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icc\Desktop\KOMM\"/>
    </mc:Choice>
  </mc:AlternateContent>
  <xr:revisionPtr revIDLastSave="0" documentId="13_ncr:1_{B1AC2630-171C-4FCB-AF69-4350F669FD7C}" xr6:coauthVersionLast="47" xr6:coauthVersionMax="47" xr10:uidLastSave="{00000000-0000-0000-0000-000000000000}"/>
  <workbookProtection workbookAlgorithmName="SHA-512" workbookHashValue="iyQ+hPfRjbzvr5b/wvGa/JmEDpUSN+m9FFQm4JdbbA2L1cxA9bK1S8ZjcRq53+cve9TLkAwp7RuwbOQa5IRyjQ==" workbookSaltValue="S6qvJh4eqnO/ZpKdiF/EJA==" workbookSpinCount="100000" lockStructure="1"/>
  <bookViews>
    <workbookView xWindow="-110" yWindow="-110" windowWidth="19420" windowHeight="11500" xr2:uid="{00000000-000D-0000-FFFF-FFFF00000000}"/>
  </bookViews>
  <sheets>
    <sheet name="Forside" sheetId="6" r:id="rId1"/>
    <sheet name="EIOPA-rapportering" sheetId="5" r:id="rId2"/>
  </sheets>
  <definedNames>
    <definedName name="PF.01.02.24" localSheetId="1">'EIOPA-rapportering'!$A$1</definedName>
    <definedName name="PF.01.02.24.01" localSheetId="1">'EIOPA-rapportering'!$A$4</definedName>
    <definedName name="PF.01.02.24.01.TC" localSheetId="1">'EIOPA-rapportering'!$A$6</definedName>
    <definedName name="PF.01.02.24.01.TD" localSheetId="1">'EIOPA-rapportering'!$E$9:$E$9</definedName>
    <definedName name="PF.01.02.24.01.TL" localSheetId="1">'EIOPA-rapportering'!$B$9:$B$9</definedName>
    <definedName name="PF.01.02.24.01.TLC" localSheetId="1">'EIOPA-rapportering'!$D$9:$D$9</definedName>
    <definedName name="PF.01.02.24.01.TTC" localSheetId="1">'EIOPA-rapportering'!$E$7</definedName>
    <definedName name="PF.01.02.24.01.Y" localSheetId="1">'EIOPA-rapportering'!$F$9:$H$9</definedName>
    <definedName name="PF.01.02.24.VC" localSheetId="1">'EIOPA-rapportering'!$A$2</definedName>
    <definedName name="_xlnm.Print_Area" localSheetId="0">Forside!$A$1:$F$20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5" l="1"/>
  <c r="E63" i="5" l="1"/>
  <c r="F63" i="5" s="1"/>
  <c r="E20" i="5"/>
  <c r="E25" i="5"/>
  <c r="AI3" i="6" l="1"/>
  <c r="E7" i="5" l="1"/>
  <c r="E48" i="5"/>
  <c r="E35" i="5"/>
  <c r="E17" i="5"/>
  <c r="E15" i="5" s="1"/>
  <c r="E42" i="5" l="1"/>
  <c r="B6" i="5"/>
  <c r="B11" i="6" l="1"/>
  <c r="AI2" i="6"/>
  <c r="CD1" i="6"/>
  <c r="CF1" i="6" s="1"/>
  <c r="CH1" i="6" s="1"/>
  <c r="CJ1" i="6" s="1"/>
  <c r="CL1" i="6" s="1"/>
  <c r="CN1" i="6" s="1"/>
  <c r="CP1" i="6" s="1"/>
  <c r="CR1" i="6" s="1"/>
  <c r="CT1" i="6" s="1"/>
  <c r="BI1" i="6"/>
  <c r="BF1" i="6"/>
  <c r="BE1" i="6"/>
  <c r="BD1" i="6"/>
  <c r="BC1" i="6"/>
  <c r="BB1" i="6"/>
  <c r="AI1" i="6"/>
</calcChain>
</file>

<file path=xl/sharedStrings.xml><?xml version="1.0" encoding="utf-8"?>
<sst xmlns="http://schemas.openxmlformats.org/spreadsheetml/2006/main" count="222" uniqueCount="204">
  <si>
    <t>Balance sheet</t>
  </si>
  <si>
    <t>Balansen</t>
  </si>
  <si>
    <t>Bonds</t>
  </si>
  <si>
    <t>Obligasjoner</t>
  </si>
  <si>
    <t>Government Bonds</t>
  </si>
  <si>
    <t>Statsobligasjoner</t>
  </si>
  <si>
    <t>Corporate Bonds</t>
  </si>
  <si>
    <t>Foretaksobligasjoner</t>
  </si>
  <si>
    <t>Investment funds/shares</t>
  </si>
  <si>
    <t xml:space="preserve">Verdipapirfond mv. </t>
  </si>
  <si>
    <t>Obligasjonsfond</t>
  </si>
  <si>
    <t>Equity</t>
  </si>
  <si>
    <t>Aksjefond</t>
  </si>
  <si>
    <t>Mixed</t>
  </si>
  <si>
    <t>Kombinasjonsfond</t>
  </si>
  <si>
    <t>Real estate</t>
  </si>
  <si>
    <t>Eiendomsfond</t>
  </si>
  <si>
    <t>Alternative funds</t>
  </si>
  <si>
    <t>Alternative fond</t>
  </si>
  <si>
    <t>Other investment funds/shares</t>
  </si>
  <si>
    <t>Andre fond</t>
  </si>
  <si>
    <t>Changes in technical provisions</t>
  </si>
  <si>
    <t>Endringer i forsikringstekniske avsetninger</t>
  </si>
  <si>
    <t xml:space="preserve">Opening technical provisions </t>
  </si>
  <si>
    <t>Past service costs</t>
  </si>
  <si>
    <t>Nye forsikringsforpliktelser i perioden</t>
  </si>
  <si>
    <t>Changes in discount rate</t>
  </si>
  <si>
    <t>Eventuell resultatført endret beregningsrente</t>
  </si>
  <si>
    <t>Experience adjustments</t>
  </si>
  <si>
    <t>Eventuell resultatført endret tariff</t>
  </si>
  <si>
    <t>Other changes</t>
  </si>
  <si>
    <t>Closing technical provisions</t>
  </si>
  <si>
    <t>Member data</t>
  </si>
  <si>
    <t>Medlemsopplysninger</t>
  </si>
  <si>
    <t>Flow data</t>
  </si>
  <si>
    <t>Bevegelser</t>
  </si>
  <si>
    <t>New members</t>
  </si>
  <si>
    <t>Nye medlemmer</t>
  </si>
  <si>
    <t>Deaths</t>
  </si>
  <si>
    <t>Avdøde medlemmer</t>
  </si>
  <si>
    <t>Commutations</t>
  </si>
  <si>
    <t>Overføringer</t>
  </si>
  <si>
    <t>Other exits</t>
  </si>
  <si>
    <t>Annen avgang</t>
  </si>
  <si>
    <t>New beneficiaries</t>
  </si>
  <si>
    <t>Nye pensjonsmottakere</t>
  </si>
  <si>
    <t>of which new retired members</t>
  </si>
  <si>
    <t>herav nye alderspensjonister</t>
  </si>
  <si>
    <t>General information</t>
  </si>
  <si>
    <t>Generell informasjon om foretaket</t>
  </si>
  <si>
    <t>Number of schemes</t>
  </si>
  <si>
    <t>Antall pensjonsordninger</t>
  </si>
  <si>
    <t>R0120/C0010</t>
  </si>
  <si>
    <t>R0060/C0040</t>
  </si>
  <si>
    <t>R0070/C0040</t>
  </si>
  <si>
    <t>R0080/C0040</t>
  </si>
  <si>
    <t>R0090/C0040</t>
  </si>
  <si>
    <t>R0120/C0040</t>
  </si>
  <si>
    <t>R0130/C0040</t>
  </si>
  <si>
    <t>R0140/C0040</t>
  </si>
  <si>
    <t>R0150/C0040</t>
  </si>
  <si>
    <t>R0160/C0040</t>
  </si>
  <si>
    <t>R0170/C0040</t>
  </si>
  <si>
    <t>R0180/C0040</t>
  </si>
  <si>
    <t>R0010/C0040</t>
  </si>
  <si>
    <t>R0020/C0040</t>
  </si>
  <si>
    <t>R0030/C0040</t>
  </si>
  <si>
    <t>R0040/C0040</t>
  </si>
  <si>
    <t>R0050/C0040</t>
  </si>
  <si>
    <t>Tall i tusen kroner</t>
  </si>
  <si>
    <t>Antall</t>
  </si>
  <si>
    <t>Forside</t>
  </si>
  <si>
    <t>BA</t>
  </si>
  <si>
    <t>BB</t>
  </si>
  <si>
    <t>BC</t>
  </si>
  <si>
    <t>BD</t>
  </si>
  <si>
    <t>BE</t>
  </si>
  <si>
    <t>BF</t>
  </si>
  <si>
    <t>BG</t>
  </si>
  <si>
    <t>BH</t>
  </si>
  <si>
    <t>BI</t>
  </si>
  <si>
    <t>BJ</t>
  </si>
  <si>
    <t>Skjema-ID</t>
  </si>
  <si>
    <t>Versjonsnr</t>
  </si>
  <si>
    <t>VersjonsID</t>
  </si>
  <si>
    <t>Orgnr</t>
  </si>
  <si>
    <t>ÅR</t>
  </si>
  <si>
    <t>MND</t>
  </si>
  <si>
    <t>Antall datakolonner</t>
  </si>
  <si>
    <t>Arknavn</t>
  </si>
  <si>
    <t>Kons./ikke kons.</t>
  </si>
  <si>
    <t>SA/IRB</t>
  </si>
  <si>
    <t>Dette er skjemaversjonens CREATION DATE</t>
  </si>
  <si>
    <t>i dokumentet</t>
  </si>
  <si>
    <t>FORETAKETS NAVN:</t>
  </si>
  <si>
    <t>ORGANISASJONSNUMMER:</t>
  </si>
  <si>
    <t>B</t>
  </si>
  <si>
    <t>KONTAKTPERSON:</t>
  </si>
  <si>
    <t>E-POSTADRESSE:</t>
  </si>
  <si>
    <t>TELEFONNUMMER:</t>
  </si>
  <si>
    <t>D</t>
  </si>
  <si>
    <t>E</t>
  </si>
  <si>
    <t>SISTE DAG I RAPPORTERINGSPERIODEN:</t>
  </si>
  <si>
    <t>RAPPORTERINGSÅR:</t>
  </si>
  <si>
    <t>RAPPORTERINGSPERIODE:</t>
  </si>
  <si>
    <t>År</t>
  </si>
  <si>
    <t>KONSOLIDERT ELLER IKKE-KONSOLIDERT</t>
  </si>
  <si>
    <t>EXCELMAL GYLDIG FRA:</t>
  </si>
  <si>
    <t>Ikke-konsolidert</t>
  </si>
  <si>
    <t>EIOPA-rapportering - små pensjonsforetak</t>
  </si>
  <si>
    <t xml:space="preserve">PF.01.02.24 </t>
  </si>
  <si>
    <t>PF.02.01.24</t>
  </si>
  <si>
    <t>Referanse til skjema i 
EIOPA-rapporteringen
 på foretaksnivå</t>
  </si>
  <si>
    <t>PF.29.05.24</t>
  </si>
  <si>
    <t>PF.50.01.24</t>
  </si>
  <si>
    <t xml:space="preserve">  Eventuelle andre endringer i forsikringsforpliktelser</t>
  </si>
  <si>
    <t>Equities</t>
  </si>
  <si>
    <t>Aksjer</t>
  </si>
  <si>
    <t xml:space="preserve">  Equities - listed</t>
  </si>
  <si>
    <t xml:space="preserve">  Equities - unlisted</t>
  </si>
  <si>
    <t xml:space="preserve">  Aksjer - noterte </t>
  </si>
  <si>
    <t xml:space="preserve">  Aksjer - unoterte </t>
  </si>
  <si>
    <t>Derivatives</t>
  </si>
  <si>
    <t>Derivater</t>
  </si>
  <si>
    <t>Other investments</t>
  </si>
  <si>
    <t>Andre investeringer</t>
  </si>
  <si>
    <t>Loans and mortgages</t>
  </si>
  <si>
    <t>Utlån</t>
  </si>
  <si>
    <t>Mortgages</t>
  </si>
  <si>
    <t>Utlån med pant</t>
  </si>
  <si>
    <t>Loans</t>
  </si>
  <si>
    <t>Andre utlån</t>
  </si>
  <si>
    <t>Reinsurance recoverables</t>
  </si>
  <si>
    <t>Cash and Cash equivalents</t>
  </si>
  <si>
    <t>Any other assets, not elsewhere shown</t>
  </si>
  <si>
    <t>Øvrige eiendeler</t>
  </si>
  <si>
    <t>Total assets</t>
  </si>
  <si>
    <t>Sum eiendeler</t>
  </si>
  <si>
    <t>Liabilities</t>
  </si>
  <si>
    <t>Forpliktelser</t>
  </si>
  <si>
    <t>Technical provisions</t>
  </si>
  <si>
    <t>Forsikringstekniske avsetninger</t>
  </si>
  <si>
    <t>Margin for adverse deviation</t>
  </si>
  <si>
    <t>Margin for negativt avvik</t>
  </si>
  <si>
    <t>Reinsurance payables</t>
  </si>
  <si>
    <t>Gjenforsikringsforpliktelser</t>
  </si>
  <si>
    <t>Any other liabilities, not elsewhere shown</t>
  </si>
  <si>
    <t>Øvrige forpliktelser</t>
  </si>
  <si>
    <t>Total liabilities</t>
  </si>
  <si>
    <t>Sum forpliktelser</t>
  </si>
  <si>
    <t>Assets</t>
  </si>
  <si>
    <t>Eiendeler</t>
  </si>
  <si>
    <t>R0190/C0040</t>
  </si>
  <si>
    <t>R0200/C0040</t>
  </si>
  <si>
    <t>R0210/C0040</t>
  </si>
  <si>
    <t>R0220/C0040</t>
  </si>
  <si>
    <t>R0230/C0040</t>
  </si>
  <si>
    <t>R0240/C0040</t>
  </si>
  <si>
    <t>R0250/C0040</t>
  </si>
  <si>
    <t>R0260/C0040</t>
  </si>
  <si>
    <t>R0270/C0040</t>
  </si>
  <si>
    <t>Investeringer</t>
  </si>
  <si>
    <t>Investments</t>
  </si>
  <si>
    <t>Property (other than for own use)</t>
  </si>
  <si>
    <t>Eiendom (annet enn til egen bruk)</t>
  </si>
  <si>
    <t>R0280/C0040</t>
  </si>
  <si>
    <t>R0290/C0040</t>
  </si>
  <si>
    <t>R0300/C0040</t>
  </si>
  <si>
    <t>R0310/C0040</t>
  </si>
  <si>
    <t>R0320/C0040</t>
  </si>
  <si>
    <t>Inngående balanse av forsikringstekniske avsetninger</t>
  </si>
  <si>
    <t xml:space="preserve">Utgående balanse av forsikringstekniske avsetninger </t>
  </si>
  <si>
    <t>VERSJONSNUMMER</t>
  </si>
  <si>
    <t>KRT-1143</t>
  </si>
  <si>
    <t>Expenses</t>
  </si>
  <si>
    <t>Kostnader</t>
  </si>
  <si>
    <t>PF.05.03.24</t>
  </si>
  <si>
    <t>Administrative expenses</t>
  </si>
  <si>
    <t>Administrasjonskostnader</t>
  </si>
  <si>
    <t>Investment expenses</t>
  </si>
  <si>
    <t>Investeringskostnader</t>
  </si>
  <si>
    <t>Tax expenses</t>
  </si>
  <si>
    <t>Skattekostnader</t>
  </si>
  <si>
    <t>Other expenses</t>
  </si>
  <si>
    <t>Andre kostnader</t>
  </si>
  <si>
    <t>Total expenses</t>
  </si>
  <si>
    <t>Sum kostnader</t>
  </si>
  <si>
    <t>Property, plant and equipment held for own use</t>
  </si>
  <si>
    <t>Eiendom, anlegg og utstyr til eget bruk</t>
  </si>
  <si>
    <t>R0005/C0040</t>
  </si>
  <si>
    <t>Structured notes</t>
  </si>
  <si>
    <t>Collateralised securities</t>
  </si>
  <si>
    <t xml:space="preserve">Strukturerte verdipapirer </t>
  </si>
  <si>
    <t>Sikrede verdipapirer</t>
  </si>
  <si>
    <t>R0111/C0040</t>
  </si>
  <si>
    <t>R0112/C0040</t>
  </si>
  <si>
    <t>Deposits other than cash equivalents</t>
  </si>
  <si>
    <t>R0195/C0040</t>
  </si>
  <si>
    <t>Kontanter og kontantekvivalenter</t>
  </si>
  <si>
    <t>Gjenforsikringsandel av forsikringstekniske brutto- avsetninger</t>
  </si>
  <si>
    <t>Innskudd utenom kontantekvivalenter</t>
  </si>
  <si>
    <t>Reinsurance receivables</t>
  </si>
  <si>
    <t>Fordringer i forbindelse med gjenforsikring</t>
  </si>
  <si>
    <t>R0245/C0040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</si>
</sst>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rgb="FFFF0000"/>
      <name val="Calibri"/>
      <family val="2"/>
      <charset val="238"/>
      <scheme val="minor"/>
    </font>
    <font>
      <b/>
      <sz val="11"/>
      <name val="Calibri"/>
      <family val="2"/>
      <charset val="238"/>
      <scheme val="minor"/>
    </font>
    <font>
      <b/>
      <sz val="11"/>
      <color theme="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font>
    <font>
      <b/>
      <sz val="11"/>
      <name val="Calibri"/>
      <family val="2"/>
    </font>
    <font>
      <b/>
      <sz val="11"/>
      <name val="Calibri"/>
      <family val="2"/>
      <scheme val="minor"/>
    </font>
    <font>
      <sz val="8"/>
      <name val="Arial"/>
      <family val="2"/>
    </font>
    <font>
      <sz val="8"/>
      <color theme="0"/>
      <name val="Arial"/>
      <family val="2"/>
    </font>
    <font>
      <sz val="10"/>
      <name val="Arial"/>
      <family val="2"/>
    </font>
    <font>
      <sz val="12"/>
      <name val="Arial"/>
      <family val="2"/>
    </font>
    <font>
      <b/>
      <sz val="10"/>
      <name val="Arial"/>
      <family val="2"/>
    </font>
    <font>
      <sz val="10"/>
      <color theme="0"/>
      <name val="Arial"/>
      <family val="2"/>
    </font>
    <font>
      <b/>
      <sz val="22"/>
      <name val="Arial"/>
      <family val="2"/>
    </font>
    <font>
      <b/>
      <sz val="10"/>
      <color theme="1"/>
      <name val="Arial"/>
      <family val="2"/>
    </font>
    <font>
      <sz val="11"/>
      <color theme="1"/>
      <name val="Arial"/>
      <family val="2"/>
    </font>
    <font>
      <b/>
      <sz val="20"/>
      <name val="Calibri"/>
      <family val="2"/>
    </font>
    <font>
      <b/>
      <sz val="12"/>
      <name val="Calibri"/>
      <family val="2"/>
      <scheme val="minor"/>
    </font>
    <font>
      <sz val="12"/>
      <name val="Calibri"/>
      <family val="2"/>
      <scheme val="minor"/>
    </font>
    <font>
      <b/>
      <sz val="12"/>
      <color theme="1"/>
      <name val="Calibri"/>
      <family val="2"/>
      <scheme val="minor"/>
    </font>
    <font>
      <sz val="11"/>
      <name val="Calibri"/>
      <family val="2"/>
      <scheme val="minor"/>
    </font>
    <font>
      <b/>
      <sz val="10"/>
      <color rgb="FFFF0000"/>
      <name val="Calibri"/>
      <family val="2"/>
      <scheme val="minor"/>
    </font>
    <font>
      <sz val="8"/>
      <color rgb="FFC00000"/>
      <name val="Arial"/>
      <family val="2"/>
    </font>
    <font>
      <b/>
      <sz val="8"/>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2" borderId="0" applyNumberFormat="0" applyFont="0" applyFill="0" applyBorder="0" applyAlignment="0" applyProtection="0"/>
    <xf numFmtId="0" fontId="7" fillId="0" borderId="0"/>
    <xf numFmtId="0" fontId="1" fillId="0" borderId="0" applyNumberFormat="0" applyFont="0" applyFill="0" applyBorder="0" applyAlignment="0" applyProtection="0"/>
    <xf numFmtId="0" fontId="10" fillId="0" borderId="0"/>
    <xf numFmtId="0" fontId="12" fillId="0" borderId="0"/>
    <xf numFmtId="0" fontId="13" fillId="0" borderId="0"/>
    <xf numFmtId="0" fontId="10" fillId="0" borderId="0"/>
    <xf numFmtId="0" fontId="10" fillId="0" borderId="0"/>
    <xf numFmtId="0" fontId="1" fillId="0" borderId="0" applyNumberFormat="0" applyFont="0" applyFill="0" applyBorder="0" applyAlignment="0" applyProtection="0"/>
  </cellStyleXfs>
  <cellXfs count="94">
    <xf numFmtId="0" fontId="0" fillId="0" borderId="0" xfId="0"/>
    <xf numFmtId="0" fontId="11" fillId="3" borderId="0" xfId="4" applyFont="1" applyFill="1" applyAlignment="1">
      <alignment horizontal="center"/>
    </xf>
    <xf numFmtId="1" fontId="11" fillId="3" borderId="0" xfId="5" applyNumberFormat="1" applyFont="1" applyFill="1" applyAlignment="1">
      <alignment horizontal="center"/>
    </xf>
    <xf numFmtId="0" fontId="11" fillId="3" borderId="0" xfId="5" applyFont="1" applyFill="1" applyAlignment="1">
      <alignment horizontal="center"/>
    </xf>
    <xf numFmtId="0" fontId="11" fillId="3" borderId="0" xfId="6" applyFont="1" applyFill="1" applyAlignment="1">
      <alignment horizontal="center"/>
    </xf>
    <xf numFmtId="0" fontId="11" fillId="3" borderId="0" xfId="4" applyFont="1" applyFill="1"/>
    <xf numFmtId="16" fontId="11" fillId="3" borderId="0" xfId="5" quotePrefix="1" applyNumberFormat="1" applyFont="1" applyFill="1" applyAlignment="1">
      <alignment horizontal="center"/>
    </xf>
    <xf numFmtId="0" fontId="15" fillId="3" borderId="0" xfId="4" applyFont="1" applyFill="1"/>
    <xf numFmtId="0" fontId="10" fillId="3" borderId="0" xfId="4" applyFill="1"/>
    <xf numFmtId="0" fontId="11" fillId="3" borderId="0" xfId="7" applyFont="1" applyFill="1"/>
    <xf numFmtId="0" fontId="12" fillId="3" borderId="0" xfId="4" applyFont="1" applyFill="1"/>
    <xf numFmtId="0" fontId="14" fillId="6" borderId="5" xfId="6" applyFont="1" applyFill="1" applyBorder="1" applyAlignment="1">
      <alignment horizontal="right" vertical="center"/>
    </xf>
    <xf numFmtId="0" fontId="14" fillId="8" borderId="1" xfId="6" applyFont="1" applyFill="1" applyBorder="1" applyAlignment="1" applyProtection="1">
      <alignment horizontal="left" vertical="center"/>
      <protection locked="0"/>
    </xf>
    <xf numFmtId="0" fontId="18" fillId="3" borderId="0" xfId="4" applyFont="1" applyFill="1"/>
    <xf numFmtId="0" fontId="10" fillId="0" borderId="0" xfId="4"/>
    <xf numFmtId="0" fontId="14" fillId="3" borderId="2" xfId="6" applyFont="1" applyFill="1" applyBorder="1" applyAlignment="1" applyProtection="1">
      <alignment horizontal="center" vertical="center"/>
      <protection locked="0"/>
    </xf>
    <xf numFmtId="0" fontId="14" fillId="3" borderId="1" xfId="6" applyFont="1" applyFill="1" applyBorder="1" applyAlignment="1" applyProtection="1">
      <alignment horizontal="center" vertical="center"/>
      <protection locked="0"/>
    </xf>
    <xf numFmtId="0" fontId="14" fillId="6" borderId="2" xfId="6" applyFont="1" applyFill="1" applyBorder="1" applyAlignment="1">
      <alignment vertical="center"/>
    </xf>
    <xf numFmtId="0" fontId="17" fillId="6" borderId="4" xfId="4" applyFont="1" applyFill="1" applyBorder="1" applyAlignment="1">
      <alignment horizontal="right" vertical="center"/>
    </xf>
    <xf numFmtId="0" fontId="14" fillId="6" borderId="1" xfId="6" applyFont="1" applyFill="1" applyBorder="1" applyAlignment="1">
      <alignment vertical="center"/>
    </xf>
    <xf numFmtId="0" fontId="14" fillId="6" borderId="5" xfId="6" applyFont="1" applyFill="1" applyBorder="1" applyAlignment="1">
      <alignment vertical="center"/>
    </xf>
    <xf numFmtId="0" fontId="17" fillId="6" borderId="1" xfId="4" applyFont="1" applyFill="1" applyBorder="1" applyAlignment="1">
      <alignment horizontal="left" vertical="center"/>
    </xf>
    <xf numFmtId="3" fontId="21" fillId="0" borderId="1" xfId="1" applyNumberFormat="1" applyFont="1" applyFill="1" applyBorder="1" applyAlignment="1" applyProtection="1">
      <alignment horizontal="center" vertical="top" wrapText="1"/>
      <protection locked="0"/>
    </xf>
    <xf numFmtId="1" fontId="5" fillId="4" borderId="7" xfId="9" applyNumberFormat="1" applyFont="1" applyFill="1" applyBorder="1" applyAlignment="1" applyProtection="1">
      <alignment horizontal="center" vertical="top" wrapText="1"/>
    </xf>
    <xf numFmtId="3" fontId="20" fillId="6" borderId="1" xfId="1" applyNumberFormat="1" applyFont="1" applyFill="1" applyBorder="1" applyAlignment="1" applyProtection="1">
      <alignment horizontal="center" vertical="top" wrapText="1"/>
    </xf>
    <xf numFmtId="1" fontId="5" fillId="3" borderId="1" xfId="1" applyNumberFormat="1" applyFont="1" applyFill="1" applyBorder="1" applyAlignment="1" applyProtection="1">
      <alignment horizontal="center" vertical="top" wrapText="1"/>
      <protection locked="0"/>
    </xf>
    <xf numFmtId="3" fontId="21" fillId="3" borderId="1" xfId="1"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center" wrapText="1"/>
      <protection locked="0"/>
    </xf>
    <xf numFmtId="0" fontId="25" fillId="3" borderId="0" xfId="4" applyFont="1" applyFill="1" applyAlignment="1">
      <alignment horizontal="center"/>
    </xf>
    <xf numFmtId="0" fontId="25" fillId="3" borderId="0" xfId="4" applyFont="1" applyFill="1"/>
    <xf numFmtId="0" fontId="26" fillId="6" borderId="0" xfId="0" applyFont="1" applyFill="1" applyAlignment="1">
      <alignment horizontal="center"/>
    </xf>
    <xf numFmtId="0" fontId="14" fillId="6" borderId="0" xfId="0" applyFont="1" applyFill="1" applyAlignment="1">
      <alignment horizontal="center"/>
    </xf>
    <xf numFmtId="1" fontId="5" fillId="3" borderId="4" xfId="1" applyNumberFormat="1" applyFont="1" applyFill="1" applyBorder="1" applyAlignment="1" applyProtection="1">
      <alignment horizontal="center" vertical="top" wrapText="1"/>
      <protection locked="0"/>
    </xf>
    <xf numFmtId="3" fontId="21" fillId="0" borderId="6" xfId="1" applyNumberFormat="1" applyFont="1" applyFill="1" applyBorder="1" applyAlignment="1" applyProtection="1">
      <alignment horizontal="center" vertical="top" wrapText="1"/>
    </xf>
    <xf numFmtId="0" fontId="2" fillId="3" borderId="0" xfId="0" applyFont="1" applyFill="1"/>
    <xf numFmtId="0" fontId="5" fillId="3" borderId="0" xfId="0" applyFont="1" applyFill="1" applyAlignment="1">
      <alignment vertical="center"/>
    </xf>
    <xf numFmtId="0" fontId="4" fillId="3" borderId="0" xfId="0" applyFont="1" applyFill="1"/>
    <xf numFmtId="0" fontId="8" fillId="3" borderId="0" xfId="0" applyFont="1" applyFill="1" applyAlignment="1">
      <alignment vertical="center"/>
    </xf>
    <xf numFmtId="0" fontId="19" fillId="3" borderId="0" xfId="0" applyFont="1" applyFill="1" applyAlignment="1">
      <alignment vertical="center"/>
    </xf>
    <xf numFmtId="0" fontId="5" fillId="0" borderId="0" xfId="0" applyFont="1" applyAlignment="1">
      <alignmen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4" borderId="1" xfId="0" applyFont="1" applyFill="1" applyBorder="1" applyAlignment="1">
      <alignment vertical="center"/>
    </xf>
    <xf numFmtId="0" fontId="5" fillId="3" borderId="1" xfId="0" applyFont="1" applyFill="1" applyBorder="1" applyAlignment="1">
      <alignment horizontal="left" vertical="center" wrapText="1" indent="4"/>
    </xf>
    <xf numFmtId="0" fontId="6" fillId="0" borderId="0" xfId="0" applyFont="1" applyAlignment="1">
      <alignment horizontal="left" vertical="center"/>
    </xf>
    <xf numFmtId="0" fontId="8" fillId="4" borderId="5" xfId="0" applyFont="1" applyFill="1" applyBorder="1" applyAlignment="1">
      <alignment horizontal="center" vertical="center"/>
    </xf>
    <xf numFmtId="0" fontId="4" fillId="4" borderId="1" xfId="0" applyFont="1" applyFill="1" applyBorder="1"/>
    <xf numFmtId="0" fontId="5" fillId="4" borderId="1" xfId="0" applyFont="1" applyFill="1" applyBorder="1" applyAlignment="1">
      <alignment vertical="center"/>
    </xf>
    <xf numFmtId="0" fontId="3" fillId="4" borderId="1" xfId="0" applyFont="1" applyFill="1" applyBorder="1" applyAlignment="1">
      <alignment horizontal="left" vertical="center" wrapText="1"/>
    </xf>
    <xf numFmtId="0" fontId="3" fillId="4" borderId="1" xfId="0" quotePrefix="1" applyFont="1" applyFill="1" applyBorder="1" applyAlignment="1">
      <alignment horizontal="left" vertical="center"/>
    </xf>
    <xf numFmtId="0" fontId="9" fillId="6" borderId="1" xfId="0" applyFont="1" applyFill="1" applyBorder="1" applyAlignment="1">
      <alignment horizontal="left" vertical="center" wrapText="1" indent="3"/>
    </xf>
    <xf numFmtId="1" fontId="5" fillId="6"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indent="3"/>
    </xf>
    <xf numFmtId="1" fontId="5" fillId="3"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1" xfId="0" applyFont="1" applyFill="1" applyBorder="1" applyAlignment="1">
      <alignment horizontal="left" vertical="center" wrapText="1" indent="2"/>
    </xf>
    <xf numFmtId="0" fontId="5" fillId="3" borderId="1" xfId="0" applyFont="1" applyFill="1" applyBorder="1" applyAlignment="1">
      <alignment horizontal="left" vertical="center" wrapText="1" indent="2"/>
    </xf>
    <xf numFmtId="0" fontId="5" fillId="3" borderId="1" xfId="0" applyFont="1" applyFill="1" applyBorder="1" applyAlignment="1">
      <alignment horizontal="center" vertical="center" wrapText="1"/>
    </xf>
    <xf numFmtId="0" fontId="9" fillId="6" borderId="1" xfId="0" applyFont="1" applyFill="1" applyBorder="1" applyAlignment="1">
      <alignment horizontal="left" vertical="top" wrapText="1" indent="3"/>
    </xf>
    <xf numFmtId="1" fontId="5" fillId="4"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5" fillId="5" borderId="0" xfId="0" applyFont="1" applyFill="1" applyAlignment="1">
      <alignment vertical="center"/>
    </xf>
    <xf numFmtId="0" fontId="23" fillId="3" borderId="1" xfId="0" applyFont="1" applyFill="1" applyBorder="1" applyAlignment="1">
      <alignment horizontal="left" vertical="center" wrapText="1" indent="1"/>
    </xf>
    <xf numFmtId="1" fontId="9" fillId="6" borderId="1" xfId="0" applyNumberFormat="1" applyFont="1" applyFill="1" applyBorder="1" applyAlignment="1">
      <alignment horizontal="center" vertical="center" wrapText="1"/>
    </xf>
    <xf numFmtId="0" fontId="0" fillId="3" borderId="8" xfId="0" applyFill="1" applyBorder="1" applyAlignment="1">
      <alignment horizontal="center"/>
    </xf>
    <xf numFmtId="3" fontId="21" fillId="4" borderId="1" xfId="0" applyNumberFormat="1" applyFont="1" applyFill="1" applyBorder="1" applyAlignment="1">
      <alignment vertical="center"/>
    </xf>
    <xf numFmtId="0" fontId="3" fillId="3" borderId="1" xfId="0" applyFont="1" applyFill="1" applyBorder="1" applyAlignment="1">
      <alignment horizontal="left" vertical="center" wrapText="1"/>
    </xf>
    <xf numFmtId="0" fontId="0" fillId="3" borderId="0" xfId="0" applyFill="1" applyAlignment="1">
      <alignment horizontal="left" vertical="top" wrapText="1"/>
    </xf>
    <xf numFmtId="0" fontId="3" fillId="6" borderId="1" xfId="0" applyFont="1" applyFill="1" applyBorder="1" applyAlignment="1">
      <alignment horizontal="left" vertical="center" wrapText="1"/>
    </xf>
    <xf numFmtId="1" fontId="24" fillId="0" borderId="0" xfId="0" applyNumberFormat="1" applyFont="1" applyAlignment="1">
      <alignment vertical="center"/>
    </xf>
    <xf numFmtId="3" fontId="22" fillId="4" borderId="1" xfId="0" applyNumberFormat="1" applyFont="1" applyFill="1" applyBorder="1"/>
    <xf numFmtId="0" fontId="4" fillId="4" borderId="1" xfId="0" applyFont="1" applyFill="1" applyBorder="1" applyAlignment="1">
      <alignment horizontal="center"/>
    </xf>
    <xf numFmtId="3" fontId="22" fillId="4" borderId="1" xfId="0" applyNumberFormat="1" applyFont="1" applyFill="1" applyBorder="1" applyAlignment="1">
      <alignment horizontal="center"/>
    </xf>
    <xf numFmtId="0" fontId="23" fillId="3" borderId="1" xfId="0" applyFont="1" applyFill="1" applyBorder="1" applyAlignment="1">
      <alignment horizontal="left" vertical="center" wrapText="1" indent="3"/>
    </xf>
    <xf numFmtId="0" fontId="5" fillId="3" borderId="9" xfId="0" applyFont="1" applyFill="1" applyBorder="1" applyAlignment="1">
      <alignment horizontal="left" vertical="center" wrapText="1" indent="3"/>
    </xf>
    <xf numFmtId="0" fontId="5" fillId="3" borderId="9" xfId="0" applyFont="1" applyFill="1" applyBorder="1" applyAlignment="1">
      <alignment horizontal="left" vertical="center" wrapText="1" indent="2"/>
    </xf>
    <xf numFmtId="1" fontId="5" fillId="3" borderId="9" xfId="0" applyNumberFormat="1" applyFont="1" applyFill="1" applyBorder="1" applyAlignment="1">
      <alignment horizontal="center" vertical="center" wrapText="1"/>
    </xf>
    <xf numFmtId="3" fontId="21" fillId="3" borderId="9" xfId="1" applyNumberFormat="1" applyFont="1" applyFill="1" applyBorder="1" applyAlignment="1" applyProtection="1">
      <alignment horizontal="center" vertical="top" wrapText="1"/>
      <protection locked="0"/>
    </xf>
    <xf numFmtId="0" fontId="5" fillId="3" borderId="9" xfId="0" applyFont="1" applyFill="1" applyBorder="1" applyAlignment="1">
      <alignment horizontal="center" vertical="center" wrapText="1"/>
    </xf>
    <xf numFmtId="1" fontId="5" fillId="3" borderId="9" xfId="0" applyNumberFormat="1" applyFont="1" applyFill="1" applyBorder="1" applyAlignment="1" applyProtection="1">
      <alignment horizontal="center" vertical="center" wrapText="1"/>
      <protection locked="0"/>
    </xf>
    <xf numFmtId="0" fontId="0" fillId="3" borderId="10" xfId="0" applyFill="1" applyBorder="1" applyAlignment="1">
      <alignment horizontal="center"/>
    </xf>
    <xf numFmtId="0" fontId="5" fillId="0" borderId="11" xfId="0" applyFont="1" applyBorder="1" applyAlignment="1" applyProtection="1">
      <alignment horizontal="center" vertical="center"/>
      <protection locked="0"/>
    </xf>
    <xf numFmtId="0" fontId="4" fillId="6" borderId="1" xfId="0" applyFont="1" applyFill="1" applyBorder="1"/>
    <xf numFmtId="0" fontId="14" fillId="6" borderId="5" xfId="6" applyFont="1" applyFill="1" applyBorder="1" applyAlignment="1">
      <alignment horizontal="center" vertical="center"/>
    </xf>
    <xf numFmtId="0" fontId="14" fillId="6" borderId="2" xfId="6" applyFont="1" applyFill="1" applyBorder="1" applyAlignment="1">
      <alignment horizontal="center" vertical="center"/>
    </xf>
    <xf numFmtId="0" fontId="14" fillId="6" borderId="3" xfId="6" applyFont="1" applyFill="1" applyBorder="1" applyAlignment="1">
      <alignment horizontal="center" vertical="center"/>
    </xf>
    <xf numFmtId="0" fontId="14" fillId="6" borderId="2" xfId="6" applyFont="1" applyFill="1" applyBorder="1" applyAlignment="1">
      <alignment horizontal="left" vertical="center"/>
    </xf>
    <xf numFmtId="0" fontId="14" fillId="6" borderId="6" xfId="6" applyFont="1" applyFill="1" applyBorder="1" applyAlignment="1">
      <alignment horizontal="left" vertical="center"/>
    </xf>
    <xf numFmtId="0" fontId="16" fillId="3" borderId="0" xfId="4" applyFont="1" applyFill="1" applyAlignment="1">
      <alignment horizontal="center"/>
    </xf>
    <xf numFmtId="0" fontId="14" fillId="6" borderId="3" xfId="6" applyFont="1" applyFill="1" applyBorder="1" applyAlignment="1">
      <alignment horizontal="left" vertical="center"/>
    </xf>
    <xf numFmtId="0" fontId="14" fillId="3" borderId="2" xfId="6" applyFont="1" applyFill="1" applyBorder="1" applyAlignment="1" applyProtection="1">
      <alignment horizontal="left" vertical="center"/>
      <protection locked="0"/>
    </xf>
    <xf numFmtId="0" fontId="14" fillId="3" borderId="3" xfId="6" applyFont="1" applyFill="1" applyBorder="1" applyAlignment="1" applyProtection="1">
      <alignment horizontal="left" vertical="center"/>
      <protection locked="0"/>
    </xf>
    <xf numFmtId="0" fontId="14" fillId="7" borderId="2" xfId="6" applyFont="1" applyFill="1" applyBorder="1" applyAlignment="1" applyProtection="1">
      <alignment horizontal="center" vertical="center"/>
      <protection locked="0"/>
    </xf>
    <xf numFmtId="0" fontId="14" fillId="7" borderId="3" xfId="6" applyFont="1" applyFill="1" applyBorder="1" applyAlignment="1" applyProtection="1">
      <alignment horizontal="center" vertical="center"/>
      <protection locked="0"/>
    </xf>
  </cellXfs>
  <cellStyles count="10">
    <cellStyle name="DPM_CellCode" xfId="1" xr:uid="{00000000-0005-0000-0000-000000000000}"/>
    <cellStyle name="DPM_EmptyCell" xfId="9" xr:uid="{CDE72FC0-B3B4-432B-B550-0EDA5A72DE8E}"/>
    <cellStyle name="Normal" xfId="0" builtinId="0"/>
    <cellStyle name="Normal 2" xfId="5" xr:uid="{00000000-0005-0000-0000-000002000000}"/>
    <cellStyle name="Normal 4 2" xfId="7" xr:uid="{00000000-0005-0000-0000-000003000000}"/>
    <cellStyle name="Normal 7" xfId="4" xr:uid="{00000000-0005-0000-0000-000004000000}"/>
    <cellStyle name="Normal 8" xfId="8" xr:uid="{00000000-0005-0000-0000-000005000000}"/>
    <cellStyle name="Normal_Rappo062 2" xfId="6" xr:uid="{00000000-0005-0000-0000-000006000000}"/>
    <cellStyle name="Normalny 13" xfId="2" xr:uid="{00000000-0005-0000-0000-000007000000}"/>
    <cellStyle name="Normalny 2 4"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DG91"/>
  <sheetViews>
    <sheetView tabSelected="1" zoomScale="107" zoomScaleNormal="100" workbookViewId="0">
      <selection activeCell="B7" sqref="B7:C7"/>
    </sheetView>
  </sheetViews>
  <sheetFormatPr baseColWidth="10" defaultColWidth="10.81640625" defaultRowHeight="10" x14ac:dyDescent="0.2"/>
  <cols>
    <col min="1" max="1" width="19" style="14" customWidth="1"/>
    <col min="2" max="3" width="31.54296875" style="14" customWidth="1"/>
    <col min="4" max="4" width="40.453125" style="14" bestFit="1" customWidth="1"/>
    <col min="5" max="5" width="38.54296875" style="14" customWidth="1"/>
    <col min="6" max="58" width="11.453125" style="8"/>
    <col min="59" max="59" width="14.54296875" style="8" bestFit="1" customWidth="1"/>
    <col min="60" max="340" width="11.453125" style="8"/>
    <col min="341" max="341" width="11.453125" style="8" customWidth="1"/>
    <col min="342" max="343" width="31.54296875" style="8" customWidth="1"/>
    <col min="344" max="344" width="40.453125" style="8" bestFit="1" customWidth="1"/>
    <col min="345" max="345" width="38.54296875" style="8" customWidth="1"/>
    <col min="346" max="596" width="11.453125" style="8"/>
    <col min="597" max="597" width="11.453125" style="8" customWidth="1"/>
    <col min="598" max="599" width="31.54296875" style="8" customWidth="1"/>
    <col min="600" max="600" width="40.453125" style="8" bestFit="1" customWidth="1"/>
    <col min="601" max="601" width="38.54296875" style="8" customWidth="1"/>
    <col min="602" max="852" width="11.453125" style="8"/>
    <col min="853" max="853" width="11.453125" style="8" customWidth="1"/>
    <col min="854" max="855" width="31.54296875" style="8" customWidth="1"/>
    <col min="856" max="856" width="40.453125" style="8" bestFit="1" customWidth="1"/>
    <col min="857" max="857" width="38.54296875" style="8" customWidth="1"/>
    <col min="858" max="1108" width="11.453125" style="8"/>
    <col min="1109" max="1109" width="11.453125" style="8" customWidth="1"/>
    <col min="1110" max="1111" width="31.54296875" style="8" customWidth="1"/>
    <col min="1112" max="1112" width="40.453125" style="8" bestFit="1" customWidth="1"/>
    <col min="1113" max="1113" width="38.54296875" style="8" customWidth="1"/>
    <col min="1114" max="1364" width="11.453125" style="8"/>
    <col min="1365" max="1365" width="11.453125" style="8" customWidth="1"/>
    <col min="1366" max="1367" width="31.54296875" style="8" customWidth="1"/>
    <col min="1368" max="1368" width="40.453125" style="8" bestFit="1" customWidth="1"/>
    <col min="1369" max="1369" width="38.54296875" style="8" customWidth="1"/>
    <col min="1370" max="1620" width="11.453125" style="8"/>
    <col min="1621" max="1621" width="11.453125" style="8" customWidth="1"/>
    <col min="1622" max="1623" width="31.54296875" style="8" customWidth="1"/>
    <col min="1624" max="1624" width="40.453125" style="8" bestFit="1" customWidth="1"/>
    <col min="1625" max="1625" width="38.54296875" style="8" customWidth="1"/>
    <col min="1626" max="1876" width="11.453125" style="8"/>
    <col min="1877" max="1877" width="11.453125" style="8" customWidth="1"/>
    <col min="1878" max="1879" width="31.54296875" style="8" customWidth="1"/>
    <col min="1880" max="1880" width="40.453125" style="8" bestFit="1" customWidth="1"/>
    <col min="1881" max="1881" width="38.54296875" style="8" customWidth="1"/>
    <col min="1882" max="2132" width="11.453125" style="8"/>
    <col min="2133" max="2133" width="11.453125" style="8" customWidth="1"/>
    <col min="2134" max="2135" width="31.54296875" style="8" customWidth="1"/>
    <col min="2136" max="2136" width="40.453125" style="8" bestFit="1" customWidth="1"/>
    <col min="2137" max="2137" width="38.54296875" style="8" customWidth="1"/>
    <col min="2138" max="2388" width="11.453125" style="8"/>
    <col min="2389" max="2389" width="11.453125" style="8" customWidth="1"/>
    <col min="2390" max="2391" width="31.54296875" style="8" customWidth="1"/>
    <col min="2392" max="2392" width="40.453125" style="8" bestFit="1" customWidth="1"/>
    <col min="2393" max="2393" width="38.54296875" style="8" customWidth="1"/>
    <col min="2394" max="2644" width="11.453125" style="8"/>
    <col min="2645" max="2645" width="11.453125" style="8" customWidth="1"/>
    <col min="2646" max="2647" width="31.54296875" style="8" customWidth="1"/>
    <col min="2648" max="2648" width="40.453125" style="8" bestFit="1" customWidth="1"/>
    <col min="2649" max="2649" width="38.54296875" style="8" customWidth="1"/>
    <col min="2650" max="2900" width="11.453125" style="8"/>
    <col min="2901" max="2901" width="11.453125" style="8" customWidth="1"/>
    <col min="2902" max="2903" width="31.54296875" style="8" customWidth="1"/>
    <col min="2904" max="2904" width="40.453125" style="8" bestFit="1" customWidth="1"/>
    <col min="2905" max="2905" width="38.54296875" style="8" customWidth="1"/>
    <col min="2906" max="3156" width="11.453125" style="8"/>
    <col min="3157" max="3157" width="11.453125" style="8" customWidth="1"/>
    <col min="3158" max="3159" width="31.54296875" style="8" customWidth="1"/>
    <col min="3160" max="3160" width="40.453125" style="8" bestFit="1" customWidth="1"/>
    <col min="3161" max="3161" width="38.54296875" style="8" customWidth="1"/>
    <col min="3162" max="3412" width="11.453125" style="8"/>
    <col min="3413" max="3413" width="11.453125" style="8" customWidth="1"/>
    <col min="3414" max="3415" width="31.54296875" style="8" customWidth="1"/>
    <col min="3416" max="3416" width="40.453125" style="8" bestFit="1" customWidth="1"/>
    <col min="3417" max="3417" width="38.54296875" style="8" customWidth="1"/>
    <col min="3418" max="3668" width="11.453125" style="8"/>
    <col min="3669" max="3669" width="11.453125" style="8" customWidth="1"/>
    <col min="3670" max="3671" width="31.54296875" style="8" customWidth="1"/>
    <col min="3672" max="3672" width="40.453125" style="8" bestFit="1" customWidth="1"/>
    <col min="3673" max="3673" width="38.54296875" style="8" customWidth="1"/>
    <col min="3674" max="3924" width="11.453125" style="8"/>
    <col min="3925" max="3925" width="11.453125" style="8" customWidth="1"/>
    <col min="3926" max="3927" width="31.54296875" style="8" customWidth="1"/>
    <col min="3928" max="3928" width="40.453125" style="8" bestFit="1" customWidth="1"/>
    <col min="3929" max="3929" width="38.54296875" style="8" customWidth="1"/>
    <col min="3930" max="4180" width="11.453125" style="8"/>
    <col min="4181" max="4181" width="11.453125" style="8" customWidth="1"/>
    <col min="4182" max="4183" width="31.54296875" style="8" customWidth="1"/>
    <col min="4184" max="4184" width="40.453125" style="8" bestFit="1" customWidth="1"/>
    <col min="4185" max="4185" width="38.54296875" style="8" customWidth="1"/>
    <col min="4186" max="4436" width="11.453125" style="8"/>
    <col min="4437" max="4437" width="11.453125" style="8" customWidth="1"/>
    <col min="4438" max="4439" width="31.54296875" style="8" customWidth="1"/>
    <col min="4440" max="4440" width="40.453125" style="8" bestFit="1" customWidth="1"/>
    <col min="4441" max="4441" width="38.54296875" style="8" customWidth="1"/>
    <col min="4442" max="4692" width="11.453125" style="8"/>
    <col min="4693" max="4693" width="11.453125" style="8" customWidth="1"/>
    <col min="4694" max="4695" width="31.54296875" style="8" customWidth="1"/>
    <col min="4696" max="4696" width="40.453125" style="8" bestFit="1" customWidth="1"/>
    <col min="4697" max="4697" width="38.54296875" style="8" customWidth="1"/>
    <col min="4698" max="4948" width="11.453125" style="8"/>
    <col min="4949" max="4949" width="11.453125" style="8" customWidth="1"/>
    <col min="4950" max="4951" width="31.54296875" style="8" customWidth="1"/>
    <col min="4952" max="4952" width="40.453125" style="8" bestFit="1" customWidth="1"/>
    <col min="4953" max="4953" width="38.54296875" style="8" customWidth="1"/>
    <col min="4954" max="5204" width="11.453125" style="8"/>
    <col min="5205" max="5205" width="11.453125" style="8" customWidth="1"/>
    <col min="5206" max="5207" width="31.54296875" style="8" customWidth="1"/>
    <col min="5208" max="5208" width="40.453125" style="8" bestFit="1" customWidth="1"/>
    <col min="5209" max="5209" width="38.54296875" style="8" customWidth="1"/>
    <col min="5210" max="5460" width="11.453125" style="8"/>
    <col min="5461" max="5461" width="11.453125" style="8" customWidth="1"/>
    <col min="5462" max="5463" width="31.54296875" style="8" customWidth="1"/>
    <col min="5464" max="5464" width="40.453125" style="8" bestFit="1" customWidth="1"/>
    <col min="5465" max="5465" width="38.54296875" style="8" customWidth="1"/>
    <col min="5466" max="5716" width="11.453125" style="8"/>
    <col min="5717" max="5717" width="11.453125" style="8" customWidth="1"/>
    <col min="5718" max="5719" width="31.54296875" style="8" customWidth="1"/>
    <col min="5720" max="5720" width="40.453125" style="8" bestFit="1" customWidth="1"/>
    <col min="5721" max="5721" width="38.54296875" style="8" customWidth="1"/>
    <col min="5722" max="5972" width="11.453125" style="8"/>
    <col min="5973" max="5973" width="11.453125" style="8" customWidth="1"/>
    <col min="5974" max="5975" width="31.54296875" style="8" customWidth="1"/>
    <col min="5976" max="5976" width="40.453125" style="8" bestFit="1" customWidth="1"/>
    <col min="5977" max="5977" width="38.54296875" style="8" customWidth="1"/>
    <col min="5978" max="6228" width="11.453125" style="8"/>
    <col min="6229" max="6229" width="11.453125" style="8" customWidth="1"/>
    <col min="6230" max="6231" width="31.54296875" style="8" customWidth="1"/>
    <col min="6232" max="6232" width="40.453125" style="8" bestFit="1" customWidth="1"/>
    <col min="6233" max="6233" width="38.54296875" style="8" customWidth="1"/>
    <col min="6234" max="6484" width="11.453125" style="8"/>
    <col min="6485" max="6485" width="11.453125" style="8" customWidth="1"/>
    <col min="6486" max="6487" width="31.54296875" style="8" customWidth="1"/>
    <col min="6488" max="6488" width="40.453125" style="8" bestFit="1" customWidth="1"/>
    <col min="6489" max="6489" width="38.54296875" style="8" customWidth="1"/>
    <col min="6490" max="6740" width="11.453125" style="8"/>
    <col min="6741" max="6741" width="11.453125" style="8" customWidth="1"/>
    <col min="6742" max="6743" width="31.54296875" style="8" customWidth="1"/>
    <col min="6744" max="6744" width="40.453125" style="8" bestFit="1" customWidth="1"/>
    <col min="6745" max="6745" width="38.54296875" style="8" customWidth="1"/>
    <col min="6746" max="6996" width="11.453125" style="8"/>
    <col min="6997" max="6997" width="11.453125" style="8" customWidth="1"/>
    <col min="6998" max="6999" width="31.54296875" style="8" customWidth="1"/>
    <col min="7000" max="7000" width="40.453125" style="8" bestFit="1" customWidth="1"/>
    <col min="7001" max="7001" width="38.54296875" style="8" customWidth="1"/>
    <col min="7002" max="7252" width="11.453125" style="8"/>
    <col min="7253" max="7253" width="11.453125" style="8" customWidth="1"/>
    <col min="7254" max="7255" width="31.54296875" style="8" customWidth="1"/>
    <col min="7256" max="7256" width="40.453125" style="8" bestFit="1" customWidth="1"/>
    <col min="7257" max="7257" width="38.54296875" style="8" customWidth="1"/>
    <col min="7258" max="7508" width="11.453125" style="8"/>
    <col min="7509" max="7509" width="11.453125" style="8" customWidth="1"/>
    <col min="7510" max="7511" width="31.54296875" style="8" customWidth="1"/>
    <col min="7512" max="7512" width="40.453125" style="8" bestFit="1" customWidth="1"/>
    <col min="7513" max="7513" width="38.54296875" style="8" customWidth="1"/>
    <col min="7514" max="7764" width="11.453125" style="8"/>
    <col min="7765" max="7765" width="11.453125" style="8" customWidth="1"/>
    <col min="7766" max="7767" width="31.54296875" style="8" customWidth="1"/>
    <col min="7768" max="7768" width="40.453125" style="8" bestFit="1" customWidth="1"/>
    <col min="7769" max="7769" width="38.54296875" style="8" customWidth="1"/>
    <col min="7770" max="8020" width="11.453125" style="8"/>
    <col min="8021" max="8021" width="11.453125" style="8" customWidth="1"/>
    <col min="8022" max="8023" width="31.54296875" style="8" customWidth="1"/>
    <col min="8024" max="8024" width="40.453125" style="8" bestFit="1" customWidth="1"/>
    <col min="8025" max="8025" width="38.54296875" style="8" customWidth="1"/>
    <col min="8026" max="8276" width="11.453125" style="8"/>
    <col min="8277" max="8277" width="11.453125" style="8" customWidth="1"/>
    <col min="8278" max="8279" width="31.54296875" style="8" customWidth="1"/>
    <col min="8280" max="8280" width="40.453125" style="8" bestFit="1" customWidth="1"/>
    <col min="8281" max="8281" width="38.54296875" style="8" customWidth="1"/>
    <col min="8282" max="8532" width="11.453125" style="8"/>
    <col min="8533" max="8533" width="11.453125" style="8" customWidth="1"/>
    <col min="8534" max="8535" width="31.54296875" style="8" customWidth="1"/>
    <col min="8536" max="8536" width="40.453125" style="8" bestFit="1" customWidth="1"/>
    <col min="8537" max="8537" width="38.54296875" style="8" customWidth="1"/>
    <col min="8538" max="8788" width="11.453125" style="8"/>
    <col min="8789" max="8789" width="11.453125" style="8" customWidth="1"/>
    <col min="8790" max="8791" width="31.54296875" style="8" customWidth="1"/>
    <col min="8792" max="8792" width="40.453125" style="8" bestFit="1" customWidth="1"/>
    <col min="8793" max="8793" width="38.54296875" style="8" customWidth="1"/>
    <col min="8794" max="9044" width="11.453125" style="8"/>
    <col min="9045" max="9045" width="11.453125" style="8" customWidth="1"/>
    <col min="9046" max="9047" width="31.54296875" style="8" customWidth="1"/>
    <col min="9048" max="9048" width="40.453125" style="8" bestFit="1" customWidth="1"/>
    <col min="9049" max="9049" width="38.54296875" style="8" customWidth="1"/>
    <col min="9050" max="9300" width="11.453125" style="8"/>
    <col min="9301" max="9301" width="11.453125" style="8" customWidth="1"/>
    <col min="9302" max="9303" width="31.54296875" style="8" customWidth="1"/>
    <col min="9304" max="9304" width="40.453125" style="8" bestFit="1" customWidth="1"/>
    <col min="9305" max="9305" width="38.54296875" style="8" customWidth="1"/>
    <col min="9306" max="9556" width="11.453125" style="8"/>
    <col min="9557" max="9557" width="11.453125" style="8" customWidth="1"/>
    <col min="9558" max="9559" width="31.54296875" style="8" customWidth="1"/>
    <col min="9560" max="9560" width="40.453125" style="8" bestFit="1" customWidth="1"/>
    <col min="9561" max="9561" width="38.54296875" style="8" customWidth="1"/>
    <col min="9562" max="9812" width="11.453125" style="8"/>
    <col min="9813" max="9813" width="11.453125" style="8" customWidth="1"/>
    <col min="9814" max="9815" width="31.54296875" style="8" customWidth="1"/>
    <col min="9816" max="9816" width="40.453125" style="8" bestFit="1" customWidth="1"/>
    <col min="9817" max="9817" width="38.54296875" style="8" customWidth="1"/>
    <col min="9818" max="10068" width="11.453125" style="8"/>
    <col min="10069" max="10069" width="11.453125" style="8" customWidth="1"/>
    <col min="10070" max="10071" width="31.54296875" style="8" customWidth="1"/>
    <col min="10072" max="10072" width="40.453125" style="8" bestFit="1" customWidth="1"/>
    <col min="10073" max="10073" width="38.54296875" style="8" customWidth="1"/>
    <col min="10074" max="10324" width="11.453125" style="8"/>
    <col min="10325" max="10325" width="11.453125" style="8" customWidth="1"/>
    <col min="10326" max="10327" width="31.54296875" style="8" customWidth="1"/>
    <col min="10328" max="10328" width="40.453125" style="8" bestFit="1" customWidth="1"/>
    <col min="10329" max="10329" width="38.54296875" style="8" customWidth="1"/>
    <col min="10330" max="10580" width="11.453125" style="8"/>
    <col min="10581" max="10581" width="11.453125" style="8" customWidth="1"/>
    <col min="10582" max="10583" width="31.54296875" style="8" customWidth="1"/>
    <col min="10584" max="10584" width="40.453125" style="8" bestFit="1" customWidth="1"/>
    <col min="10585" max="10585" width="38.54296875" style="8" customWidth="1"/>
    <col min="10586" max="10836" width="11.453125" style="8"/>
    <col min="10837" max="10837" width="11.453125" style="8" customWidth="1"/>
    <col min="10838" max="10839" width="31.54296875" style="8" customWidth="1"/>
    <col min="10840" max="10840" width="40.453125" style="8" bestFit="1" customWidth="1"/>
    <col min="10841" max="10841" width="38.54296875" style="8" customWidth="1"/>
    <col min="10842" max="11092" width="11.453125" style="8"/>
    <col min="11093" max="11093" width="11.453125" style="8" customWidth="1"/>
    <col min="11094" max="11095" width="31.54296875" style="8" customWidth="1"/>
    <col min="11096" max="11096" width="40.453125" style="8" bestFit="1" customWidth="1"/>
    <col min="11097" max="11097" width="38.54296875" style="8" customWidth="1"/>
    <col min="11098" max="11348" width="11.453125" style="8"/>
    <col min="11349" max="11349" width="11.453125" style="8" customWidth="1"/>
    <col min="11350" max="11351" width="31.54296875" style="8" customWidth="1"/>
    <col min="11352" max="11352" width="40.453125" style="8" bestFit="1" customWidth="1"/>
    <col min="11353" max="11353" width="38.54296875" style="8" customWidth="1"/>
    <col min="11354" max="11604" width="11.453125" style="8"/>
    <col min="11605" max="11605" width="11.453125" style="8" customWidth="1"/>
    <col min="11606" max="11607" width="31.54296875" style="8" customWidth="1"/>
    <col min="11608" max="11608" width="40.453125" style="8" bestFit="1" customWidth="1"/>
    <col min="11609" max="11609" width="38.54296875" style="8" customWidth="1"/>
    <col min="11610" max="11860" width="11.453125" style="8"/>
    <col min="11861" max="11861" width="11.453125" style="8" customWidth="1"/>
    <col min="11862" max="11863" width="31.54296875" style="8" customWidth="1"/>
    <col min="11864" max="11864" width="40.453125" style="8" bestFit="1" customWidth="1"/>
    <col min="11865" max="11865" width="38.54296875" style="8" customWidth="1"/>
    <col min="11866" max="12116" width="11.453125" style="8"/>
    <col min="12117" max="12117" width="11.453125" style="8" customWidth="1"/>
    <col min="12118" max="12119" width="31.54296875" style="8" customWidth="1"/>
    <col min="12120" max="12120" width="40.453125" style="8" bestFit="1" customWidth="1"/>
    <col min="12121" max="12121" width="38.54296875" style="8" customWidth="1"/>
    <col min="12122" max="12372" width="11.453125" style="8"/>
    <col min="12373" max="12373" width="11.453125" style="8" customWidth="1"/>
    <col min="12374" max="12375" width="31.54296875" style="8" customWidth="1"/>
    <col min="12376" max="12376" width="40.453125" style="8" bestFit="1" customWidth="1"/>
    <col min="12377" max="12377" width="38.54296875" style="8" customWidth="1"/>
    <col min="12378" max="12628" width="11.453125" style="8"/>
    <col min="12629" max="12629" width="11.453125" style="8" customWidth="1"/>
    <col min="12630" max="12631" width="31.54296875" style="8" customWidth="1"/>
    <col min="12632" max="12632" width="40.453125" style="8" bestFit="1" customWidth="1"/>
    <col min="12633" max="12633" width="38.54296875" style="8" customWidth="1"/>
    <col min="12634" max="12884" width="11.453125" style="8"/>
    <col min="12885" max="12885" width="11.453125" style="8" customWidth="1"/>
    <col min="12886" max="12887" width="31.54296875" style="8" customWidth="1"/>
    <col min="12888" max="12888" width="40.453125" style="8" bestFit="1" customWidth="1"/>
    <col min="12889" max="12889" width="38.54296875" style="8" customWidth="1"/>
    <col min="12890" max="13140" width="11.453125" style="8"/>
    <col min="13141" max="13141" width="11.453125" style="8" customWidth="1"/>
    <col min="13142" max="13143" width="31.54296875" style="8" customWidth="1"/>
    <col min="13144" max="13144" width="40.453125" style="8" bestFit="1" customWidth="1"/>
    <col min="13145" max="13145" width="38.54296875" style="8" customWidth="1"/>
    <col min="13146" max="13396" width="11.453125" style="8"/>
    <col min="13397" max="13397" width="11.453125" style="8" customWidth="1"/>
    <col min="13398" max="13399" width="31.54296875" style="8" customWidth="1"/>
    <col min="13400" max="13400" width="40.453125" style="8" bestFit="1" customWidth="1"/>
    <col min="13401" max="13401" width="38.54296875" style="8" customWidth="1"/>
    <col min="13402" max="13652" width="11.453125" style="8"/>
    <col min="13653" max="13653" width="11.453125" style="8" customWidth="1"/>
    <col min="13654" max="13655" width="31.54296875" style="8" customWidth="1"/>
    <col min="13656" max="13656" width="40.453125" style="8" bestFit="1" customWidth="1"/>
    <col min="13657" max="13657" width="38.54296875" style="8" customWidth="1"/>
    <col min="13658" max="13908" width="11.453125" style="8"/>
    <col min="13909" max="13909" width="11.453125" style="8" customWidth="1"/>
    <col min="13910" max="13911" width="31.54296875" style="8" customWidth="1"/>
    <col min="13912" max="13912" width="40.453125" style="8" bestFit="1" customWidth="1"/>
    <col min="13913" max="13913" width="38.54296875" style="8" customWidth="1"/>
    <col min="13914" max="14164" width="11.453125" style="8"/>
    <col min="14165" max="14165" width="11.453125" style="8" customWidth="1"/>
    <col min="14166" max="14167" width="31.54296875" style="8" customWidth="1"/>
    <col min="14168" max="14168" width="40.453125" style="8" bestFit="1" customWidth="1"/>
    <col min="14169" max="14169" width="38.54296875" style="8" customWidth="1"/>
    <col min="14170" max="14420" width="11.453125" style="8"/>
    <col min="14421" max="14421" width="11.453125" style="8" customWidth="1"/>
    <col min="14422" max="14423" width="31.54296875" style="8" customWidth="1"/>
    <col min="14424" max="14424" width="40.453125" style="8" bestFit="1" customWidth="1"/>
    <col min="14425" max="14425" width="38.54296875" style="8" customWidth="1"/>
    <col min="14426" max="16384" width="11.453125" style="8"/>
  </cols>
  <sheetData>
    <row r="1" spans="1:111" s="28" customFormat="1" ht="20.25" customHeight="1" x14ac:dyDescent="0.25">
      <c r="A1" s="30" t="s">
        <v>172</v>
      </c>
      <c r="B1" s="1" t="s">
        <v>173</v>
      </c>
      <c r="AI1" s="1">
        <f ca="1">(YEAR(NOW())+1)</f>
        <v>2027</v>
      </c>
      <c r="AJ1" s="1"/>
      <c r="AK1" s="1"/>
      <c r="AL1" s="1"/>
      <c r="AM1" s="1"/>
      <c r="AN1" s="1"/>
      <c r="AO1" s="1"/>
      <c r="AP1" s="1"/>
      <c r="AQ1" s="1"/>
      <c r="AR1" s="1"/>
      <c r="AS1" s="1"/>
      <c r="AT1" s="1"/>
      <c r="AU1" s="1"/>
      <c r="AV1" s="1"/>
      <c r="AW1" s="1"/>
      <c r="AX1" s="1"/>
      <c r="AY1" s="1"/>
      <c r="AZ1" s="1"/>
      <c r="BA1" s="2">
        <v>4</v>
      </c>
      <c r="BB1" s="3">
        <f>D13</f>
        <v>20251231</v>
      </c>
      <c r="BC1" s="3">
        <f>A2</f>
        <v>372</v>
      </c>
      <c r="BD1" s="3">
        <f>D7</f>
        <v>0</v>
      </c>
      <c r="BE1" s="3">
        <f>D11</f>
        <v>2025</v>
      </c>
      <c r="BF1" s="4" t="str">
        <f>IF(E11="1.kvartal",CONCATENATE("3"),IF(E11="1.halvår",CONCATENATE("6"),IF(E11="1.-3.kvartal",CONCATENATE("9"),IF(E11="År",CONCATENATE("12"),""))))</f>
        <v>12</v>
      </c>
      <c r="BG1" s="3">
        <v>10</v>
      </c>
      <c r="BH1" s="3" t="s">
        <v>71</v>
      </c>
      <c r="BI1" s="3">
        <f>IF(B13="Ikke-Konsolidert",1,IF(B13="Konsolidert",2,IF(B13="",-1)))</f>
        <v>1</v>
      </c>
      <c r="BJ1" s="3">
        <v>0</v>
      </c>
      <c r="BK1" s="1"/>
      <c r="BL1" s="1"/>
      <c r="BM1" s="1"/>
      <c r="BN1" s="1"/>
      <c r="BO1" s="1"/>
      <c r="BP1" s="1"/>
      <c r="BQ1" s="1"/>
      <c r="BR1" s="1"/>
      <c r="BS1" s="1"/>
      <c r="BT1" s="1"/>
      <c r="BU1" s="1"/>
      <c r="BV1" s="1"/>
      <c r="BW1" s="1"/>
      <c r="BX1" s="1"/>
      <c r="BY1" s="1"/>
      <c r="BZ1" s="1"/>
      <c r="CA1" s="1" t="s">
        <v>72</v>
      </c>
      <c r="CB1" s="1">
        <v>999999001</v>
      </c>
      <c r="CC1" s="1" t="s">
        <v>73</v>
      </c>
      <c r="CD1" s="1">
        <f>+CB1+1</f>
        <v>999999002</v>
      </c>
      <c r="CE1" s="1" t="s">
        <v>74</v>
      </c>
      <c r="CF1" s="1">
        <f>+CD1+1</f>
        <v>999999003</v>
      </c>
      <c r="CG1" s="1" t="s">
        <v>75</v>
      </c>
      <c r="CH1" s="1">
        <f>+CF1+1</f>
        <v>999999004</v>
      </c>
      <c r="CI1" s="1" t="s">
        <v>76</v>
      </c>
      <c r="CJ1" s="1">
        <f>+CH1+1</f>
        <v>999999005</v>
      </c>
      <c r="CK1" s="1" t="s">
        <v>77</v>
      </c>
      <c r="CL1" s="1">
        <f>+CJ1+1</f>
        <v>999999006</v>
      </c>
      <c r="CM1" s="1" t="s">
        <v>78</v>
      </c>
      <c r="CN1" s="1">
        <f>+CL1+1</f>
        <v>999999007</v>
      </c>
      <c r="CO1" s="1" t="s">
        <v>79</v>
      </c>
      <c r="CP1" s="1">
        <f>+CN1+1</f>
        <v>999999008</v>
      </c>
      <c r="CQ1" s="1" t="s">
        <v>80</v>
      </c>
      <c r="CR1" s="1">
        <f>+CP1+1</f>
        <v>999999009</v>
      </c>
      <c r="CS1" s="1" t="s">
        <v>81</v>
      </c>
      <c r="CT1" s="1">
        <f>+CR1+1</f>
        <v>999999010</v>
      </c>
      <c r="CU1" s="1"/>
      <c r="CV1" s="1"/>
      <c r="CW1" s="1"/>
      <c r="CX1" s="1"/>
      <c r="CY1" s="1"/>
      <c r="CZ1" s="1"/>
      <c r="DA1" s="1"/>
      <c r="DB1" s="1"/>
      <c r="DC1" s="1"/>
      <c r="DD1" s="1"/>
      <c r="DE1" s="1"/>
      <c r="DF1" s="1"/>
    </row>
    <row r="2" spans="1:111" s="29" customFormat="1" ht="12" customHeight="1" x14ac:dyDescent="0.3">
      <c r="A2" s="31">
        <v>372</v>
      </c>
      <c r="AI2" s="1">
        <f ca="1">YEAR(NOW())</f>
        <v>2026</v>
      </c>
      <c r="AJ2" s="5"/>
      <c r="AK2" s="5"/>
      <c r="AL2" s="5"/>
      <c r="AM2" s="5"/>
      <c r="AN2" s="5"/>
      <c r="AO2" s="5"/>
      <c r="AP2" s="5"/>
      <c r="AQ2" s="5"/>
      <c r="AR2" s="5"/>
      <c r="AS2" s="5"/>
      <c r="AT2" s="5"/>
      <c r="AU2" s="5"/>
      <c r="AV2" s="5"/>
      <c r="AW2" s="5"/>
      <c r="AX2" s="5"/>
      <c r="AY2" s="5"/>
      <c r="AZ2" s="5"/>
      <c r="BA2" s="3" t="s">
        <v>82</v>
      </c>
      <c r="BB2" s="3" t="s">
        <v>83</v>
      </c>
      <c r="BC2" s="3" t="s">
        <v>84</v>
      </c>
      <c r="BD2" s="3" t="s">
        <v>85</v>
      </c>
      <c r="BE2" s="3" t="s">
        <v>86</v>
      </c>
      <c r="BF2" s="3" t="s">
        <v>87</v>
      </c>
      <c r="BG2" s="3" t="s">
        <v>88</v>
      </c>
      <c r="BH2" s="3" t="s">
        <v>89</v>
      </c>
      <c r="BI2" s="6" t="s">
        <v>90</v>
      </c>
      <c r="BJ2" s="3" t="s">
        <v>91</v>
      </c>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row>
    <row r="3" spans="1:111" ht="43.5" customHeight="1" x14ac:dyDescent="0.6">
      <c r="A3" s="7"/>
      <c r="B3" s="88" t="s">
        <v>109</v>
      </c>
      <c r="C3" s="88"/>
      <c r="D3" s="88"/>
      <c r="E3" s="88"/>
      <c r="AI3" s="1">
        <f ca="1">(YEAR(NOW())-1)</f>
        <v>2025</v>
      </c>
      <c r="BA3" s="3"/>
      <c r="BB3" s="9" t="s">
        <v>92</v>
      </c>
      <c r="BC3" s="3"/>
      <c r="BD3" s="6"/>
      <c r="BE3" s="6"/>
      <c r="BF3" s="3"/>
      <c r="BG3" s="1" t="s">
        <v>93</v>
      </c>
      <c r="BH3" s="3"/>
      <c r="BI3" s="3"/>
      <c r="BJ3" s="3"/>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row>
    <row r="4" spans="1:111" ht="12.5" x14ac:dyDescent="0.25">
      <c r="A4" s="7"/>
      <c r="B4" s="10"/>
      <c r="C4" s="10"/>
      <c r="D4" s="10"/>
      <c r="E4" s="10"/>
      <c r="AI4" s="1"/>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row>
    <row r="5" spans="1:111" ht="12.5" x14ac:dyDescent="0.25">
      <c r="A5" s="7"/>
      <c r="B5" s="10"/>
      <c r="C5" s="10"/>
      <c r="D5" s="10"/>
      <c r="E5" s="10"/>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row>
    <row r="6" spans="1:111" ht="30" customHeight="1" x14ac:dyDescent="0.25">
      <c r="A6" s="7"/>
      <c r="B6" s="86" t="s">
        <v>94</v>
      </c>
      <c r="C6" s="89"/>
      <c r="D6" s="17" t="s">
        <v>95</v>
      </c>
      <c r="E6" s="18"/>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row>
    <row r="7" spans="1:111" ht="30" customHeight="1" x14ac:dyDescent="0.25">
      <c r="A7" s="7"/>
      <c r="B7" s="90"/>
      <c r="C7" s="91"/>
      <c r="D7" s="15"/>
      <c r="E7" s="11"/>
      <c r="BA7" s="5"/>
      <c r="BB7" s="5"/>
      <c r="BC7" s="5"/>
      <c r="BD7" s="5"/>
      <c r="BE7" s="5"/>
      <c r="BF7" s="5"/>
      <c r="BG7" s="5"/>
      <c r="BH7" s="5"/>
      <c r="BI7" s="5"/>
      <c r="BJ7" s="5"/>
      <c r="BK7" s="5"/>
      <c r="BL7" s="5"/>
      <c r="BM7" s="5"/>
      <c r="BN7" s="5"/>
      <c r="BO7" s="5"/>
      <c r="BP7" s="5"/>
      <c r="BQ7" s="5"/>
      <c r="BR7" s="5"/>
      <c r="BS7" s="5"/>
      <c r="BT7" s="5"/>
      <c r="BU7" s="5"/>
      <c r="BV7" s="5"/>
      <c r="BW7" s="5"/>
      <c r="BX7" s="5"/>
      <c r="BY7" s="5"/>
      <c r="BZ7" s="5"/>
      <c r="CA7" s="5" t="s">
        <v>96</v>
      </c>
      <c r="CB7" s="5">
        <v>300</v>
      </c>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row>
    <row r="8" spans="1:111" ht="20.149999999999999" hidden="1" customHeight="1" x14ac:dyDescent="0.25">
      <c r="A8" s="7"/>
      <c r="B8" s="86" t="s">
        <v>97</v>
      </c>
      <c r="C8" s="89"/>
      <c r="D8" s="19" t="s">
        <v>98</v>
      </c>
      <c r="E8" s="20" t="s">
        <v>99</v>
      </c>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row>
    <row r="9" spans="1:111" ht="20.149999999999999" hidden="1" customHeight="1" x14ac:dyDescent="0.25">
      <c r="A9" s="7"/>
      <c r="B9" s="92"/>
      <c r="C9" s="93"/>
      <c r="D9" s="12"/>
      <c r="E9" s="12"/>
      <c r="BA9" s="5"/>
      <c r="BB9" s="5"/>
      <c r="BC9" s="5"/>
      <c r="BD9" s="5"/>
      <c r="BE9" s="5"/>
      <c r="BF9" s="5"/>
      <c r="BG9" s="5"/>
      <c r="BH9" s="5"/>
      <c r="BI9" s="5"/>
      <c r="BJ9" s="5"/>
      <c r="BK9" s="5"/>
      <c r="BL9" s="5"/>
      <c r="BM9" s="5"/>
      <c r="BN9" s="5"/>
      <c r="BO9" s="5"/>
      <c r="BP9" s="5"/>
      <c r="BQ9" s="5"/>
      <c r="BR9" s="5"/>
      <c r="BS9" s="5"/>
      <c r="BT9" s="5"/>
      <c r="BU9" s="5"/>
      <c r="BV9" s="5"/>
      <c r="BW9" s="5"/>
      <c r="BX9" s="5"/>
      <c r="BY9" s="5"/>
      <c r="BZ9" s="5"/>
      <c r="CA9" s="5" t="s">
        <v>96</v>
      </c>
      <c r="CB9" s="5">
        <v>302</v>
      </c>
      <c r="CC9" s="5" t="s">
        <v>100</v>
      </c>
      <c r="CD9" s="5">
        <v>304</v>
      </c>
      <c r="CE9" s="5" t="s">
        <v>101</v>
      </c>
      <c r="CF9" s="5">
        <v>303</v>
      </c>
      <c r="CG9" s="5"/>
      <c r="CH9" s="5"/>
      <c r="CI9" s="5"/>
      <c r="CJ9" s="5"/>
      <c r="CK9" s="5"/>
      <c r="CL9" s="5"/>
      <c r="CM9" s="5"/>
      <c r="CN9" s="5"/>
      <c r="CO9" s="5"/>
      <c r="CP9" s="5"/>
      <c r="CQ9" s="5"/>
      <c r="CR9" s="5"/>
      <c r="CS9" s="5"/>
      <c r="CT9" s="5"/>
      <c r="CU9" s="5"/>
      <c r="CV9" s="5"/>
      <c r="CW9" s="5"/>
      <c r="CX9" s="5"/>
      <c r="CY9" s="5"/>
      <c r="CZ9" s="5"/>
      <c r="DA9" s="5"/>
      <c r="DB9" s="5"/>
      <c r="DC9" s="5"/>
      <c r="DD9" s="5"/>
      <c r="DE9" s="5"/>
      <c r="DF9" s="5"/>
      <c r="DG9" s="5"/>
    </row>
    <row r="10" spans="1:111" ht="30" customHeight="1" x14ac:dyDescent="0.25">
      <c r="A10" s="7"/>
      <c r="B10" s="86" t="s">
        <v>102</v>
      </c>
      <c r="C10" s="89"/>
      <c r="D10" s="19" t="s">
        <v>103</v>
      </c>
      <c r="E10" s="19" t="s">
        <v>104</v>
      </c>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row>
    <row r="11" spans="1:111" ht="30" customHeight="1" x14ac:dyDescent="0.25">
      <c r="A11" s="7"/>
      <c r="B11" s="84" t="str">
        <f>IF(AND(D11&lt;&gt;"",E11&lt;&gt;""),CONCATENATE(RIGHT(D11,4),"-",IF(E11="1.halvår",CONCATENATE("06-30"),IF(E11="År",CONCATENATE("12-31"),""))),"")</f>
        <v>2025-12-31</v>
      </c>
      <c r="C11" s="85"/>
      <c r="D11" s="16">
        <v>2025</v>
      </c>
      <c r="E11" s="16" t="s">
        <v>105</v>
      </c>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row>
    <row r="12" spans="1:111" ht="30" customHeight="1" x14ac:dyDescent="0.2">
      <c r="A12" s="8"/>
      <c r="B12" s="86" t="s">
        <v>106</v>
      </c>
      <c r="C12" s="87"/>
      <c r="D12" s="21" t="s">
        <v>107</v>
      </c>
      <c r="E12" s="18"/>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row>
    <row r="13" spans="1:111" ht="30" customHeight="1" x14ac:dyDescent="0.2">
      <c r="A13" s="8"/>
      <c r="B13" s="84" t="s">
        <v>108</v>
      </c>
      <c r="C13" s="85"/>
      <c r="D13" s="83">
        <v>20251231</v>
      </c>
      <c r="E13" s="11"/>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row>
    <row r="14" spans="1:111" ht="14" x14ac:dyDescent="0.3">
      <c r="A14" s="8"/>
      <c r="B14" s="13"/>
      <c r="C14" s="13"/>
      <c r="D14" s="8"/>
      <c r="E14" s="8"/>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row>
    <row r="15" spans="1:111" ht="14" x14ac:dyDescent="0.3">
      <c r="A15" s="8"/>
      <c r="B15" s="13"/>
      <c r="C15" s="13"/>
      <c r="D15" s="8"/>
      <c r="E15" s="8"/>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row>
    <row r="16" spans="1:111" ht="14" x14ac:dyDescent="0.3">
      <c r="A16" s="8"/>
      <c r="B16" s="13"/>
      <c r="C16" s="13"/>
      <c r="D16" s="8"/>
      <c r="E16" s="8"/>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row>
    <row r="17" spans="1:111" x14ac:dyDescent="0.2">
      <c r="A17" s="8"/>
      <c r="B17" s="8"/>
      <c r="C17" s="8"/>
      <c r="D17" s="8"/>
      <c r="E17" s="8"/>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row>
    <row r="18" spans="1:111" x14ac:dyDescent="0.2">
      <c r="A18" s="8"/>
      <c r="B18" s="8"/>
      <c r="C18" s="8"/>
      <c r="D18" s="8"/>
      <c r="E18" s="8"/>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row>
    <row r="19" spans="1:111" ht="15.75" customHeight="1" x14ac:dyDescent="0.2">
      <c r="A19" s="8"/>
      <c r="B19" s="8"/>
      <c r="C19" s="8"/>
      <c r="D19" s="8"/>
      <c r="E19" s="8"/>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row>
    <row r="20" spans="1:111" ht="15.75" customHeight="1" x14ac:dyDescent="0.2">
      <c r="A20" s="8"/>
      <c r="B20" s="8"/>
      <c r="C20" s="8"/>
      <c r="D20" s="8"/>
      <c r="E20" s="8"/>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row>
    <row r="21" spans="1:111" ht="15.75" customHeight="1" x14ac:dyDescent="0.2">
      <c r="A21" s="8"/>
      <c r="B21" s="8"/>
      <c r="C21" s="8"/>
      <c r="D21" s="8"/>
      <c r="E21" s="8"/>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row>
    <row r="22" spans="1:111" ht="15.75" customHeight="1" x14ac:dyDescent="0.2">
      <c r="A22" s="8"/>
      <c r="B22" s="8"/>
      <c r="C22" s="8"/>
      <c r="D22" s="8"/>
      <c r="E22" s="8"/>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row>
    <row r="23" spans="1:111" ht="15.75" customHeight="1" x14ac:dyDescent="0.2">
      <c r="A23" s="8"/>
      <c r="B23" s="8"/>
      <c r="C23" s="8"/>
      <c r="D23" s="8"/>
      <c r="E23" s="8"/>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row>
    <row r="24" spans="1:111" ht="15.75" customHeight="1" x14ac:dyDescent="0.2">
      <c r="A24" s="8"/>
      <c r="B24" s="8"/>
      <c r="C24" s="8"/>
      <c r="D24" s="8"/>
      <c r="E24" s="8"/>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row>
    <row r="25" spans="1:111" ht="15.75" customHeight="1" x14ac:dyDescent="0.2">
      <c r="A25" s="8"/>
      <c r="B25" s="8"/>
      <c r="C25" s="8"/>
      <c r="D25" s="8"/>
      <c r="E25" s="8"/>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row>
    <row r="26" spans="1:111" ht="15.75" customHeight="1" x14ac:dyDescent="0.2">
      <c r="A26" s="8"/>
      <c r="B26" s="8"/>
      <c r="C26" s="8"/>
      <c r="D26" s="8"/>
      <c r="E26" s="8"/>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row>
    <row r="27" spans="1:111" ht="15.75" customHeight="1" x14ac:dyDescent="0.2">
      <c r="A27" s="8"/>
      <c r="B27" s="8"/>
      <c r="C27" s="8"/>
      <c r="D27" s="8"/>
      <c r="E27" s="8"/>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row>
    <row r="28" spans="1:111" ht="15.75" customHeight="1" x14ac:dyDescent="0.2">
      <c r="A28" s="8"/>
      <c r="B28" s="8"/>
      <c r="C28" s="8"/>
      <c r="D28" s="8"/>
      <c r="E28" s="8"/>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row>
    <row r="29" spans="1:111" ht="15.75" customHeight="1" x14ac:dyDescent="0.2">
      <c r="A29" s="8"/>
      <c r="B29" s="8"/>
      <c r="C29" s="8"/>
      <c r="D29" s="8"/>
      <c r="E29" s="8"/>
    </row>
    <row r="30" spans="1:111" ht="15.75" customHeight="1" x14ac:dyDescent="0.2">
      <c r="A30" s="8"/>
      <c r="B30" s="8"/>
      <c r="C30" s="8"/>
      <c r="D30" s="8"/>
      <c r="E30" s="8"/>
    </row>
    <row r="31" spans="1:111" x14ac:dyDescent="0.2">
      <c r="A31" s="8"/>
      <c r="B31" s="8"/>
      <c r="C31" s="8"/>
      <c r="D31" s="8"/>
      <c r="E31" s="8"/>
    </row>
    <row r="32" spans="1:111" x14ac:dyDescent="0.2">
      <c r="A32" s="8"/>
      <c r="B32" s="8"/>
      <c r="C32" s="8"/>
      <c r="D32" s="8"/>
      <c r="E32" s="8"/>
    </row>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sheetData>
  <sheetProtection algorithmName="SHA-512" hashValue="nhwlLqogz4+Ih+s8bdU6tIyHbsAWHr7gsFN58k91yN4J5arIIf3shgaznskGcxSdOsLQVZDBUVusB7wvcl4Okg==" saltValue="QDmUraOpOTcGTGTbdAnB2Q==" spinCount="100000" sheet="1" selectLockedCells="1"/>
  <mergeCells count="9">
    <mergeCell ref="B11:C11"/>
    <mergeCell ref="B12:C12"/>
    <mergeCell ref="B13:C13"/>
    <mergeCell ref="B3:E3"/>
    <mergeCell ref="B6:C6"/>
    <mergeCell ref="B7:C7"/>
    <mergeCell ref="B8:C8"/>
    <mergeCell ref="B9:C9"/>
    <mergeCell ref="B10:C10"/>
  </mergeCells>
  <dataValidations count="6">
    <dataValidation type="list" allowBlank="1" showInputMessage="1" showErrorMessage="1" sqref="E11" xr:uid="{00000000-0002-0000-0000-000001000000}">
      <formula1>"År"</formula1>
    </dataValidation>
    <dataValidation type="list" allowBlank="1" showInputMessage="1" showErrorMessage="1" sqref="MF11 WB11 AFX11 APT11 AZP11 BJL11 BTH11 CDD11 CMZ11 CWV11 DGR11 DQN11 EAJ11 EKF11 EUB11 FDX11 FNT11 FXP11 GHL11 GRH11 HBD11 HKZ11 HUV11 IER11 ION11 IYJ11 JIF11 JSB11 KBX11 KLT11 KVP11 LFL11 LPH11 LZD11 MIZ11 MSV11 NCR11 NMN11 NWJ11 OGF11 OQB11 OZX11 PJT11 PTP11 QDL11 QNH11 QXD11 RGZ11 RQV11 SAR11 SKN11 SUJ11 TEF11 TOB11 TXX11 UHT11 D59925 MF59925 WB59925 AFX59925 APT59925 AZP59925 BJL59925 BTH59925 CDD59925 CMZ59925 CWV59925 DGR59925 DQN59925 EAJ59925 EKF59925 EUB59925 FDX59925 FNT59925 FXP59925 GHL59925 GRH59925 HBD59925 HKZ59925 HUV59925 IER59925 ION59925 IYJ59925 JIF59925 JSB59925 KBX59925 KLT59925 KVP59925 LFL59925 LPH59925 LZD59925 MIZ59925 MSV59925 NCR59925 NMN59925 NWJ59925 OGF59925 OQB59925 OZX59925 PJT59925 PTP59925 QDL59925 QNH59925 QXD59925 RGZ59925 RQV59925 SAR59925 SKN59925 SUJ59925 TEF59925 TOB59925 TXX59925 UHT59925 D125461 MF125461 WB125461 AFX125461 APT125461 AZP125461 BJL125461 BTH125461 CDD125461 CMZ125461 CWV125461 DGR125461 DQN125461 EAJ125461 EKF125461 EUB125461 FDX125461 FNT125461 FXP125461 GHL125461 GRH125461 HBD125461 HKZ125461 HUV125461 IER125461 ION125461 IYJ125461 JIF125461 JSB125461 KBX125461 KLT125461 KVP125461 LFL125461 LPH125461 LZD125461 MIZ125461 MSV125461 NCR125461 NMN125461 NWJ125461 OGF125461 OQB125461 OZX125461 PJT125461 PTP125461 QDL125461 QNH125461 QXD125461 RGZ125461 RQV125461 SAR125461 SKN125461 SUJ125461 TEF125461 TOB125461 TXX125461 UHT125461 D190997 MF190997 WB190997 AFX190997 APT190997 AZP190997 BJL190997 BTH190997 CDD190997 CMZ190997 CWV190997 DGR190997 DQN190997 EAJ190997 EKF190997 EUB190997 FDX190997 FNT190997 FXP190997 GHL190997 GRH190997 HBD190997 HKZ190997 HUV190997 IER190997 ION190997 IYJ190997 JIF190997 JSB190997 KBX190997 KLT190997 KVP190997 LFL190997 LPH190997 LZD190997 MIZ190997 MSV190997 NCR190997 NMN190997 NWJ190997 OGF190997 OQB190997 OZX190997 PJT190997 PTP190997 QDL190997 QNH190997 QXD190997 RGZ190997 RQV190997 SAR190997 SKN190997 SUJ190997 TEF190997 TOB190997 TXX190997 UHT190997 D256533 MF256533 WB256533 AFX256533 APT256533 AZP256533 BJL256533 BTH256533 CDD256533 CMZ256533 CWV256533 DGR256533 DQN256533 EAJ256533 EKF256533 EUB256533 FDX256533 FNT256533 FXP256533 GHL256533 GRH256533 HBD256533 HKZ256533 HUV256533 IER256533 ION256533 IYJ256533 JIF256533 JSB256533 KBX256533 KLT256533 KVP256533 LFL256533 LPH256533 LZD256533 MIZ256533 MSV256533 NCR256533 NMN256533 NWJ256533 OGF256533 OQB256533 OZX256533 PJT256533 PTP256533 QDL256533 QNH256533 QXD256533 RGZ256533 RQV256533 SAR256533 SKN256533 SUJ256533 TEF256533 TOB256533 TXX256533 UHT256533 D322069 MF322069 WB322069 AFX322069 APT322069 AZP322069 BJL322069 BTH322069 CDD322069 CMZ322069 CWV322069 DGR322069 DQN322069 EAJ322069 EKF322069 EUB322069 FDX322069 FNT322069 FXP322069 GHL322069 GRH322069 HBD322069 HKZ322069 HUV322069 IER322069 ION322069 IYJ322069 JIF322069 JSB322069 KBX322069 KLT322069 KVP322069 LFL322069 LPH322069 LZD322069 MIZ322069 MSV322069 NCR322069 NMN322069 NWJ322069 OGF322069 OQB322069 OZX322069 PJT322069 PTP322069 QDL322069 QNH322069 QXD322069 RGZ322069 RQV322069 SAR322069 SKN322069 SUJ322069 TEF322069 TOB322069 TXX322069 UHT322069 D387605 MF387605 WB387605 AFX387605 APT387605 AZP387605 BJL387605 BTH387605 CDD387605 CMZ387605 CWV387605 DGR387605 DQN387605 EAJ387605 EKF387605 EUB387605 FDX387605 FNT387605 FXP387605 GHL387605 GRH387605 HBD387605 HKZ387605 HUV387605 IER387605 ION387605 IYJ387605 JIF387605 JSB387605 KBX387605 KLT387605 KVP387605 LFL387605 LPH387605 LZD387605 MIZ387605 MSV387605 NCR387605 NMN387605 NWJ387605 OGF387605 OQB387605 OZX387605 PJT387605 PTP387605 QDL387605 QNH387605 QXD387605 RGZ387605 RQV387605 SAR387605 SKN387605 SUJ387605 TEF387605 TOB387605 TXX387605 UHT387605 D453141 MF453141 WB453141 AFX453141 APT453141 AZP453141 BJL453141 BTH453141 CDD453141 CMZ453141 CWV453141 DGR453141 DQN453141 EAJ453141 EKF453141 EUB453141 FDX453141 FNT453141 FXP453141 GHL453141 GRH453141 HBD453141 HKZ453141 HUV453141 IER453141 ION453141 IYJ453141 JIF453141 JSB453141 KBX453141 KLT453141 KVP453141 LFL453141 LPH453141 LZD453141 MIZ453141 MSV453141 NCR453141 NMN453141 NWJ453141 OGF453141 OQB453141 OZX453141 PJT453141 PTP453141 QDL453141 QNH453141 QXD453141 RGZ453141 RQV453141 SAR453141 SKN453141 SUJ453141 TEF453141 TOB453141 TXX453141 UHT453141 D518677 MF518677 WB518677 AFX518677 APT518677 AZP518677 BJL518677 BTH518677 CDD518677 CMZ518677 CWV518677 DGR518677 DQN518677 EAJ518677 EKF518677 EUB518677 FDX518677 FNT518677 FXP518677 GHL518677 GRH518677 HBD518677 HKZ518677 HUV518677 IER518677 ION518677 IYJ518677 JIF518677 JSB518677 KBX518677 KLT518677 KVP518677 LFL518677 LPH518677 LZD518677 MIZ518677 MSV518677 NCR518677 NMN518677 NWJ518677 OGF518677 OQB518677 OZX518677 PJT518677 PTP518677 QDL518677 QNH518677 QXD518677 RGZ518677 RQV518677 SAR518677 SKN518677 SUJ518677 TEF518677 TOB518677 TXX518677 UHT518677 D584213 MF584213 WB584213 AFX584213 APT584213 AZP584213 BJL584213 BTH584213 CDD584213 CMZ584213 CWV584213 DGR584213 DQN584213 EAJ584213 EKF584213 EUB584213 FDX584213 FNT584213 FXP584213 GHL584213 GRH584213 HBD584213 HKZ584213 HUV584213 IER584213 ION584213 IYJ584213 JIF584213 JSB584213 KBX584213 KLT584213 KVP584213 LFL584213 LPH584213 LZD584213 MIZ584213 MSV584213 NCR584213 NMN584213 NWJ584213 OGF584213 OQB584213 OZX584213 PJT584213 PTP584213 QDL584213 QNH584213 QXD584213 RGZ584213 RQV584213 SAR584213 SKN584213 SUJ584213 TEF584213 TOB584213 TXX584213 UHT584213 D649749 MF649749 WB649749 AFX649749 APT649749 AZP649749 BJL649749 BTH649749 CDD649749 CMZ649749 CWV649749 DGR649749 DQN649749 EAJ649749 EKF649749 EUB649749 FDX649749 FNT649749 FXP649749 GHL649749 GRH649749 HBD649749 HKZ649749 HUV649749 IER649749 ION649749 IYJ649749 JIF649749 JSB649749 KBX649749 KLT649749 KVP649749 LFL649749 LPH649749 LZD649749 MIZ649749 MSV649749 NCR649749 NMN649749 NWJ649749 OGF649749 OQB649749 OZX649749 PJT649749 PTP649749 QDL649749 QNH649749 QXD649749 RGZ649749 RQV649749 SAR649749 SKN649749 SUJ649749 TEF649749 TOB649749 TXX649749 UHT649749 D715285 MF715285 WB715285 AFX715285 APT715285 AZP715285 BJL715285 BTH715285 CDD715285 CMZ715285 CWV715285 DGR715285 DQN715285 EAJ715285 EKF715285 EUB715285 FDX715285 FNT715285 FXP715285 GHL715285 GRH715285 HBD715285 HKZ715285 HUV715285 IER715285 ION715285 IYJ715285 JIF715285 JSB715285 KBX715285 KLT715285 KVP715285 LFL715285 LPH715285 LZD715285 MIZ715285 MSV715285 NCR715285 NMN715285 NWJ715285 OGF715285 OQB715285 OZX715285 PJT715285 PTP715285 QDL715285 QNH715285 QXD715285 RGZ715285 RQV715285 SAR715285 SKN715285 SUJ715285 TEF715285 TOB715285 TXX715285 UHT715285 D780821 MF780821 WB780821 AFX780821 APT780821 AZP780821 BJL780821 BTH780821 CDD780821 CMZ780821 CWV780821 DGR780821 DQN780821 EAJ780821 EKF780821 EUB780821 FDX780821 FNT780821 FXP780821 GHL780821 GRH780821 HBD780821 HKZ780821 HUV780821 IER780821 ION780821 IYJ780821 JIF780821 JSB780821 KBX780821 KLT780821 KVP780821 LFL780821 LPH780821 LZD780821 MIZ780821 MSV780821 NCR780821 NMN780821 NWJ780821 OGF780821 OQB780821 OZX780821 PJT780821 PTP780821 QDL780821 QNH780821 QXD780821 RGZ780821 RQV780821 SAR780821 SKN780821 SUJ780821 TEF780821 TOB780821 TXX780821 UHT780821 D846357 MF846357 WB846357 AFX846357 APT846357 AZP846357 BJL846357 BTH846357 CDD846357 CMZ846357 CWV846357 DGR846357 DQN846357 EAJ846357 EKF846357 EUB846357 FDX846357 FNT846357 FXP846357 GHL846357 GRH846357 HBD846357 HKZ846357 HUV846357 IER846357 ION846357 IYJ846357 JIF846357 JSB846357 KBX846357 KLT846357 KVP846357 LFL846357 LPH846357 LZD846357 MIZ846357 MSV846357 NCR846357 NMN846357 NWJ846357 OGF846357 OQB846357 OZX846357 PJT846357 PTP846357 QDL846357 QNH846357 QXD846357 RGZ846357 RQV846357 SAR846357 SKN846357 SUJ846357 TEF846357 TOB846357 TXX846357 UHT846357 D911893 MF911893 WB911893 AFX911893 APT911893 AZP911893 BJL911893 BTH911893 CDD911893 CMZ911893 CWV911893 DGR911893 DQN911893 EAJ911893 EKF911893 EUB911893 FDX911893 FNT911893 FXP911893 GHL911893 GRH911893 HBD911893 HKZ911893 HUV911893 IER911893 ION911893 IYJ911893 JIF911893 JSB911893 KBX911893 KLT911893 KVP911893 LFL911893 LPH911893 LZD911893 MIZ911893 MSV911893 NCR911893 NMN911893 NWJ911893 OGF911893 OQB911893 OZX911893 PJT911893 PTP911893 QDL911893 QNH911893 QXD911893 RGZ911893 RQV911893 SAR911893 SKN911893 SUJ911893 TEF911893 TOB911893 TXX911893 UHT911893 D977429 MF977429 WB977429 AFX977429 APT977429 AZP977429 BJL977429 BTH977429 CDD977429 CMZ977429 CWV977429 DGR977429 DQN977429 EAJ977429 EKF977429 EUB977429 FDX977429 FNT977429 FXP977429 GHL977429 GRH977429 HBD977429 HKZ977429 HUV977429 IER977429 ION977429 IYJ977429 JIF977429 JSB977429 KBX977429 KLT977429 KVP977429 LFL977429 LPH977429 LZD977429 MIZ977429 MSV977429 NCR977429 NMN977429 NWJ977429 OGF977429 OQB977429 OZX977429 PJT977429 PTP977429 QDL977429 QNH977429 QXD977429 RGZ977429 RQV977429 SAR977429 SKN977429 SUJ977429 TEF977429 TOB977429 TXX977429 UHT977429" xr:uid="{00000000-0002-0000-0000-000002000000}">
      <formula1>ano</formula1>
    </dataValidation>
    <dataValidation type="list" allowBlank="1" showInputMessage="1" showErrorMessage="1" sqref="E59927 MG59927 WC59927 AFY59927 APU59927 AZQ59927 BJM59927 BTI59927 CDE59927 CNA59927 CWW59927 DGS59927 DQO59927 EAK59927 EKG59927 EUC59927 FDY59927 FNU59927 FXQ59927 GHM59927 GRI59927 HBE59927 HLA59927 HUW59927 IES59927 IOO59927 IYK59927 JIG59927 JSC59927 KBY59927 KLU59927 KVQ59927 LFM59927 LPI59927 LZE59927 MJA59927 MSW59927 NCS59927 NMO59927 NWK59927 OGG59927 OQC59927 OZY59927 PJU59927 PTQ59927 QDM59927 QNI59927 QXE59927 RHA59927 RQW59927 SAS59927 SKO59927 SUK59927 TEG59927 TOC59927 TXY59927 UHU59927 E125463 MG125463 WC125463 AFY125463 APU125463 AZQ125463 BJM125463 BTI125463 CDE125463 CNA125463 CWW125463 DGS125463 DQO125463 EAK125463 EKG125463 EUC125463 FDY125463 FNU125463 FXQ125463 GHM125463 GRI125463 HBE125463 HLA125463 HUW125463 IES125463 IOO125463 IYK125463 JIG125463 JSC125463 KBY125463 KLU125463 KVQ125463 LFM125463 LPI125463 LZE125463 MJA125463 MSW125463 NCS125463 NMO125463 NWK125463 OGG125463 OQC125463 OZY125463 PJU125463 PTQ125463 QDM125463 QNI125463 QXE125463 RHA125463 RQW125463 SAS125463 SKO125463 SUK125463 TEG125463 TOC125463 TXY125463 UHU125463 E190999 MG190999 WC190999 AFY190999 APU190999 AZQ190999 BJM190999 BTI190999 CDE190999 CNA190999 CWW190999 DGS190999 DQO190999 EAK190999 EKG190999 EUC190999 FDY190999 FNU190999 FXQ190999 GHM190999 GRI190999 HBE190999 HLA190999 HUW190999 IES190999 IOO190999 IYK190999 JIG190999 JSC190999 KBY190999 KLU190999 KVQ190999 LFM190999 LPI190999 LZE190999 MJA190999 MSW190999 NCS190999 NMO190999 NWK190999 OGG190999 OQC190999 OZY190999 PJU190999 PTQ190999 QDM190999 QNI190999 QXE190999 RHA190999 RQW190999 SAS190999 SKO190999 SUK190999 TEG190999 TOC190999 TXY190999 UHU190999 E256535 MG256535 WC256535 AFY256535 APU256535 AZQ256535 BJM256535 BTI256535 CDE256535 CNA256535 CWW256535 DGS256535 DQO256535 EAK256535 EKG256535 EUC256535 FDY256535 FNU256535 FXQ256535 GHM256535 GRI256535 HBE256535 HLA256535 HUW256535 IES256535 IOO256535 IYK256535 JIG256535 JSC256535 KBY256535 KLU256535 KVQ256535 LFM256535 LPI256535 LZE256535 MJA256535 MSW256535 NCS256535 NMO256535 NWK256535 OGG256535 OQC256535 OZY256535 PJU256535 PTQ256535 QDM256535 QNI256535 QXE256535 RHA256535 RQW256535 SAS256535 SKO256535 SUK256535 TEG256535 TOC256535 TXY256535 UHU256535 E322071 MG322071 WC322071 AFY322071 APU322071 AZQ322071 BJM322071 BTI322071 CDE322071 CNA322071 CWW322071 DGS322071 DQO322071 EAK322071 EKG322071 EUC322071 FDY322071 FNU322071 FXQ322071 GHM322071 GRI322071 HBE322071 HLA322071 HUW322071 IES322071 IOO322071 IYK322071 JIG322071 JSC322071 KBY322071 KLU322071 KVQ322071 LFM322071 LPI322071 LZE322071 MJA322071 MSW322071 NCS322071 NMO322071 NWK322071 OGG322071 OQC322071 OZY322071 PJU322071 PTQ322071 QDM322071 QNI322071 QXE322071 RHA322071 RQW322071 SAS322071 SKO322071 SUK322071 TEG322071 TOC322071 TXY322071 UHU322071 E387607 MG387607 WC387607 AFY387607 APU387607 AZQ387607 BJM387607 BTI387607 CDE387607 CNA387607 CWW387607 DGS387607 DQO387607 EAK387607 EKG387607 EUC387607 FDY387607 FNU387607 FXQ387607 GHM387607 GRI387607 HBE387607 HLA387607 HUW387607 IES387607 IOO387607 IYK387607 JIG387607 JSC387607 KBY387607 KLU387607 KVQ387607 LFM387607 LPI387607 LZE387607 MJA387607 MSW387607 NCS387607 NMO387607 NWK387607 OGG387607 OQC387607 OZY387607 PJU387607 PTQ387607 QDM387607 QNI387607 QXE387607 RHA387607 RQW387607 SAS387607 SKO387607 SUK387607 TEG387607 TOC387607 TXY387607 UHU387607 E453143 MG453143 WC453143 AFY453143 APU453143 AZQ453143 BJM453143 BTI453143 CDE453143 CNA453143 CWW453143 DGS453143 DQO453143 EAK453143 EKG453143 EUC453143 FDY453143 FNU453143 FXQ453143 GHM453143 GRI453143 HBE453143 HLA453143 HUW453143 IES453143 IOO453143 IYK453143 JIG453143 JSC453143 KBY453143 KLU453143 KVQ453143 LFM453143 LPI453143 LZE453143 MJA453143 MSW453143 NCS453143 NMO453143 NWK453143 OGG453143 OQC453143 OZY453143 PJU453143 PTQ453143 QDM453143 QNI453143 QXE453143 RHA453143 RQW453143 SAS453143 SKO453143 SUK453143 TEG453143 TOC453143 TXY453143 UHU453143 E518679 MG518679 WC518679 AFY518679 APU518679 AZQ518679 BJM518679 BTI518679 CDE518679 CNA518679 CWW518679 DGS518679 DQO518679 EAK518679 EKG518679 EUC518679 FDY518679 FNU518679 FXQ518679 GHM518679 GRI518679 HBE518679 HLA518679 HUW518679 IES518679 IOO518679 IYK518679 JIG518679 JSC518679 KBY518679 KLU518679 KVQ518679 LFM518679 LPI518679 LZE518679 MJA518679 MSW518679 NCS518679 NMO518679 NWK518679 OGG518679 OQC518679 OZY518679 PJU518679 PTQ518679 QDM518679 QNI518679 QXE518679 RHA518679 RQW518679 SAS518679 SKO518679 SUK518679 TEG518679 TOC518679 TXY518679 UHU518679 E584215 MG584215 WC584215 AFY584215 APU584215 AZQ584215 BJM584215 BTI584215 CDE584215 CNA584215 CWW584215 DGS584215 DQO584215 EAK584215 EKG584215 EUC584215 FDY584215 FNU584215 FXQ584215 GHM584215 GRI584215 HBE584215 HLA584215 HUW584215 IES584215 IOO584215 IYK584215 JIG584215 JSC584215 KBY584215 KLU584215 KVQ584215 LFM584215 LPI584215 LZE584215 MJA584215 MSW584215 NCS584215 NMO584215 NWK584215 OGG584215 OQC584215 OZY584215 PJU584215 PTQ584215 QDM584215 QNI584215 QXE584215 RHA584215 RQW584215 SAS584215 SKO584215 SUK584215 TEG584215 TOC584215 TXY584215 UHU584215 E649751 MG649751 WC649751 AFY649751 APU649751 AZQ649751 BJM649751 BTI649751 CDE649751 CNA649751 CWW649751 DGS649751 DQO649751 EAK649751 EKG649751 EUC649751 FDY649751 FNU649751 FXQ649751 GHM649751 GRI649751 HBE649751 HLA649751 HUW649751 IES649751 IOO649751 IYK649751 JIG649751 JSC649751 KBY649751 KLU649751 KVQ649751 LFM649751 LPI649751 LZE649751 MJA649751 MSW649751 NCS649751 NMO649751 NWK649751 OGG649751 OQC649751 OZY649751 PJU649751 PTQ649751 QDM649751 QNI649751 QXE649751 RHA649751 RQW649751 SAS649751 SKO649751 SUK649751 TEG649751 TOC649751 TXY649751 UHU649751 E715287 MG715287 WC715287 AFY715287 APU715287 AZQ715287 BJM715287 BTI715287 CDE715287 CNA715287 CWW715287 DGS715287 DQO715287 EAK715287 EKG715287 EUC715287 FDY715287 FNU715287 FXQ715287 GHM715287 GRI715287 HBE715287 HLA715287 HUW715287 IES715287 IOO715287 IYK715287 JIG715287 JSC715287 KBY715287 KLU715287 KVQ715287 LFM715287 LPI715287 LZE715287 MJA715287 MSW715287 NCS715287 NMO715287 NWK715287 OGG715287 OQC715287 OZY715287 PJU715287 PTQ715287 QDM715287 QNI715287 QXE715287 RHA715287 RQW715287 SAS715287 SKO715287 SUK715287 TEG715287 TOC715287 TXY715287 UHU715287 E780823 MG780823 WC780823 AFY780823 APU780823 AZQ780823 BJM780823 BTI780823 CDE780823 CNA780823 CWW780823 DGS780823 DQO780823 EAK780823 EKG780823 EUC780823 FDY780823 FNU780823 FXQ780823 GHM780823 GRI780823 HBE780823 HLA780823 HUW780823 IES780823 IOO780823 IYK780823 JIG780823 JSC780823 KBY780823 KLU780823 KVQ780823 LFM780823 LPI780823 LZE780823 MJA780823 MSW780823 NCS780823 NMO780823 NWK780823 OGG780823 OQC780823 OZY780823 PJU780823 PTQ780823 QDM780823 QNI780823 QXE780823 RHA780823 RQW780823 SAS780823 SKO780823 SUK780823 TEG780823 TOC780823 TXY780823 UHU780823 E846359 MG846359 WC846359 AFY846359 APU846359 AZQ846359 BJM846359 BTI846359 CDE846359 CNA846359 CWW846359 DGS846359 DQO846359 EAK846359 EKG846359 EUC846359 FDY846359 FNU846359 FXQ846359 GHM846359 GRI846359 HBE846359 HLA846359 HUW846359 IES846359 IOO846359 IYK846359 JIG846359 JSC846359 KBY846359 KLU846359 KVQ846359 LFM846359 LPI846359 LZE846359 MJA846359 MSW846359 NCS846359 NMO846359 NWK846359 OGG846359 OQC846359 OZY846359 PJU846359 PTQ846359 QDM846359 QNI846359 QXE846359 RHA846359 RQW846359 SAS846359 SKO846359 SUK846359 TEG846359 TOC846359 TXY846359 UHU846359 E911895 MG911895 WC911895 AFY911895 APU911895 AZQ911895 BJM911895 BTI911895 CDE911895 CNA911895 CWW911895 DGS911895 DQO911895 EAK911895 EKG911895 EUC911895 FDY911895 FNU911895 FXQ911895 GHM911895 GRI911895 HBE911895 HLA911895 HUW911895 IES911895 IOO911895 IYK911895 JIG911895 JSC911895 KBY911895 KLU911895 KVQ911895 LFM911895 LPI911895 LZE911895 MJA911895 MSW911895 NCS911895 NMO911895 NWK911895 OGG911895 OQC911895 OZY911895 PJU911895 PTQ911895 QDM911895 QNI911895 QXE911895 RHA911895 RQW911895 SAS911895 SKO911895 SUK911895 TEG911895 TOC911895 TXY911895 UHU911895 E977431 MG977431 WC977431 AFY977431 APU977431 AZQ977431 BJM977431 BTI977431 CDE977431 CNA977431 CWW977431 DGS977431 DQO977431 EAK977431 EKG977431 EUC977431 FDY977431 FNU977431 FXQ977431 GHM977431 GRI977431 HBE977431 HLA977431 HUW977431 IES977431 IOO977431 IYK977431 JIG977431 JSC977431 KBY977431 KLU977431 KVQ977431 LFM977431 LPI977431 LZE977431 MJA977431 MSW977431 NCS977431 NMO977431 NWK977431 OGG977431 OQC977431 OZY977431 PJU977431 PTQ977431 QDM977431 QNI977431 QXE977431 RHA977431 RQW977431 SAS977431 SKO977431 SUK977431 TEG977431 TOC977431 TXY977431 UHU977431" xr:uid="{00000000-0002-0000-0000-000003000000}">
      <formula1>IFRS</formula1>
    </dataValidation>
    <dataValidation type="list" allowBlank="1" showInputMessage="1" showErrorMessage="1" sqref="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E59925 MG59925 WC59925 AFY59925 APU59925 AZQ59925 BJM59925 BTI59925 CDE59925 CNA59925 CWW59925 DGS59925 DQO59925 EAK59925 EKG59925 EUC59925 FDY59925 FNU59925 FXQ59925 GHM59925 GRI59925 HBE59925 HLA59925 HUW59925 IES59925 IOO59925 IYK59925 JIG59925 JSC59925 KBY59925 KLU59925 KVQ59925 LFM59925 LPI59925 LZE59925 MJA59925 MSW59925 NCS59925 NMO59925 NWK59925 OGG59925 OQC59925 OZY59925 PJU59925 PTQ59925 QDM59925 QNI59925 QXE59925 RHA59925 RQW59925 SAS59925 SKO59925 SUK59925 TEG59925 TOC59925 TXY59925 UHU59925 E125461 MG125461 WC125461 AFY125461 APU125461 AZQ125461 BJM125461 BTI125461 CDE125461 CNA125461 CWW125461 DGS125461 DQO125461 EAK125461 EKG125461 EUC125461 FDY125461 FNU125461 FXQ125461 GHM125461 GRI125461 HBE125461 HLA125461 HUW125461 IES125461 IOO125461 IYK125461 JIG125461 JSC125461 KBY125461 KLU125461 KVQ125461 LFM125461 LPI125461 LZE125461 MJA125461 MSW125461 NCS125461 NMO125461 NWK125461 OGG125461 OQC125461 OZY125461 PJU125461 PTQ125461 QDM125461 QNI125461 QXE125461 RHA125461 RQW125461 SAS125461 SKO125461 SUK125461 TEG125461 TOC125461 TXY125461 UHU125461 E190997 MG190997 WC190997 AFY190997 APU190997 AZQ190997 BJM190997 BTI190997 CDE190997 CNA190997 CWW190997 DGS190997 DQO190997 EAK190997 EKG190997 EUC190997 FDY190997 FNU190997 FXQ190997 GHM190997 GRI190997 HBE190997 HLA190997 HUW190997 IES190997 IOO190997 IYK190997 JIG190997 JSC190997 KBY190997 KLU190997 KVQ190997 LFM190997 LPI190997 LZE190997 MJA190997 MSW190997 NCS190997 NMO190997 NWK190997 OGG190997 OQC190997 OZY190997 PJU190997 PTQ190997 QDM190997 QNI190997 QXE190997 RHA190997 RQW190997 SAS190997 SKO190997 SUK190997 TEG190997 TOC190997 TXY190997 UHU190997 E256533 MG256533 WC256533 AFY256533 APU256533 AZQ256533 BJM256533 BTI256533 CDE256533 CNA256533 CWW256533 DGS256533 DQO256533 EAK256533 EKG256533 EUC256533 FDY256533 FNU256533 FXQ256533 GHM256533 GRI256533 HBE256533 HLA256533 HUW256533 IES256533 IOO256533 IYK256533 JIG256533 JSC256533 KBY256533 KLU256533 KVQ256533 LFM256533 LPI256533 LZE256533 MJA256533 MSW256533 NCS256533 NMO256533 NWK256533 OGG256533 OQC256533 OZY256533 PJU256533 PTQ256533 QDM256533 QNI256533 QXE256533 RHA256533 RQW256533 SAS256533 SKO256533 SUK256533 TEG256533 TOC256533 TXY256533 UHU256533 E322069 MG322069 WC322069 AFY322069 APU322069 AZQ322069 BJM322069 BTI322069 CDE322069 CNA322069 CWW322069 DGS322069 DQO322069 EAK322069 EKG322069 EUC322069 FDY322069 FNU322069 FXQ322069 GHM322069 GRI322069 HBE322069 HLA322069 HUW322069 IES322069 IOO322069 IYK322069 JIG322069 JSC322069 KBY322069 KLU322069 KVQ322069 LFM322069 LPI322069 LZE322069 MJA322069 MSW322069 NCS322069 NMO322069 NWK322069 OGG322069 OQC322069 OZY322069 PJU322069 PTQ322069 QDM322069 QNI322069 QXE322069 RHA322069 RQW322069 SAS322069 SKO322069 SUK322069 TEG322069 TOC322069 TXY322069 UHU322069 E387605 MG387605 WC387605 AFY387605 APU387605 AZQ387605 BJM387605 BTI387605 CDE387605 CNA387605 CWW387605 DGS387605 DQO387605 EAK387605 EKG387605 EUC387605 FDY387605 FNU387605 FXQ387605 GHM387605 GRI387605 HBE387605 HLA387605 HUW387605 IES387605 IOO387605 IYK387605 JIG387605 JSC387605 KBY387605 KLU387605 KVQ387605 LFM387605 LPI387605 LZE387605 MJA387605 MSW387605 NCS387605 NMO387605 NWK387605 OGG387605 OQC387605 OZY387605 PJU387605 PTQ387605 QDM387605 QNI387605 QXE387605 RHA387605 RQW387605 SAS387605 SKO387605 SUK387605 TEG387605 TOC387605 TXY387605 UHU387605 E453141 MG453141 WC453141 AFY453141 APU453141 AZQ453141 BJM453141 BTI453141 CDE453141 CNA453141 CWW453141 DGS453141 DQO453141 EAK453141 EKG453141 EUC453141 FDY453141 FNU453141 FXQ453141 GHM453141 GRI453141 HBE453141 HLA453141 HUW453141 IES453141 IOO453141 IYK453141 JIG453141 JSC453141 KBY453141 KLU453141 KVQ453141 LFM453141 LPI453141 LZE453141 MJA453141 MSW453141 NCS453141 NMO453141 NWK453141 OGG453141 OQC453141 OZY453141 PJU453141 PTQ453141 QDM453141 QNI453141 QXE453141 RHA453141 RQW453141 SAS453141 SKO453141 SUK453141 TEG453141 TOC453141 TXY453141 UHU453141 E518677 MG518677 WC518677 AFY518677 APU518677 AZQ518677 BJM518677 BTI518677 CDE518677 CNA518677 CWW518677 DGS518677 DQO518677 EAK518677 EKG518677 EUC518677 FDY518677 FNU518677 FXQ518677 GHM518677 GRI518677 HBE518677 HLA518677 HUW518677 IES518677 IOO518677 IYK518677 JIG518677 JSC518677 KBY518677 KLU518677 KVQ518677 LFM518677 LPI518677 LZE518677 MJA518677 MSW518677 NCS518677 NMO518677 NWK518677 OGG518677 OQC518677 OZY518677 PJU518677 PTQ518677 QDM518677 QNI518677 QXE518677 RHA518677 RQW518677 SAS518677 SKO518677 SUK518677 TEG518677 TOC518677 TXY518677 UHU518677 E584213 MG584213 WC584213 AFY584213 APU584213 AZQ584213 BJM584213 BTI584213 CDE584213 CNA584213 CWW584213 DGS584213 DQO584213 EAK584213 EKG584213 EUC584213 FDY584213 FNU584213 FXQ584213 GHM584213 GRI584213 HBE584213 HLA584213 HUW584213 IES584213 IOO584213 IYK584213 JIG584213 JSC584213 KBY584213 KLU584213 KVQ584213 LFM584213 LPI584213 LZE584213 MJA584213 MSW584213 NCS584213 NMO584213 NWK584213 OGG584213 OQC584213 OZY584213 PJU584213 PTQ584213 QDM584213 QNI584213 QXE584213 RHA584213 RQW584213 SAS584213 SKO584213 SUK584213 TEG584213 TOC584213 TXY584213 UHU584213 E649749 MG649749 WC649749 AFY649749 APU649749 AZQ649749 BJM649749 BTI649749 CDE649749 CNA649749 CWW649749 DGS649749 DQO649749 EAK649749 EKG649749 EUC649749 FDY649749 FNU649749 FXQ649749 GHM649749 GRI649749 HBE649749 HLA649749 HUW649749 IES649749 IOO649749 IYK649749 JIG649749 JSC649749 KBY649749 KLU649749 KVQ649749 LFM649749 LPI649749 LZE649749 MJA649749 MSW649749 NCS649749 NMO649749 NWK649749 OGG649749 OQC649749 OZY649749 PJU649749 PTQ649749 QDM649749 QNI649749 QXE649749 RHA649749 RQW649749 SAS649749 SKO649749 SUK649749 TEG649749 TOC649749 TXY649749 UHU649749 E715285 MG715285 WC715285 AFY715285 APU715285 AZQ715285 BJM715285 BTI715285 CDE715285 CNA715285 CWW715285 DGS715285 DQO715285 EAK715285 EKG715285 EUC715285 FDY715285 FNU715285 FXQ715285 GHM715285 GRI715285 HBE715285 HLA715285 HUW715285 IES715285 IOO715285 IYK715285 JIG715285 JSC715285 KBY715285 KLU715285 KVQ715285 LFM715285 LPI715285 LZE715285 MJA715285 MSW715285 NCS715285 NMO715285 NWK715285 OGG715285 OQC715285 OZY715285 PJU715285 PTQ715285 QDM715285 QNI715285 QXE715285 RHA715285 RQW715285 SAS715285 SKO715285 SUK715285 TEG715285 TOC715285 TXY715285 UHU715285 E780821 MG780821 WC780821 AFY780821 APU780821 AZQ780821 BJM780821 BTI780821 CDE780821 CNA780821 CWW780821 DGS780821 DQO780821 EAK780821 EKG780821 EUC780821 FDY780821 FNU780821 FXQ780821 GHM780821 GRI780821 HBE780821 HLA780821 HUW780821 IES780821 IOO780821 IYK780821 JIG780821 JSC780821 KBY780821 KLU780821 KVQ780821 LFM780821 LPI780821 LZE780821 MJA780821 MSW780821 NCS780821 NMO780821 NWK780821 OGG780821 OQC780821 OZY780821 PJU780821 PTQ780821 QDM780821 QNI780821 QXE780821 RHA780821 RQW780821 SAS780821 SKO780821 SUK780821 TEG780821 TOC780821 TXY780821 UHU780821 E846357 MG846357 WC846357 AFY846357 APU846357 AZQ846357 BJM846357 BTI846357 CDE846357 CNA846357 CWW846357 DGS846357 DQO846357 EAK846357 EKG846357 EUC846357 FDY846357 FNU846357 FXQ846357 GHM846357 GRI846357 HBE846357 HLA846357 HUW846357 IES846357 IOO846357 IYK846357 JIG846357 JSC846357 KBY846357 KLU846357 KVQ846357 LFM846357 LPI846357 LZE846357 MJA846357 MSW846357 NCS846357 NMO846357 NWK846357 OGG846357 OQC846357 OZY846357 PJU846357 PTQ846357 QDM846357 QNI846357 QXE846357 RHA846357 RQW846357 SAS846357 SKO846357 SUK846357 TEG846357 TOC846357 TXY846357 UHU846357 E911893 MG911893 WC911893 AFY911893 APU911893 AZQ911893 BJM911893 BTI911893 CDE911893 CNA911893 CWW911893 DGS911893 DQO911893 EAK911893 EKG911893 EUC911893 FDY911893 FNU911893 FXQ911893 GHM911893 GRI911893 HBE911893 HLA911893 HUW911893 IES911893 IOO911893 IYK911893 JIG911893 JSC911893 KBY911893 KLU911893 KVQ911893 LFM911893 LPI911893 LZE911893 MJA911893 MSW911893 NCS911893 NMO911893 NWK911893 OGG911893 OQC911893 OZY911893 PJU911893 PTQ911893 QDM911893 QNI911893 QXE911893 RHA911893 RQW911893 SAS911893 SKO911893 SUK911893 TEG911893 TOC911893 TXY911893 UHU911893 E977429 MG977429 WC977429 AFY977429 APU977429 AZQ977429 BJM977429 BTI977429 CDE977429 CNA977429 CWW977429 DGS977429 DQO977429 EAK977429 EKG977429 EUC977429 FDY977429 FNU977429 FXQ977429 GHM977429 GRI977429 HBE977429 HLA977429 HUW977429 IES977429 IOO977429 IYK977429 JIG977429 JSC977429 KBY977429 KLU977429 KVQ977429 LFM977429 LPI977429 LZE977429 MJA977429 MSW977429 NCS977429 NMO977429 NWK977429 OGG977429 OQC977429 OZY977429 PJU977429 PTQ977429 QDM977429 QNI977429 QXE977429 RHA977429 RQW977429 SAS977429 SKO977429 SUK977429 TEG977429 TOC977429 TXY977429 UHU977429" xr:uid="{00000000-0002-0000-0000-000004000000}">
      <formula1>kva</formula1>
    </dataValidation>
    <dataValidation type="list" allowBlank="1" showInputMessage="1" showErrorMessage="1" sqref="B59927:C59927 MD59927:ME59927 VZ59927:WA59927 AFV59927:AFW59927 APR59927:APS59927 AZN59927:AZO59927 BJJ59927:BJK59927 BTF59927:BTG59927 CDB59927:CDC59927 CMX59927:CMY59927 CWT59927:CWU59927 DGP59927:DGQ59927 DQL59927:DQM59927 EAH59927:EAI59927 EKD59927:EKE59927 ETZ59927:EUA59927 FDV59927:FDW59927 FNR59927:FNS59927 FXN59927:FXO59927 GHJ59927:GHK59927 GRF59927:GRG59927 HBB59927:HBC59927 HKX59927:HKY59927 HUT59927:HUU59927 IEP59927:IEQ59927 IOL59927:IOM59927 IYH59927:IYI59927 JID59927:JIE59927 JRZ59927:JSA59927 KBV59927:KBW59927 KLR59927:KLS59927 KVN59927:KVO59927 LFJ59927:LFK59927 LPF59927:LPG59927 LZB59927:LZC59927 MIX59927:MIY59927 MST59927:MSU59927 NCP59927:NCQ59927 NML59927:NMM59927 NWH59927:NWI59927 OGD59927:OGE59927 OPZ59927:OQA59927 OZV59927:OZW59927 PJR59927:PJS59927 PTN59927:PTO59927 QDJ59927:QDK59927 QNF59927:QNG59927 QXB59927:QXC59927 RGX59927:RGY59927 RQT59927:RQU59927 SAP59927:SAQ59927 SKL59927:SKM59927 SUH59927:SUI59927 TED59927:TEE59927 TNZ59927:TOA59927 TXV59927:TXW59927 UHR59927:UHS59927 B125463:C125463 MD125463:ME125463 VZ125463:WA125463 AFV125463:AFW125463 APR125463:APS125463 AZN125463:AZO125463 BJJ125463:BJK125463 BTF125463:BTG125463 CDB125463:CDC125463 CMX125463:CMY125463 CWT125463:CWU125463 DGP125463:DGQ125463 DQL125463:DQM125463 EAH125463:EAI125463 EKD125463:EKE125463 ETZ125463:EUA125463 FDV125463:FDW125463 FNR125463:FNS125463 FXN125463:FXO125463 GHJ125463:GHK125463 GRF125463:GRG125463 HBB125463:HBC125463 HKX125463:HKY125463 HUT125463:HUU125463 IEP125463:IEQ125463 IOL125463:IOM125463 IYH125463:IYI125463 JID125463:JIE125463 JRZ125463:JSA125463 KBV125463:KBW125463 KLR125463:KLS125463 KVN125463:KVO125463 LFJ125463:LFK125463 LPF125463:LPG125463 LZB125463:LZC125463 MIX125463:MIY125463 MST125463:MSU125463 NCP125463:NCQ125463 NML125463:NMM125463 NWH125463:NWI125463 OGD125463:OGE125463 OPZ125463:OQA125463 OZV125463:OZW125463 PJR125463:PJS125463 PTN125463:PTO125463 QDJ125463:QDK125463 QNF125463:QNG125463 QXB125463:QXC125463 RGX125463:RGY125463 RQT125463:RQU125463 SAP125463:SAQ125463 SKL125463:SKM125463 SUH125463:SUI125463 TED125463:TEE125463 TNZ125463:TOA125463 TXV125463:TXW125463 UHR125463:UHS125463 B190999:C190999 MD190999:ME190999 VZ190999:WA190999 AFV190999:AFW190999 APR190999:APS190999 AZN190999:AZO190999 BJJ190999:BJK190999 BTF190999:BTG190999 CDB190999:CDC190999 CMX190999:CMY190999 CWT190999:CWU190999 DGP190999:DGQ190999 DQL190999:DQM190999 EAH190999:EAI190999 EKD190999:EKE190999 ETZ190999:EUA190999 FDV190999:FDW190999 FNR190999:FNS190999 FXN190999:FXO190999 GHJ190999:GHK190999 GRF190999:GRG190999 HBB190999:HBC190999 HKX190999:HKY190999 HUT190999:HUU190999 IEP190999:IEQ190999 IOL190999:IOM190999 IYH190999:IYI190999 JID190999:JIE190999 JRZ190999:JSA190999 KBV190999:KBW190999 KLR190999:KLS190999 KVN190999:KVO190999 LFJ190999:LFK190999 LPF190999:LPG190999 LZB190999:LZC190999 MIX190999:MIY190999 MST190999:MSU190999 NCP190999:NCQ190999 NML190999:NMM190999 NWH190999:NWI190999 OGD190999:OGE190999 OPZ190999:OQA190999 OZV190999:OZW190999 PJR190999:PJS190999 PTN190999:PTO190999 QDJ190999:QDK190999 QNF190999:QNG190999 QXB190999:QXC190999 RGX190999:RGY190999 RQT190999:RQU190999 SAP190999:SAQ190999 SKL190999:SKM190999 SUH190999:SUI190999 TED190999:TEE190999 TNZ190999:TOA190999 TXV190999:TXW190999 UHR190999:UHS190999 B256535:C256535 MD256535:ME256535 VZ256535:WA256535 AFV256535:AFW256535 APR256535:APS256535 AZN256535:AZO256535 BJJ256535:BJK256535 BTF256535:BTG256535 CDB256535:CDC256535 CMX256535:CMY256535 CWT256535:CWU256535 DGP256535:DGQ256535 DQL256535:DQM256535 EAH256535:EAI256535 EKD256535:EKE256535 ETZ256535:EUA256535 FDV256535:FDW256535 FNR256535:FNS256535 FXN256535:FXO256535 GHJ256535:GHK256535 GRF256535:GRG256535 HBB256535:HBC256535 HKX256535:HKY256535 HUT256535:HUU256535 IEP256535:IEQ256535 IOL256535:IOM256535 IYH256535:IYI256535 JID256535:JIE256535 JRZ256535:JSA256535 KBV256535:KBW256535 KLR256535:KLS256535 KVN256535:KVO256535 LFJ256535:LFK256535 LPF256535:LPG256535 LZB256535:LZC256535 MIX256535:MIY256535 MST256535:MSU256535 NCP256535:NCQ256535 NML256535:NMM256535 NWH256535:NWI256535 OGD256535:OGE256535 OPZ256535:OQA256535 OZV256535:OZW256535 PJR256535:PJS256535 PTN256535:PTO256535 QDJ256535:QDK256535 QNF256535:QNG256535 QXB256535:QXC256535 RGX256535:RGY256535 RQT256535:RQU256535 SAP256535:SAQ256535 SKL256535:SKM256535 SUH256535:SUI256535 TED256535:TEE256535 TNZ256535:TOA256535 TXV256535:TXW256535 UHR256535:UHS256535 B322071:C322071 MD322071:ME322071 VZ322071:WA322071 AFV322071:AFW322071 APR322071:APS322071 AZN322071:AZO322071 BJJ322071:BJK322071 BTF322071:BTG322071 CDB322071:CDC322071 CMX322071:CMY322071 CWT322071:CWU322071 DGP322071:DGQ322071 DQL322071:DQM322071 EAH322071:EAI322071 EKD322071:EKE322071 ETZ322071:EUA322071 FDV322071:FDW322071 FNR322071:FNS322071 FXN322071:FXO322071 GHJ322071:GHK322071 GRF322071:GRG322071 HBB322071:HBC322071 HKX322071:HKY322071 HUT322071:HUU322071 IEP322071:IEQ322071 IOL322071:IOM322071 IYH322071:IYI322071 JID322071:JIE322071 JRZ322071:JSA322071 KBV322071:KBW322071 KLR322071:KLS322071 KVN322071:KVO322071 LFJ322071:LFK322071 LPF322071:LPG322071 LZB322071:LZC322071 MIX322071:MIY322071 MST322071:MSU322071 NCP322071:NCQ322071 NML322071:NMM322071 NWH322071:NWI322071 OGD322071:OGE322071 OPZ322071:OQA322071 OZV322071:OZW322071 PJR322071:PJS322071 PTN322071:PTO322071 QDJ322071:QDK322071 QNF322071:QNG322071 QXB322071:QXC322071 RGX322071:RGY322071 RQT322071:RQU322071 SAP322071:SAQ322071 SKL322071:SKM322071 SUH322071:SUI322071 TED322071:TEE322071 TNZ322071:TOA322071 TXV322071:TXW322071 UHR322071:UHS322071 B387607:C387607 MD387607:ME387607 VZ387607:WA387607 AFV387607:AFW387607 APR387607:APS387607 AZN387607:AZO387607 BJJ387607:BJK387607 BTF387607:BTG387607 CDB387607:CDC387607 CMX387607:CMY387607 CWT387607:CWU387607 DGP387607:DGQ387607 DQL387607:DQM387607 EAH387607:EAI387607 EKD387607:EKE387607 ETZ387607:EUA387607 FDV387607:FDW387607 FNR387607:FNS387607 FXN387607:FXO387607 GHJ387607:GHK387607 GRF387607:GRG387607 HBB387607:HBC387607 HKX387607:HKY387607 HUT387607:HUU387607 IEP387607:IEQ387607 IOL387607:IOM387607 IYH387607:IYI387607 JID387607:JIE387607 JRZ387607:JSA387607 KBV387607:KBW387607 KLR387607:KLS387607 KVN387607:KVO387607 LFJ387607:LFK387607 LPF387607:LPG387607 LZB387607:LZC387607 MIX387607:MIY387607 MST387607:MSU387607 NCP387607:NCQ387607 NML387607:NMM387607 NWH387607:NWI387607 OGD387607:OGE387607 OPZ387607:OQA387607 OZV387607:OZW387607 PJR387607:PJS387607 PTN387607:PTO387607 QDJ387607:QDK387607 QNF387607:QNG387607 QXB387607:QXC387607 RGX387607:RGY387607 RQT387607:RQU387607 SAP387607:SAQ387607 SKL387607:SKM387607 SUH387607:SUI387607 TED387607:TEE387607 TNZ387607:TOA387607 TXV387607:TXW387607 UHR387607:UHS387607 B453143:C453143 MD453143:ME453143 VZ453143:WA453143 AFV453143:AFW453143 APR453143:APS453143 AZN453143:AZO453143 BJJ453143:BJK453143 BTF453143:BTG453143 CDB453143:CDC453143 CMX453143:CMY453143 CWT453143:CWU453143 DGP453143:DGQ453143 DQL453143:DQM453143 EAH453143:EAI453143 EKD453143:EKE453143 ETZ453143:EUA453143 FDV453143:FDW453143 FNR453143:FNS453143 FXN453143:FXO453143 GHJ453143:GHK453143 GRF453143:GRG453143 HBB453143:HBC453143 HKX453143:HKY453143 HUT453143:HUU453143 IEP453143:IEQ453143 IOL453143:IOM453143 IYH453143:IYI453143 JID453143:JIE453143 JRZ453143:JSA453143 KBV453143:KBW453143 KLR453143:KLS453143 KVN453143:KVO453143 LFJ453143:LFK453143 LPF453143:LPG453143 LZB453143:LZC453143 MIX453143:MIY453143 MST453143:MSU453143 NCP453143:NCQ453143 NML453143:NMM453143 NWH453143:NWI453143 OGD453143:OGE453143 OPZ453143:OQA453143 OZV453143:OZW453143 PJR453143:PJS453143 PTN453143:PTO453143 QDJ453143:QDK453143 QNF453143:QNG453143 QXB453143:QXC453143 RGX453143:RGY453143 RQT453143:RQU453143 SAP453143:SAQ453143 SKL453143:SKM453143 SUH453143:SUI453143 TED453143:TEE453143 TNZ453143:TOA453143 TXV453143:TXW453143 UHR453143:UHS453143 B518679:C518679 MD518679:ME518679 VZ518679:WA518679 AFV518679:AFW518679 APR518679:APS518679 AZN518679:AZO518679 BJJ518679:BJK518679 BTF518679:BTG518679 CDB518679:CDC518679 CMX518679:CMY518679 CWT518679:CWU518679 DGP518679:DGQ518679 DQL518679:DQM518679 EAH518679:EAI518679 EKD518679:EKE518679 ETZ518679:EUA518679 FDV518679:FDW518679 FNR518679:FNS518679 FXN518679:FXO518679 GHJ518679:GHK518679 GRF518679:GRG518679 HBB518679:HBC518679 HKX518679:HKY518679 HUT518679:HUU518679 IEP518679:IEQ518679 IOL518679:IOM518679 IYH518679:IYI518679 JID518679:JIE518679 JRZ518679:JSA518679 KBV518679:KBW518679 KLR518679:KLS518679 KVN518679:KVO518679 LFJ518679:LFK518679 LPF518679:LPG518679 LZB518679:LZC518679 MIX518679:MIY518679 MST518679:MSU518679 NCP518679:NCQ518679 NML518679:NMM518679 NWH518679:NWI518679 OGD518679:OGE518679 OPZ518679:OQA518679 OZV518679:OZW518679 PJR518679:PJS518679 PTN518679:PTO518679 QDJ518679:QDK518679 QNF518679:QNG518679 QXB518679:QXC518679 RGX518679:RGY518679 RQT518679:RQU518679 SAP518679:SAQ518679 SKL518679:SKM518679 SUH518679:SUI518679 TED518679:TEE518679 TNZ518679:TOA518679 TXV518679:TXW518679 UHR518679:UHS518679 B584215:C584215 MD584215:ME584215 VZ584215:WA584215 AFV584215:AFW584215 APR584215:APS584215 AZN584215:AZO584215 BJJ584215:BJK584215 BTF584215:BTG584215 CDB584215:CDC584215 CMX584215:CMY584215 CWT584215:CWU584215 DGP584215:DGQ584215 DQL584215:DQM584215 EAH584215:EAI584215 EKD584215:EKE584215 ETZ584215:EUA584215 FDV584215:FDW584215 FNR584215:FNS584215 FXN584215:FXO584215 GHJ584215:GHK584215 GRF584215:GRG584215 HBB584215:HBC584215 HKX584215:HKY584215 HUT584215:HUU584215 IEP584215:IEQ584215 IOL584215:IOM584215 IYH584215:IYI584215 JID584215:JIE584215 JRZ584215:JSA584215 KBV584215:KBW584215 KLR584215:KLS584215 KVN584215:KVO584215 LFJ584215:LFK584215 LPF584215:LPG584215 LZB584215:LZC584215 MIX584215:MIY584215 MST584215:MSU584215 NCP584215:NCQ584215 NML584215:NMM584215 NWH584215:NWI584215 OGD584215:OGE584215 OPZ584215:OQA584215 OZV584215:OZW584215 PJR584215:PJS584215 PTN584215:PTO584215 QDJ584215:QDK584215 QNF584215:QNG584215 QXB584215:QXC584215 RGX584215:RGY584215 RQT584215:RQU584215 SAP584215:SAQ584215 SKL584215:SKM584215 SUH584215:SUI584215 TED584215:TEE584215 TNZ584215:TOA584215 TXV584215:TXW584215 UHR584215:UHS584215 B649751:C649751 MD649751:ME649751 VZ649751:WA649751 AFV649751:AFW649751 APR649751:APS649751 AZN649751:AZO649751 BJJ649751:BJK649751 BTF649751:BTG649751 CDB649751:CDC649751 CMX649751:CMY649751 CWT649751:CWU649751 DGP649751:DGQ649751 DQL649751:DQM649751 EAH649751:EAI649751 EKD649751:EKE649751 ETZ649751:EUA649751 FDV649751:FDW649751 FNR649751:FNS649751 FXN649751:FXO649751 GHJ649751:GHK649751 GRF649751:GRG649751 HBB649751:HBC649751 HKX649751:HKY649751 HUT649751:HUU649751 IEP649751:IEQ649751 IOL649751:IOM649751 IYH649751:IYI649751 JID649751:JIE649751 JRZ649751:JSA649751 KBV649751:KBW649751 KLR649751:KLS649751 KVN649751:KVO649751 LFJ649751:LFK649751 LPF649751:LPG649751 LZB649751:LZC649751 MIX649751:MIY649751 MST649751:MSU649751 NCP649751:NCQ649751 NML649751:NMM649751 NWH649751:NWI649751 OGD649751:OGE649751 OPZ649751:OQA649751 OZV649751:OZW649751 PJR649751:PJS649751 PTN649751:PTO649751 QDJ649751:QDK649751 QNF649751:QNG649751 QXB649751:QXC649751 RGX649751:RGY649751 RQT649751:RQU649751 SAP649751:SAQ649751 SKL649751:SKM649751 SUH649751:SUI649751 TED649751:TEE649751 TNZ649751:TOA649751 TXV649751:TXW649751 UHR649751:UHS649751 B715287:C715287 MD715287:ME715287 VZ715287:WA715287 AFV715287:AFW715287 APR715287:APS715287 AZN715287:AZO715287 BJJ715287:BJK715287 BTF715287:BTG715287 CDB715287:CDC715287 CMX715287:CMY715287 CWT715287:CWU715287 DGP715287:DGQ715287 DQL715287:DQM715287 EAH715287:EAI715287 EKD715287:EKE715287 ETZ715287:EUA715287 FDV715287:FDW715287 FNR715287:FNS715287 FXN715287:FXO715287 GHJ715287:GHK715287 GRF715287:GRG715287 HBB715287:HBC715287 HKX715287:HKY715287 HUT715287:HUU715287 IEP715287:IEQ715287 IOL715287:IOM715287 IYH715287:IYI715287 JID715287:JIE715287 JRZ715287:JSA715287 KBV715287:KBW715287 KLR715287:KLS715287 KVN715287:KVO715287 LFJ715287:LFK715287 LPF715287:LPG715287 LZB715287:LZC715287 MIX715287:MIY715287 MST715287:MSU715287 NCP715287:NCQ715287 NML715287:NMM715287 NWH715287:NWI715287 OGD715287:OGE715287 OPZ715287:OQA715287 OZV715287:OZW715287 PJR715287:PJS715287 PTN715287:PTO715287 QDJ715287:QDK715287 QNF715287:QNG715287 QXB715287:QXC715287 RGX715287:RGY715287 RQT715287:RQU715287 SAP715287:SAQ715287 SKL715287:SKM715287 SUH715287:SUI715287 TED715287:TEE715287 TNZ715287:TOA715287 TXV715287:TXW715287 UHR715287:UHS715287 B780823:C780823 MD780823:ME780823 VZ780823:WA780823 AFV780823:AFW780823 APR780823:APS780823 AZN780823:AZO780823 BJJ780823:BJK780823 BTF780823:BTG780823 CDB780823:CDC780823 CMX780823:CMY780823 CWT780823:CWU780823 DGP780823:DGQ780823 DQL780823:DQM780823 EAH780823:EAI780823 EKD780823:EKE780823 ETZ780823:EUA780823 FDV780823:FDW780823 FNR780823:FNS780823 FXN780823:FXO780823 GHJ780823:GHK780823 GRF780823:GRG780823 HBB780823:HBC780823 HKX780823:HKY780823 HUT780823:HUU780823 IEP780823:IEQ780823 IOL780823:IOM780823 IYH780823:IYI780823 JID780823:JIE780823 JRZ780823:JSA780823 KBV780823:KBW780823 KLR780823:KLS780823 KVN780823:KVO780823 LFJ780823:LFK780823 LPF780823:LPG780823 LZB780823:LZC780823 MIX780823:MIY780823 MST780823:MSU780823 NCP780823:NCQ780823 NML780823:NMM780823 NWH780823:NWI780823 OGD780823:OGE780823 OPZ780823:OQA780823 OZV780823:OZW780823 PJR780823:PJS780823 PTN780823:PTO780823 QDJ780823:QDK780823 QNF780823:QNG780823 QXB780823:QXC780823 RGX780823:RGY780823 RQT780823:RQU780823 SAP780823:SAQ780823 SKL780823:SKM780823 SUH780823:SUI780823 TED780823:TEE780823 TNZ780823:TOA780823 TXV780823:TXW780823 UHR780823:UHS780823 B846359:C846359 MD846359:ME846359 VZ846359:WA846359 AFV846359:AFW846359 APR846359:APS846359 AZN846359:AZO846359 BJJ846359:BJK846359 BTF846359:BTG846359 CDB846359:CDC846359 CMX846359:CMY846359 CWT846359:CWU846359 DGP846359:DGQ846359 DQL846359:DQM846359 EAH846359:EAI846359 EKD846359:EKE846359 ETZ846359:EUA846359 FDV846359:FDW846359 FNR846359:FNS846359 FXN846359:FXO846359 GHJ846359:GHK846359 GRF846359:GRG846359 HBB846359:HBC846359 HKX846359:HKY846359 HUT846359:HUU846359 IEP846359:IEQ846359 IOL846359:IOM846359 IYH846359:IYI846359 JID846359:JIE846359 JRZ846359:JSA846359 KBV846359:KBW846359 KLR846359:KLS846359 KVN846359:KVO846359 LFJ846359:LFK846359 LPF846359:LPG846359 LZB846359:LZC846359 MIX846359:MIY846359 MST846359:MSU846359 NCP846359:NCQ846359 NML846359:NMM846359 NWH846359:NWI846359 OGD846359:OGE846359 OPZ846359:OQA846359 OZV846359:OZW846359 PJR846359:PJS846359 PTN846359:PTO846359 QDJ846359:QDK846359 QNF846359:QNG846359 QXB846359:QXC846359 RGX846359:RGY846359 RQT846359:RQU846359 SAP846359:SAQ846359 SKL846359:SKM846359 SUH846359:SUI846359 TED846359:TEE846359 TNZ846359:TOA846359 TXV846359:TXW846359 UHR846359:UHS846359 B911895:C911895 MD911895:ME911895 VZ911895:WA911895 AFV911895:AFW911895 APR911895:APS911895 AZN911895:AZO911895 BJJ911895:BJK911895 BTF911895:BTG911895 CDB911895:CDC911895 CMX911895:CMY911895 CWT911895:CWU911895 DGP911895:DGQ911895 DQL911895:DQM911895 EAH911895:EAI911895 EKD911895:EKE911895 ETZ911895:EUA911895 FDV911895:FDW911895 FNR911895:FNS911895 FXN911895:FXO911895 GHJ911895:GHK911895 GRF911895:GRG911895 HBB911895:HBC911895 HKX911895:HKY911895 HUT911895:HUU911895 IEP911895:IEQ911895 IOL911895:IOM911895 IYH911895:IYI911895 JID911895:JIE911895 JRZ911895:JSA911895 KBV911895:KBW911895 KLR911895:KLS911895 KVN911895:KVO911895 LFJ911895:LFK911895 LPF911895:LPG911895 LZB911895:LZC911895 MIX911895:MIY911895 MST911895:MSU911895 NCP911895:NCQ911895 NML911895:NMM911895 NWH911895:NWI911895 OGD911895:OGE911895 OPZ911895:OQA911895 OZV911895:OZW911895 PJR911895:PJS911895 PTN911895:PTO911895 QDJ911895:QDK911895 QNF911895:QNG911895 QXB911895:QXC911895 RGX911895:RGY911895 RQT911895:RQU911895 SAP911895:SAQ911895 SKL911895:SKM911895 SUH911895:SUI911895 TED911895:TEE911895 TNZ911895:TOA911895 TXV911895:TXW911895 UHR911895:UHS911895 B977431:C977431 MD977431:ME977431 VZ977431:WA977431 AFV977431:AFW977431 APR977431:APS977431 AZN977431:AZO977431 BJJ977431:BJK977431 BTF977431:BTG977431 CDB977431:CDC977431 CMX977431:CMY977431 CWT977431:CWU977431 DGP977431:DGQ977431 DQL977431:DQM977431 EAH977431:EAI977431 EKD977431:EKE977431 ETZ977431:EUA977431 FDV977431:FDW977431 FNR977431:FNS977431 FXN977431:FXO977431 GHJ977431:GHK977431 GRF977431:GRG977431 HBB977431:HBC977431 HKX977431:HKY977431 HUT977431:HUU977431 IEP977431:IEQ977431 IOL977431:IOM977431 IYH977431:IYI977431 JID977431:JIE977431 JRZ977431:JSA977431 KBV977431:KBW977431 KLR977431:KLS977431 KVN977431:KVO977431 LFJ977431:LFK977431 LPF977431:LPG977431 LZB977431:LZC977431 MIX977431:MIY977431 MST977431:MSU977431 NCP977431:NCQ977431 NML977431:NMM977431 NWH977431:NWI977431 OGD977431:OGE977431 OPZ977431:OQA977431 OZV977431:OZW977431 PJR977431:PJS977431 PTN977431:PTO977431 QDJ977431:QDK977431 QNF977431:QNG977431 QXB977431:QXC977431 RGX977431:RGY977431 RQT977431:RQU977431 SAP977431:SAQ977431 SKL977431:SKM977431 SUH977431:SUI977431 TED977431:TEE977431 TNZ977431:TOA977431 TXV977431:TXW977431 UHR977431:UHS977431" xr:uid="{00000000-0002-0000-0000-000005000000}">
      <formula1>KonsIkke</formula1>
    </dataValidation>
    <dataValidation type="list" allowBlank="1" showInputMessage="1" showErrorMessage="1" sqref="D11" xr:uid="{00000000-0002-0000-0000-000000000000}">
      <formula1>$AI$1:$AI$3</formula1>
    </dataValidation>
  </dataValidations>
  <pageMargins left="0.70866141732283472" right="0.70866141732283472" top="0.74803149606299213" bottom="0.74803149606299213" header="0.31496062992125984" footer="0.31496062992125984"/>
  <pageSetup paperSize="9" scale="75" orientation="landscape" r:id="rId1"/>
  <ignoredErrors>
    <ignoredError sqref="B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theme="0" tint="-4.9989318521683403E-2"/>
  </sheetPr>
  <dimension ref="A1:CZ82"/>
  <sheetViews>
    <sheetView showGridLines="0" zoomScaleNormal="100" workbookViewId="0">
      <selection activeCell="E67" sqref="E67:E72"/>
    </sheetView>
  </sheetViews>
  <sheetFormatPr baseColWidth="10" defaultColWidth="0" defaultRowHeight="14.5" zeroHeight="1" x14ac:dyDescent="0.35"/>
  <cols>
    <col min="1" max="1" width="5.453125" style="39" customWidth="1"/>
    <col min="2" max="2" width="56" style="39" customWidth="1"/>
    <col min="3" max="3" width="52.453125" style="39" customWidth="1"/>
    <col min="4" max="4" width="21.54296875" style="39" customWidth="1"/>
    <col min="5" max="5" width="26.1796875" style="39" customWidth="1"/>
    <col min="6" max="6" width="89.1796875" style="39" customWidth="1"/>
    <col min="7" max="104" width="0" style="39" hidden="1" customWidth="1"/>
    <col min="105" max="16384" width="9.1796875" style="39" hidden="1"/>
  </cols>
  <sheetData>
    <row r="1" spans="1:7" s="35" customFormat="1" x14ac:dyDescent="0.35">
      <c r="A1" s="34"/>
      <c r="B1" s="34"/>
      <c r="C1" s="34"/>
    </row>
    <row r="2" spans="1:7" s="35" customFormat="1" x14ac:dyDescent="0.35">
      <c r="A2" s="36"/>
      <c r="B2" s="37"/>
      <c r="C2" s="37"/>
    </row>
    <row r="3" spans="1:7" s="35" customFormat="1" x14ac:dyDescent="0.35"/>
    <row r="4" spans="1:7" s="35" customFormat="1" x14ac:dyDescent="0.35">
      <c r="A4" s="34"/>
      <c r="B4" s="34"/>
      <c r="C4" s="34"/>
    </row>
    <row r="5" spans="1:7" s="35" customFormat="1" x14ac:dyDescent="0.35"/>
    <row r="6" spans="1:7" s="35" customFormat="1" ht="26" x14ac:dyDescent="0.35">
      <c r="A6" s="36"/>
      <c r="B6" s="38" t="str">
        <f>IF(Forside!B7="","",Forside!B7)</f>
        <v/>
      </c>
      <c r="C6" s="37"/>
    </row>
    <row r="7" spans="1:7" ht="43.5" x14ac:dyDescent="0.35">
      <c r="D7" s="40" t="s">
        <v>112</v>
      </c>
      <c r="E7" s="41">
        <f>Forside!D11</f>
        <v>2025</v>
      </c>
    </row>
    <row r="8" spans="1:7" x14ac:dyDescent="0.35">
      <c r="B8" s="42" t="s">
        <v>48</v>
      </c>
      <c r="C8" s="42" t="s">
        <v>49</v>
      </c>
      <c r="D8" s="41" t="s">
        <v>110</v>
      </c>
      <c r="E8" s="41" t="s">
        <v>70</v>
      </c>
    </row>
    <row r="9" spans="1:7" ht="17.25" customHeight="1" x14ac:dyDescent="0.35">
      <c r="B9" s="43" t="s">
        <v>50</v>
      </c>
      <c r="C9" s="43" t="s">
        <v>51</v>
      </c>
      <c r="D9" s="43" t="s">
        <v>52</v>
      </c>
      <c r="E9" s="32"/>
      <c r="F9" s="44"/>
      <c r="G9" s="44"/>
    </row>
    <row r="10" spans="1:7" ht="17.25" customHeight="1" x14ac:dyDescent="0.35">
      <c r="E10" s="33"/>
      <c r="F10" s="44"/>
      <c r="G10" s="44"/>
    </row>
    <row r="11" spans="1:7" x14ac:dyDescent="0.35">
      <c r="B11" s="42"/>
      <c r="C11" s="42"/>
      <c r="D11" s="42"/>
      <c r="E11" s="45" t="s">
        <v>69</v>
      </c>
      <c r="F11" s="44"/>
      <c r="G11" s="44"/>
    </row>
    <row r="12" spans="1:7" x14ac:dyDescent="0.35">
      <c r="B12" s="46" t="s">
        <v>0</v>
      </c>
      <c r="C12" s="46" t="s">
        <v>1</v>
      </c>
      <c r="D12" s="41" t="s">
        <v>111</v>
      </c>
      <c r="E12" s="47"/>
    </row>
    <row r="13" spans="1:7" x14ac:dyDescent="0.35">
      <c r="B13" s="48" t="s">
        <v>150</v>
      </c>
      <c r="C13" s="48" t="s">
        <v>151</v>
      </c>
      <c r="D13" s="49"/>
      <c r="E13" s="23"/>
    </row>
    <row r="14" spans="1:7" ht="15.5" x14ac:dyDescent="0.35">
      <c r="B14" s="73" t="s">
        <v>187</v>
      </c>
      <c r="C14" s="73" t="s">
        <v>188</v>
      </c>
      <c r="D14" s="53" t="s">
        <v>189</v>
      </c>
      <c r="E14" s="26"/>
    </row>
    <row r="15" spans="1:7" ht="25.4" customHeight="1" x14ac:dyDescent="0.35">
      <c r="B15" s="50" t="s">
        <v>162</v>
      </c>
      <c r="C15" s="50" t="s">
        <v>161</v>
      </c>
      <c r="D15" s="51" t="s">
        <v>64</v>
      </c>
      <c r="E15" s="24">
        <f>E16+E17+E20+E25+E32+E33+E34</f>
        <v>0</v>
      </c>
    </row>
    <row r="16" spans="1:7" ht="15.5" x14ac:dyDescent="0.35">
      <c r="B16" s="52" t="s">
        <v>163</v>
      </c>
      <c r="C16" s="52" t="s">
        <v>164</v>
      </c>
      <c r="D16" s="53" t="s">
        <v>65</v>
      </c>
      <c r="E16" s="26"/>
    </row>
    <row r="17" spans="2:5" ht="16.399999999999999" customHeight="1" x14ac:dyDescent="0.35">
      <c r="B17" s="54" t="s">
        <v>116</v>
      </c>
      <c r="C17" s="54" t="s">
        <v>117</v>
      </c>
      <c r="D17" s="51" t="s">
        <v>66</v>
      </c>
      <c r="E17" s="24">
        <f>E18+E19</f>
        <v>0</v>
      </c>
    </row>
    <row r="18" spans="2:5" ht="15.5" x14ac:dyDescent="0.35">
      <c r="B18" s="43" t="s">
        <v>118</v>
      </c>
      <c r="C18" s="43" t="s">
        <v>120</v>
      </c>
      <c r="D18" s="53" t="s">
        <v>67</v>
      </c>
      <c r="E18" s="22"/>
    </row>
    <row r="19" spans="2:5" ht="15.5" x14ac:dyDescent="0.35">
      <c r="B19" s="43" t="s">
        <v>119</v>
      </c>
      <c r="C19" s="43" t="s">
        <v>121</v>
      </c>
      <c r="D19" s="53" t="s">
        <v>68</v>
      </c>
      <c r="E19" s="22"/>
    </row>
    <row r="20" spans="2:5" ht="15.5" x14ac:dyDescent="0.35">
      <c r="B20" s="54" t="s">
        <v>2</v>
      </c>
      <c r="C20" s="54" t="s">
        <v>3</v>
      </c>
      <c r="D20" s="51" t="s">
        <v>53</v>
      </c>
      <c r="E20" s="24">
        <f>E21+E22+E23+E24</f>
        <v>0</v>
      </c>
    </row>
    <row r="21" spans="2:5" ht="15.5" x14ac:dyDescent="0.35">
      <c r="B21" s="52" t="s">
        <v>4</v>
      </c>
      <c r="C21" s="52" t="s">
        <v>5</v>
      </c>
      <c r="D21" s="53" t="s">
        <v>54</v>
      </c>
      <c r="E21" s="22"/>
    </row>
    <row r="22" spans="2:5" ht="15.5" x14ac:dyDescent="0.35">
      <c r="B22" s="52" t="s">
        <v>6</v>
      </c>
      <c r="C22" s="52" t="s">
        <v>7</v>
      </c>
      <c r="D22" s="53" t="s">
        <v>55</v>
      </c>
      <c r="E22" s="26"/>
    </row>
    <row r="23" spans="2:5" ht="15.5" x14ac:dyDescent="0.35">
      <c r="B23" s="74" t="s">
        <v>190</v>
      </c>
      <c r="C23" s="74" t="s">
        <v>192</v>
      </c>
      <c r="D23" s="53" t="s">
        <v>194</v>
      </c>
      <c r="E23" s="26"/>
    </row>
    <row r="24" spans="2:5" ht="15.5" x14ac:dyDescent="0.35">
      <c r="B24" s="74" t="s">
        <v>191</v>
      </c>
      <c r="C24" s="74" t="s">
        <v>193</v>
      </c>
      <c r="D24" s="53" t="s">
        <v>195</v>
      </c>
      <c r="E24" s="26"/>
    </row>
    <row r="25" spans="2:5" ht="15.5" x14ac:dyDescent="0.35">
      <c r="B25" s="55" t="s">
        <v>8</v>
      </c>
      <c r="C25" s="55" t="s">
        <v>9</v>
      </c>
      <c r="D25" s="51" t="s">
        <v>57</v>
      </c>
      <c r="E25" s="24">
        <f>SUM(E26:E31)</f>
        <v>0</v>
      </c>
    </row>
    <row r="26" spans="2:5" ht="15.5" x14ac:dyDescent="0.35">
      <c r="B26" s="52" t="s">
        <v>2</v>
      </c>
      <c r="C26" s="52" t="s">
        <v>10</v>
      </c>
      <c r="D26" s="53" t="s">
        <v>58</v>
      </c>
      <c r="E26" s="22"/>
    </row>
    <row r="27" spans="2:5" ht="15.5" x14ac:dyDescent="0.35">
      <c r="B27" s="52" t="s">
        <v>11</v>
      </c>
      <c r="C27" s="52" t="s">
        <v>12</v>
      </c>
      <c r="D27" s="53" t="s">
        <v>59</v>
      </c>
      <c r="E27" s="22"/>
    </row>
    <row r="28" spans="2:5" ht="15.5" x14ac:dyDescent="0.35">
      <c r="B28" s="52" t="s">
        <v>13</v>
      </c>
      <c r="C28" s="52" t="s">
        <v>14</v>
      </c>
      <c r="D28" s="53" t="s">
        <v>60</v>
      </c>
      <c r="E28" s="22"/>
    </row>
    <row r="29" spans="2:5" ht="15.5" x14ac:dyDescent="0.35">
      <c r="B29" s="52" t="s">
        <v>15</v>
      </c>
      <c r="C29" s="52" t="s">
        <v>16</v>
      </c>
      <c r="D29" s="53" t="s">
        <v>61</v>
      </c>
      <c r="E29" s="22"/>
    </row>
    <row r="30" spans="2:5" ht="15.5" x14ac:dyDescent="0.35">
      <c r="B30" s="52" t="s">
        <v>17</v>
      </c>
      <c r="C30" s="52" t="s">
        <v>18</v>
      </c>
      <c r="D30" s="53" t="s">
        <v>62</v>
      </c>
      <c r="E30" s="22"/>
    </row>
    <row r="31" spans="2:5" ht="15.5" x14ac:dyDescent="0.35">
      <c r="B31" s="52" t="s">
        <v>19</v>
      </c>
      <c r="C31" s="52" t="s">
        <v>20</v>
      </c>
      <c r="D31" s="53" t="s">
        <v>63</v>
      </c>
      <c r="E31" s="22"/>
    </row>
    <row r="32" spans="2:5" ht="15.5" x14ac:dyDescent="0.35">
      <c r="B32" s="56" t="s">
        <v>122</v>
      </c>
      <c r="C32" s="56" t="s">
        <v>123</v>
      </c>
      <c r="D32" s="53" t="s">
        <v>152</v>
      </c>
      <c r="E32" s="22"/>
    </row>
    <row r="33" spans="1:104" ht="15.5" x14ac:dyDescent="0.35">
      <c r="B33" s="75" t="s">
        <v>196</v>
      </c>
      <c r="C33" s="75" t="s">
        <v>200</v>
      </c>
      <c r="D33" s="76" t="s">
        <v>197</v>
      </c>
      <c r="E33" s="77"/>
    </row>
    <row r="34" spans="1:104" ht="15.5" x14ac:dyDescent="0.35">
      <c r="B34" s="56" t="s">
        <v>124</v>
      </c>
      <c r="C34" s="56" t="s">
        <v>125</v>
      </c>
      <c r="D34" s="53" t="s">
        <v>153</v>
      </c>
      <c r="E34" s="22"/>
    </row>
    <row r="35" spans="1:104" ht="15.5" x14ac:dyDescent="0.35">
      <c r="B35" s="55" t="s">
        <v>126</v>
      </c>
      <c r="C35" s="55" t="s">
        <v>127</v>
      </c>
      <c r="D35" s="51" t="s">
        <v>154</v>
      </c>
      <c r="E35" s="24">
        <f>E36+E37</f>
        <v>0</v>
      </c>
    </row>
    <row r="36" spans="1:104" ht="15.5" x14ac:dyDescent="0.35">
      <c r="B36" s="52" t="s">
        <v>128</v>
      </c>
      <c r="C36" s="52" t="s">
        <v>129</v>
      </c>
      <c r="D36" s="53" t="s">
        <v>155</v>
      </c>
      <c r="E36" s="26"/>
    </row>
    <row r="37" spans="1:104" ht="15.5" x14ac:dyDescent="0.35">
      <c r="B37" s="52" t="s">
        <v>130</v>
      </c>
      <c r="C37" s="52" t="s">
        <v>131</v>
      </c>
      <c r="D37" s="53" t="s">
        <v>156</v>
      </c>
      <c r="E37" s="26"/>
    </row>
    <row r="38" spans="1:104" ht="29" x14ac:dyDescent="0.35">
      <c r="B38" s="56" t="s">
        <v>132</v>
      </c>
      <c r="C38" s="56" t="s">
        <v>199</v>
      </c>
      <c r="D38" s="57" t="s">
        <v>157</v>
      </c>
      <c r="E38" s="27"/>
    </row>
    <row r="39" spans="1:104" x14ac:dyDescent="0.35">
      <c r="B39" s="56" t="s">
        <v>201</v>
      </c>
      <c r="C39" s="75" t="s">
        <v>202</v>
      </c>
      <c r="D39" s="78" t="s">
        <v>203</v>
      </c>
      <c r="E39" s="79"/>
    </row>
    <row r="40" spans="1:104" x14ac:dyDescent="0.35">
      <c r="B40" s="56" t="s">
        <v>133</v>
      </c>
      <c r="C40" s="56" t="s">
        <v>198</v>
      </c>
      <c r="D40" s="57" t="s">
        <v>158</v>
      </c>
      <c r="E40" s="27"/>
    </row>
    <row r="41" spans="1:104" x14ac:dyDescent="0.35">
      <c r="B41" s="56" t="s">
        <v>134</v>
      </c>
      <c r="C41" s="56" t="s">
        <v>135</v>
      </c>
      <c r="D41" s="57" t="s">
        <v>159</v>
      </c>
      <c r="E41" s="27"/>
    </row>
    <row r="42" spans="1:104" ht="15.5" x14ac:dyDescent="0.35">
      <c r="B42" s="58" t="s">
        <v>136</v>
      </c>
      <c r="C42" s="50" t="s">
        <v>137</v>
      </c>
      <c r="D42" s="51" t="s">
        <v>160</v>
      </c>
      <c r="E42" s="24">
        <f>E14+E15+E35+E38+E39+E40+E41</f>
        <v>0</v>
      </c>
    </row>
    <row r="43" spans="1:104" s="61" customFormat="1" x14ac:dyDescent="0.35">
      <c r="A43" s="39"/>
      <c r="B43" s="48" t="s">
        <v>138</v>
      </c>
      <c r="C43" s="48" t="s">
        <v>139</v>
      </c>
      <c r="D43" s="59"/>
      <c r="E43" s="23"/>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row>
    <row r="44" spans="1:104" s="61" customFormat="1" x14ac:dyDescent="0.35">
      <c r="A44" s="39"/>
      <c r="B44" s="60" t="s">
        <v>140</v>
      </c>
      <c r="C44" s="60" t="s">
        <v>141</v>
      </c>
      <c r="D44" s="53" t="s">
        <v>165</v>
      </c>
      <c r="E44" s="25"/>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row>
    <row r="45" spans="1:104" s="61" customFormat="1" x14ac:dyDescent="0.35">
      <c r="A45" s="39"/>
      <c r="B45" s="60" t="s">
        <v>142</v>
      </c>
      <c r="C45" s="62" t="s">
        <v>143</v>
      </c>
      <c r="D45" s="53" t="s">
        <v>166</v>
      </c>
      <c r="E45" s="25"/>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row>
    <row r="46" spans="1:104" s="61" customFormat="1" x14ac:dyDescent="0.35">
      <c r="A46" s="39"/>
      <c r="B46" s="60" t="s">
        <v>144</v>
      </c>
      <c r="C46" s="60" t="s">
        <v>145</v>
      </c>
      <c r="D46" s="53" t="s">
        <v>167</v>
      </c>
      <c r="E46" s="25"/>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row>
    <row r="47" spans="1:104" x14ac:dyDescent="0.35">
      <c r="B47" s="60" t="s">
        <v>146</v>
      </c>
      <c r="C47" s="60" t="s">
        <v>147</v>
      </c>
      <c r="D47" s="53" t="s">
        <v>168</v>
      </c>
      <c r="E47" s="25"/>
    </row>
    <row r="48" spans="1:104" ht="15.5" x14ac:dyDescent="0.35">
      <c r="B48" s="50" t="s">
        <v>148</v>
      </c>
      <c r="C48" s="50" t="s">
        <v>149</v>
      </c>
      <c r="D48" s="63" t="s">
        <v>169</v>
      </c>
      <c r="E48" s="24">
        <f>SUM(E44:E47)</f>
        <v>0</v>
      </c>
    </row>
    <row r="49" spans="2:6" ht="15.5" x14ac:dyDescent="0.35">
      <c r="E49" s="33"/>
    </row>
    <row r="50" spans="2:6" x14ac:dyDescent="0.35">
      <c r="B50" s="46" t="s">
        <v>174</v>
      </c>
      <c r="C50" s="46" t="s">
        <v>175</v>
      </c>
      <c r="D50" s="41" t="s">
        <v>176</v>
      </c>
      <c r="E50" s="23"/>
    </row>
    <row r="51" spans="2:6" x14ac:dyDescent="0.35">
      <c r="B51" s="60" t="s">
        <v>177</v>
      </c>
      <c r="C51" s="60" t="s">
        <v>178</v>
      </c>
      <c r="D51" s="80" t="s">
        <v>64</v>
      </c>
      <c r="E51" s="81"/>
    </row>
    <row r="52" spans="2:6" x14ac:dyDescent="0.35">
      <c r="B52" s="60" t="s">
        <v>179</v>
      </c>
      <c r="C52" s="60" t="s">
        <v>180</v>
      </c>
      <c r="D52" s="64" t="s">
        <v>65</v>
      </c>
      <c r="E52" s="25"/>
    </row>
    <row r="53" spans="2:6" x14ac:dyDescent="0.35">
      <c r="B53" s="60" t="s">
        <v>181</v>
      </c>
      <c r="C53" s="60" t="s">
        <v>182</v>
      </c>
      <c r="D53" s="64" t="s">
        <v>66</v>
      </c>
      <c r="E53" s="25"/>
    </row>
    <row r="54" spans="2:6" x14ac:dyDescent="0.35">
      <c r="B54" s="60" t="s">
        <v>183</v>
      </c>
      <c r="C54" s="60" t="s">
        <v>184</v>
      </c>
      <c r="D54" s="64" t="s">
        <v>67</v>
      </c>
      <c r="E54" s="25"/>
    </row>
    <row r="55" spans="2:6" ht="15.5" x14ac:dyDescent="0.35">
      <c r="B55" s="82" t="s">
        <v>185</v>
      </c>
      <c r="C55" s="82" t="s">
        <v>186</v>
      </c>
      <c r="D55" s="51" t="s">
        <v>68</v>
      </c>
      <c r="E55" s="24">
        <f>SUM(E51:E54)</f>
        <v>0</v>
      </c>
    </row>
    <row r="56" spans="2:6" ht="15.5" x14ac:dyDescent="0.35">
      <c r="E56" s="33"/>
    </row>
    <row r="57" spans="2:6" ht="15.5" x14ac:dyDescent="0.35">
      <c r="B57" s="46" t="s">
        <v>21</v>
      </c>
      <c r="C57" s="46" t="s">
        <v>22</v>
      </c>
      <c r="D57" s="41" t="s">
        <v>113</v>
      </c>
      <c r="E57" s="65"/>
    </row>
    <row r="58" spans="2:6" ht="15.5" x14ac:dyDescent="0.35">
      <c r="B58" s="66" t="s">
        <v>23</v>
      </c>
      <c r="C58" s="66" t="s">
        <v>170</v>
      </c>
      <c r="D58" s="53" t="s">
        <v>64</v>
      </c>
      <c r="E58" s="22"/>
    </row>
    <row r="59" spans="2:6" ht="15.5" x14ac:dyDescent="0.35">
      <c r="B59" s="60" t="s">
        <v>24</v>
      </c>
      <c r="C59" s="60" t="s">
        <v>25</v>
      </c>
      <c r="D59" s="53" t="s">
        <v>65</v>
      </c>
      <c r="E59" s="22"/>
    </row>
    <row r="60" spans="2:6" ht="15.5" x14ac:dyDescent="0.35">
      <c r="B60" s="60" t="s">
        <v>26</v>
      </c>
      <c r="C60" s="60" t="s">
        <v>27</v>
      </c>
      <c r="D60" s="53" t="s">
        <v>66</v>
      </c>
      <c r="E60" s="22"/>
    </row>
    <row r="61" spans="2:6" ht="15.5" x14ac:dyDescent="0.35">
      <c r="B61" s="60" t="s">
        <v>28</v>
      </c>
      <c r="C61" s="60" t="s">
        <v>29</v>
      </c>
      <c r="D61" s="53" t="s">
        <v>67</v>
      </c>
      <c r="E61" s="22"/>
    </row>
    <row r="62" spans="2:6" ht="15.5" x14ac:dyDescent="0.35">
      <c r="B62" s="60" t="s">
        <v>30</v>
      </c>
      <c r="C62" s="67" t="s">
        <v>115</v>
      </c>
      <c r="D62" s="53" t="s">
        <v>68</v>
      </c>
      <c r="E62" s="22"/>
    </row>
    <row r="63" spans="2:6" ht="15.5" x14ac:dyDescent="0.35">
      <c r="B63" s="68" t="s">
        <v>31</v>
      </c>
      <c r="C63" s="68" t="s">
        <v>171</v>
      </c>
      <c r="D63" s="51" t="s">
        <v>53</v>
      </c>
      <c r="E63" s="24">
        <f>SUM(E58:E62)</f>
        <v>0</v>
      </c>
      <c r="F63" s="69" t="str">
        <f>IF(E44&lt;&gt;E63, "Utgående balanse av forsikringstekniske avsetninger(celle E63) skal være lik (celle E44) Forsikringstekniske avsetninger","")</f>
        <v/>
      </c>
    </row>
    <row r="64" spans="2:6" ht="15.5" x14ac:dyDescent="0.35">
      <c r="E64" s="33"/>
    </row>
    <row r="65" spans="2:5" ht="15.5" x14ac:dyDescent="0.35">
      <c r="B65" s="46" t="s">
        <v>32</v>
      </c>
      <c r="C65" s="46" t="s">
        <v>33</v>
      </c>
      <c r="D65" s="71" t="s">
        <v>114</v>
      </c>
      <c r="E65" s="72"/>
    </row>
    <row r="66" spans="2:5" ht="15.5" x14ac:dyDescent="0.35">
      <c r="B66" s="46" t="s">
        <v>34</v>
      </c>
      <c r="C66" s="46" t="s">
        <v>35</v>
      </c>
      <c r="D66" s="46"/>
      <c r="E66" s="70"/>
    </row>
    <row r="67" spans="2:5" ht="15.5" x14ac:dyDescent="0.35">
      <c r="B67" s="60" t="s">
        <v>36</v>
      </c>
      <c r="C67" s="60" t="s">
        <v>37</v>
      </c>
      <c r="D67" s="53" t="s">
        <v>67</v>
      </c>
      <c r="E67" s="22"/>
    </row>
    <row r="68" spans="2:5" ht="15.5" x14ac:dyDescent="0.35">
      <c r="B68" s="60" t="s">
        <v>38</v>
      </c>
      <c r="C68" s="60" t="s">
        <v>39</v>
      </c>
      <c r="D68" s="53" t="s">
        <v>68</v>
      </c>
      <c r="E68" s="22"/>
    </row>
    <row r="69" spans="2:5" ht="15.5" x14ac:dyDescent="0.35">
      <c r="B69" s="60" t="s">
        <v>40</v>
      </c>
      <c r="C69" s="60" t="s">
        <v>41</v>
      </c>
      <c r="D69" s="53" t="s">
        <v>53</v>
      </c>
      <c r="E69" s="22"/>
    </row>
    <row r="70" spans="2:5" ht="15.5" x14ac:dyDescent="0.35">
      <c r="B70" s="60" t="s">
        <v>42</v>
      </c>
      <c r="C70" s="60" t="s">
        <v>43</v>
      </c>
      <c r="D70" s="53" t="s">
        <v>54</v>
      </c>
      <c r="E70" s="22"/>
    </row>
    <row r="71" spans="2:5" ht="15.5" x14ac:dyDescent="0.35">
      <c r="B71" s="60" t="s">
        <v>44</v>
      </c>
      <c r="C71" s="60" t="s">
        <v>45</v>
      </c>
      <c r="D71" s="53" t="s">
        <v>55</v>
      </c>
      <c r="E71" s="22"/>
    </row>
    <row r="72" spans="2:5" ht="15.5" x14ac:dyDescent="0.35">
      <c r="B72" s="56" t="s">
        <v>46</v>
      </c>
      <c r="C72" s="56" t="s">
        <v>47</v>
      </c>
      <c r="D72" s="53" t="s">
        <v>56</v>
      </c>
      <c r="E72" s="22"/>
    </row>
    <row r="73" spans="2:5" x14ac:dyDescent="0.35"/>
    <row r="74" spans="2:5" x14ac:dyDescent="0.35"/>
    <row r="75" spans="2:5" x14ac:dyDescent="0.35"/>
    <row r="76" spans="2:5" x14ac:dyDescent="0.35"/>
    <row r="77" spans="2:5" x14ac:dyDescent="0.35"/>
    <row r="78" spans="2:5" x14ac:dyDescent="0.35"/>
    <row r="79" spans="2:5" x14ac:dyDescent="0.35"/>
    <row r="80" spans="2:5" x14ac:dyDescent="0.35"/>
    <row r="81" x14ac:dyDescent="0.35"/>
    <row r="82" x14ac:dyDescent="0.35"/>
  </sheetData>
  <sheetProtection algorithmName="SHA-512" hashValue="CQtTZp6P5LFPrc43XsvEr2j23LRomG+iosNC4/isOykxiN9jJKGXTg3jZaZWiL3RcDVRgMsOf6/1Biq8j1MPvA==" saltValue="t61PRXqXxTYbTA5yiUPBKQ==" spinCount="100000" sheet="1" objects="1" scenarios="1"/>
  <pageMargins left="0.7" right="0.7" top="0.75" bottom="0.75" header="0.3" footer="0.3"/>
  <pageSetup paperSize="9" orientation="portrait" r:id="rId1"/>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10</vt:i4>
      </vt:variant>
    </vt:vector>
  </HeadingPairs>
  <TitlesOfParts>
    <vt:vector size="12" baseType="lpstr">
      <vt:lpstr>Forside</vt:lpstr>
      <vt:lpstr>EIOPA-rapportering</vt:lpstr>
      <vt:lpstr>'EIOPA-rapportering'!PF.01.02.24</vt:lpstr>
      <vt:lpstr>'EIOPA-rapportering'!PF.01.02.24.01</vt:lpstr>
      <vt:lpstr>'EIOPA-rapportering'!PF.01.02.24.01.TC</vt:lpstr>
      <vt:lpstr>'EIOPA-rapportering'!PF.01.02.24.01.TD</vt:lpstr>
      <vt:lpstr>'EIOPA-rapportering'!PF.01.02.24.01.TL</vt:lpstr>
      <vt:lpstr>'EIOPA-rapportering'!PF.01.02.24.01.TLC</vt:lpstr>
      <vt:lpstr>'EIOPA-rapportering'!PF.01.02.24.01.TTC</vt:lpstr>
      <vt:lpstr>'EIOPA-rapportering'!PF.01.02.24.01.Y</vt:lpstr>
      <vt:lpstr>'EIOPA-rapportering'!PF.01.02.24.VC</vt:lpstr>
      <vt:lpstr>Forside!Utskriftsområde</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Ivone Campos Da Cruz</dc:creator>
  <cp:lastModifiedBy>Ivone Campos Da Cruz</cp:lastModifiedBy>
  <dcterms:created xsi:type="dcterms:W3CDTF">2019-12-19T14:11:54Z</dcterms:created>
  <dcterms:modified xsi:type="dcterms:W3CDTF">2026-01-15T12:58:58Z</dcterms:modified>
</cp:coreProperties>
</file>