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2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drawings/drawing20.xml" ContentType="application/vnd.openxmlformats-officedocument.drawing+xml"/>
  <Override PartName="/xl/charts/chart14.xml" ContentType="application/vnd.openxmlformats-officedocument.drawingml.chart+xml"/>
  <Override PartName="/xl/drawings/drawing21.xml" ContentType="application/vnd.openxmlformats-officedocument.drawing+xml"/>
  <Override PartName="/xl/charts/chart1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7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8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9.xml" ContentType="application/vnd.openxmlformats-officedocument.drawingml.chart+xml"/>
  <Override PartName="/xl/drawings/drawing30.xml" ContentType="application/vnd.openxmlformats-officedocument.drawing+xml"/>
  <Override PartName="/xl/charts/chart20.xml" ContentType="application/vnd.openxmlformats-officedocument.drawingml.chart+xml"/>
  <Override PartName="/xl/drawings/drawing31.xml" ContentType="application/vnd.openxmlformats-officedocument.drawing+xml"/>
  <Override PartName="/xl/charts/chart2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2.xml" ContentType="application/vnd.openxmlformats-officedocument.drawing+xml"/>
  <Override PartName="/xl/charts/chart2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3.xml" ContentType="application/vnd.openxmlformats-officedocument.drawing+xml"/>
  <Override PartName="/xl/charts/chart23.xml" ContentType="application/vnd.openxmlformats-officedocument.drawingml.chart+xml"/>
  <Override PartName="/xl/drawings/drawing34.xml" ContentType="application/vnd.openxmlformats-officedocument.drawing+xml"/>
  <Override PartName="/xl/charts/chart24.xml" ContentType="application/vnd.openxmlformats-officedocument.drawingml.chart+xml"/>
  <Override PartName="/xl/theme/themeOverride1.xml" ContentType="application/vnd.openxmlformats-officedocument.themeOverride+xml"/>
  <Override PartName="/xl/drawings/drawing35.xml" ContentType="application/vnd.openxmlformats-officedocument.drawing+xml"/>
  <Override PartName="/xl/charts/chart25.xml" ContentType="application/vnd.openxmlformats-officedocument.drawingml.chart+xml"/>
  <Override PartName="/xl/theme/themeOverride2.xml" ContentType="application/vnd.openxmlformats-officedocument.themeOverride+xml"/>
  <Override PartName="/xl/drawings/drawing36.xml" ContentType="application/vnd.openxmlformats-officedocument.drawing+xml"/>
  <Override PartName="/xl/charts/chart26.xml" ContentType="application/vnd.openxmlformats-officedocument.drawingml.chart+xml"/>
  <Override PartName="/xl/drawings/drawing37.xml" ContentType="application/vnd.openxmlformats-officedocument.drawing+xml"/>
  <Override PartName="/xl/charts/chart27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Børge\"/>
    </mc:Choice>
  </mc:AlternateContent>
  <xr:revisionPtr revIDLastSave="0" documentId="8_{646BFD34-75C4-4CBE-B890-47BDC1B47AFE}" xr6:coauthVersionLast="46" xr6:coauthVersionMax="46" xr10:uidLastSave="{00000000-0000-0000-0000-000000000000}"/>
  <bookViews>
    <workbookView xWindow="-110" yWindow="-110" windowWidth="19420" windowHeight="10420" xr2:uid="{A99F241B-D2A9-4257-84E2-0E9DBE892989}"/>
  </bookViews>
  <sheets>
    <sheet name="2.1" sheetId="1" r:id="rId1"/>
    <sheet name="2.2" sheetId="60" r:id="rId2"/>
    <sheet name="2.3" sheetId="4" r:id="rId3"/>
    <sheet name="2.4" sheetId="61" r:id="rId4"/>
    <sheet name="2.5" sheetId="5" r:id="rId5"/>
    <sheet name="2.6" sheetId="3" r:id="rId6"/>
    <sheet name="2.7" sheetId="80" r:id="rId7"/>
    <sheet name="2.8" sheetId="81" r:id="rId8"/>
    <sheet name="2.9" sheetId="87" r:id="rId9"/>
    <sheet name="2.10" sheetId="85" r:id="rId10"/>
    <sheet name="2.11" sheetId="89" r:id="rId11"/>
    <sheet name="2.12" sheetId="88" r:id="rId12"/>
    <sheet name="2.15" sheetId="49" r:id="rId13"/>
    <sheet name="2.16" sheetId="51" r:id="rId14"/>
    <sheet name="2.17" sheetId="92" r:id="rId15"/>
    <sheet name="2.18" sheetId="63" r:id="rId16"/>
    <sheet name="2.19" sheetId="52" r:id="rId17"/>
    <sheet name="2.20" sheetId="59" r:id="rId18"/>
    <sheet name="2.21" sheetId="27" r:id="rId19"/>
    <sheet name="2.22" sheetId="10" r:id="rId20"/>
    <sheet name="3.3" sheetId="14" r:id="rId21"/>
    <sheet name="3.4" sheetId="13" r:id="rId22"/>
    <sheet name="3.5" sheetId="16" r:id="rId23"/>
    <sheet name="3.6" sheetId="17" r:id="rId24"/>
    <sheet name="3.7" sheetId="58" r:id="rId25"/>
    <sheet name="3.8" sheetId="47" r:id="rId26"/>
    <sheet name="3.9" sheetId="20" r:id="rId27"/>
    <sheet name="3.10" sheetId="93" r:id="rId28"/>
    <sheet name="3.11" sheetId="23" r:id="rId2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63" l="1"/>
  <c r="C11" i="63"/>
  <c r="C10" i="63"/>
  <c r="C9" i="63"/>
  <c r="C8" i="63"/>
  <c r="C7" i="63"/>
</calcChain>
</file>

<file path=xl/sharedStrings.xml><?xml version="1.0" encoding="utf-8"?>
<sst xmlns="http://schemas.openxmlformats.org/spreadsheetml/2006/main" count="361" uniqueCount="211">
  <si>
    <t>Tittel:</t>
  </si>
  <si>
    <t>Lønnsomhetsutvikling</t>
  </si>
  <si>
    <t xml:space="preserve">Kilde: </t>
  </si>
  <si>
    <t>Finanstilsynet</t>
  </si>
  <si>
    <t>Vekst i utlån til innenlandske bedriftskunder</t>
  </si>
  <si>
    <t>Norske banker</t>
  </si>
  <si>
    <t>Utl. filialer</t>
  </si>
  <si>
    <t>Vekst i utlån til innenlandske personkunder</t>
  </si>
  <si>
    <t>Finanstilsynet og Statistisk sentralbyrå</t>
  </si>
  <si>
    <t xml:space="preserve"> 31.12.18</t>
  </si>
  <si>
    <t xml:space="preserve"> 31.12.19</t>
  </si>
  <si>
    <t>Vekst i forbrukslån</t>
  </si>
  <si>
    <t>K2 husholdninger</t>
  </si>
  <si>
    <t xml:space="preserve"> 30.06.19</t>
  </si>
  <si>
    <t xml:space="preserve"> 30.09.19</t>
  </si>
  <si>
    <t>Norske forbrukslånsbanker</t>
  </si>
  <si>
    <t>Nettorente i prosent av GFK</t>
  </si>
  <si>
    <t>Tap i prosent av gj.sn. utlån</t>
  </si>
  <si>
    <t>Resultat i prosent av GFK</t>
  </si>
  <si>
    <t>Nettorente</t>
  </si>
  <si>
    <t xml:space="preserve">Tap på utlån </t>
  </si>
  <si>
    <t>Resultat før skatt</t>
  </si>
  <si>
    <t>Egenkapitalavkastning, finansieringsforetak</t>
  </si>
  <si>
    <t>Egenkapitalavkastning</t>
  </si>
  <si>
    <t>Renteinntekter</t>
  </si>
  <si>
    <t>Verdiendring aksjer</t>
  </si>
  <si>
    <t>Verdiendring rentebærende verdipapirer</t>
  </si>
  <si>
    <t>Verdiendring derivater</t>
  </si>
  <si>
    <t xml:space="preserve">Bokført </t>
  </si>
  <si>
    <t>Verdijustert</t>
  </si>
  <si>
    <t>Rentebærende verdipapirer, virkelig verdi</t>
  </si>
  <si>
    <t>Eiendom</t>
  </si>
  <si>
    <t>Øvrig</t>
  </si>
  <si>
    <t>Note:</t>
  </si>
  <si>
    <t>Resultater i skadeforsikringsforetakene samlet. Prosent av premieinntektene f.e.r., hittil i år</t>
  </si>
  <si>
    <t xml:space="preserve">Resultat av teknisk regnskap </t>
  </si>
  <si>
    <t>Finansinntekter</t>
  </si>
  <si>
    <t>Netto inntekter fra investeringer, prosent av GFK</t>
  </si>
  <si>
    <t>Sum av skade- og kostnadsprosent f.e.r. for skadeforsikringsforetakene samlet (kombinertprosent)</t>
  </si>
  <si>
    <t>Skadeprosent</t>
  </si>
  <si>
    <t>Kostnadsprosent</t>
  </si>
  <si>
    <t xml:space="preserve">   Datterforetak mv.</t>
  </si>
  <si>
    <t xml:space="preserve">   Finansielle eiendeler som måles til amortisert kost</t>
  </si>
  <si>
    <t xml:space="preserve">   Aksjer og andeler</t>
  </si>
  <si>
    <t xml:space="preserve">   Rentebærende verdipapirer som måles til virkelig verdi</t>
  </si>
  <si>
    <t>31.12.12</t>
  </si>
  <si>
    <t>31.12.13</t>
  </si>
  <si>
    <t>31.12.14</t>
  </si>
  <si>
    <t>31.12.15</t>
  </si>
  <si>
    <t>31.12.16</t>
  </si>
  <si>
    <t>31.12.17</t>
  </si>
  <si>
    <t>31.12.18</t>
  </si>
  <si>
    <t>31.12.19</t>
  </si>
  <si>
    <t xml:space="preserve"> 31.03.20</t>
  </si>
  <si>
    <t>Samlet utvalg</t>
  </si>
  <si>
    <t xml:space="preserve"> 2018</t>
  </si>
  <si>
    <t>Nettorente og driftskostnader</t>
  </si>
  <si>
    <t xml:space="preserve"> 30.06.20</t>
  </si>
  <si>
    <t>Avkastning i kollektivporteføljen i livsforsikringsforetak</t>
  </si>
  <si>
    <t>Netto inntekter fra investeringer i kollektivporteføljen, livsforsikringsforetak, prosent av GFK</t>
  </si>
  <si>
    <t xml:space="preserve"> 30.09.20</t>
  </si>
  <si>
    <t>Utlånstap pr kvartal i 2020, grupper av banker</t>
  </si>
  <si>
    <t>Store</t>
  </si>
  <si>
    <t>Mellomstore</t>
  </si>
  <si>
    <t>Mindre</t>
  </si>
  <si>
    <t>1.kv.20</t>
  </si>
  <si>
    <t>2.kv.20</t>
  </si>
  <si>
    <t>3.kv.20</t>
  </si>
  <si>
    <t>Kvartalsvis utvikling i resultatposter</t>
  </si>
  <si>
    <t>Netto rente</t>
  </si>
  <si>
    <t>Andre inntekter</t>
  </si>
  <si>
    <t>Driftskostnader</t>
  </si>
  <si>
    <t>Utlånstap</t>
  </si>
  <si>
    <t>Res.f.skatt</t>
  </si>
  <si>
    <t>4.kv.19</t>
  </si>
  <si>
    <t>Utlånstap pr kvartal ift. brutto utlån (ann.)</t>
  </si>
  <si>
    <t>Prosent av GFK</t>
  </si>
  <si>
    <t xml:space="preserve">Netto renteinnt. </t>
  </si>
  <si>
    <t xml:space="preserve">Driftskostn. </t>
  </si>
  <si>
    <t>Utlån og fordringer, amortisert kost</t>
  </si>
  <si>
    <t>Obligasjoner, hold til forfall</t>
  </si>
  <si>
    <t>Aksjer og andeler</t>
  </si>
  <si>
    <t>31.12.20</t>
  </si>
  <si>
    <t>EK-avkastning (h.akse)</t>
  </si>
  <si>
    <t>4.kv.20</t>
  </si>
  <si>
    <t>Skadeforsikringsforetakenes investeringer. Prosent av samlede investeringer</t>
  </si>
  <si>
    <t>Kostn./Innt. (h.akse)</t>
  </si>
  <si>
    <t>Andel utlån med økt kredittrisiko, IFRS 9-trinn 2 og 3</t>
  </si>
  <si>
    <t>Trinn 2</t>
  </si>
  <si>
    <t>Trinn 3</t>
  </si>
  <si>
    <t>31.03.20</t>
  </si>
  <si>
    <t>30.06.20</t>
  </si>
  <si>
    <t>30.09.20</t>
  </si>
  <si>
    <t>Avsetningsgrad for utlån i IFRS 9-trinn 2 og 3</t>
  </si>
  <si>
    <t xml:space="preserve"> 31.12.20</t>
  </si>
  <si>
    <t>Totalt</t>
  </si>
  <si>
    <t>2021 Q1</t>
  </si>
  <si>
    <t>Renteinntekter rentebærende verdipapirer</t>
  </si>
  <si>
    <t>Verdiendring aksjer mv.</t>
  </si>
  <si>
    <t>Realisert gevinst aksjer mv.</t>
  </si>
  <si>
    <t>Realisert gevinst obligasjoner mv.</t>
  </si>
  <si>
    <t>1. kvartal 2021</t>
  </si>
  <si>
    <t>1. kvartal 2020</t>
  </si>
  <si>
    <t>2009 Q1</t>
  </si>
  <si>
    <t>2010 Q1</t>
  </si>
  <si>
    <t>2011 Q1</t>
  </si>
  <si>
    <t>2012 Q1</t>
  </si>
  <si>
    <t>2013 Q1</t>
  </si>
  <si>
    <t>2014 Q1</t>
  </si>
  <si>
    <t>2015 Q1</t>
  </si>
  <si>
    <t>2016 Q1</t>
  </si>
  <si>
    <t>2017 Q1</t>
  </si>
  <si>
    <t>2018 Q1</t>
  </si>
  <si>
    <t>2019 Q1</t>
  </si>
  <si>
    <t>2020 Q1</t>
  </si>
  <si>
    <t>Kombinert</t>
  </si>
  <si>
    <t>31.03.21</t>
  </si>
  <si>
    <t>Realisert gevinst/tap aksjer</t>
  </si>
  <si>
    <t>Realisert gevinst/tap rentebærende verdipapirer</t>
  </si>
  <si>
    <t>Realisert gevinst/tap derivater</t>
  </si>
  <si>
    <t>1. kv. 2021</t>
  </si>
  <si>
    <t xml:space="preserve">Innskudd </t>
  </si>
  <si>
    <t>Egenkapital og ansvarlige lån</t>
  </si>
  <si>
    <t>Markedsfinansiering</t>
  </si>
  <si>
    <t>Utvikling i andel markedsfinansiering, innskuddsfinansiering, egenkapital og ansvarlige lån av forvaltningskapital</t>
  </si>
  <si>
    <t>Bankkonsern inkl deleide OMF</t>
  </si>
  <si>
    <t>Morbanker</t>
  </si>
  <si>
    <t>31.03.06</t>
  </si>
  <si>
    <t>30.06.06</t>
  </si>
  <si>
    <t>30.09.06</t>
  </si>
  <si>
    <t>31.12.06</t>
  </si>
  <si>
    <t>31.03.07</t>
  </si>
  <si>
    <t>30.06.07</t>
  </si>
  <si>
    <t>30.09.07</t>
  </si>
  <si>
    <t>31.12.07</t>
  </si>
  <si>
    <t>31.03.08</t>
  </si>
  <si>
    <t>30.06.08</t>
  </si>
  <si>
    <t>30.09.08</t>
  </si>
  <si>
    <t>31.12.08</t>
  </si>
  <si>
    <t>31.03.09</t>
  </si>
  <si>
    <t>30.06.09</t>
  </si>
  <si>
    <t>30.09.09</t>
  </si>
  <si>
    <t>31.12.09</t>
  </si>
  <si>
    <t>31.03.10</t>
  </si>
  <si>
    <t>30.06.10</t>
  </si>
  <si>
    <t>30.09.10</t>
  </si>
  <si>
    <t>31.12.10</t>
  </si>
  <si>
    <t>31.03.11</t>
  </si>
  <si>
    <t>30.06.11</t>
  </si>
  <si>
    <t>30.09.11</t>
  </si>
  <si>
    <t>31.12.11</t>
  </si>
  <si>
    <t>31.03.12</t>
  </si>
  <si>
    <t>30.06.12</t>
  </si>
  <si>
    <t>30.09.12</t>
  </si>
  <si>
    <t>31.03.13</t>
  </si>
  <si>
    <t>30.06.13</t>
  </si>
  <si>
    <t>30.09.13</t>
  </si>
  <si>
    <t>31.03.14</t>
  </si>
  <si>
    <t>30.06.14</t>
  </si>
  <si>
    <t>30.09.14</t>
  </si>
  <si>
    <t>31.03.15</t>
  </si>
  <si>
    <t>30.06.15</t>
  </si>
  <si>
    <t>30.09.15</t>
  </si>
  <si>
    <t>31.03.16</t>
  </si>
  <si>
    <t>30.06.16</t>
  </si>
  <si>
    <t>30.09.16</t>
  </si>
  <si>
    <t>31.03.17</t>
  </si>
  <si>
    <t>30.06.17</t>
  </si>
  <si>
    <t>30.09.17</t>
  </si>
  <si>
    <t>31.03.18</t>
  </si>
  <si>
    <t>30.06.18</t>
  </si>
  <si>
    <t>30.09.18</t>
  </si>
  <si>
    <t>31.03.19</t>
  </si>
  <si>
    <t>30.06.19</t>
  </si>
  <si>
    <t>30.09.19</t>
  </si>
  <si>
    <t>Innskuddsdekning for bankkonsern inkl. deleide OMF og for morbank.</t>
  </si>
  <si>
    <t>Utland</t>
  </si>
  <si>
    <t>Norge</t>
  </si>
  <si>
    <t>Lang (&gt;1 år)</t>
  </si>
  <si>
    <t>Kort (&lt; 1 år)</t>
  </si>
  <si>
    <t>1.kv. 2021*</t>
  </si>
  <si>
    <t>1.kv. 20</t>
  </si>
  <si>
    <t>1.kv. 21</t>
  </si>
  <si>
    <t>1.kv.21</t>
  </si>
  <si>
    <t>1. kv. 20</t>
  </si>
  <si>
    <t>1. kv. 21</t>
  </si>
  <si>
    <t>Solgte porteføljer av misligholdte forbrukslån siste 12 måneder (inkl. forbrukslån i utlandet)</t>
  </si>
  <si>
    <t>Beløp i mrd. kroner</t>
  </si>
  <si>
    <t>Porteføljesalg siste 12 måneder</t>
  </si>
  <si>
    <t>Misligholdt volum</t>
  </si>
  <si>
    <t xml:space="preserve"> 31.03.21</t>
  </si>
  <si>
    <t xml:space="preserve">Resultatutvikling, finansieringsforetak </t>
  </si>
  <si>
    <t>Tolvmånedersvekst i forbrukslån i Norge og husholdningenes innenlandsgjeld (K2)</t>
  </si>
  <si>
    <t>Resultatutvikling forbrukslån (inkl. norske foretaks utlån i utlandet)</t>
  </si>
  <si>
    <t xml:space="preserve">Mislighold over 90 dager i prosent av forbrukslån (inkl. norske foretaks utlån i utlandet) </t>
  </si>
  <si>
    <t xml:space="preserve">Kvartalsvis utvikling i mislighold over 90 dager i prosent av forbrukslån (inkl. norske foretaks utlån i utlandet) </t>
  </si>
  <si>
    <t>Investeringer i kollektivporteføljen, livsforsikringsforetak, andeler</t>
  </si>
  <si>
    <t>Investeringer i investeringsvalgporteføljen, livsforsikringsforetak, andeler</t>
  </si>
  <si>
    <t>1. kv 2021</t>
  </si>
  <si>
    <t>Skade- og kostnadsprosent f.e.r. (kombinertprosent) for de to største norske skadeforsikringsforetakene og grupper av øvrige norske foretak, samt If og Tryg</t>
  </si>
  <si>
    <t>I beregningen av kostnadsprosenter for foretak med forvaltningskapital mindre enn én mrd. kroner er brannkassenes kostnader i post 5 i resultatoppstillingen utelatt, se kommentar under tabell 3.8.</t>
  </si>
  <si>
    <t>Skadeprosent 2020 Q1</t>
  </si>
  <si>
    <t>Kostnadsprosent 2020 Q1</t>
  </si>
  <si>
    <t>Skadeprosent 2021 Q1</t>
  </si>
  <si>
    <t>Kostnadsprosent 2021 Q1</t>
  </si>
  <si>
    <t xml:space="preserve">                 Gjensidige        </t>
  </si>
  <si>
    <t xml:space="preserve">            Fremtind</t>
  </si>
  <si>
    <t xml:space="preserve">           Øvrige foretak  
            med FK &gt; 1 mrd.</t>
  </si>
  <si>
    <t xml:space="preserve">         Øvrige foretak 
         med FK &lt; 1 mrd.</t>
  </si>
  <si>
    <t xml:space="preserve">          If</t>
  </si>
  <si>
    <t xml:space="preserve">        Tryg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</si>
</sst>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0.0"/>
    <numFmt numFmtId="167" formatCode="dd/mm/yy;@"/>
    <numFmt numFmtId="168" formatCode="_ * #,##0.00_ ;_ * \-#,##0.00_ ;_ * &quot;-&quot;??_ ;_ @_ "/>
    <numFmt numFmtId="169" formatCode="_ * #,##0_ ;_ * \-#,##0_ ;_ * &quot;-&quot;??_ ;_ @_ "/>
    <numFmt numFmtId="170" formatCode="_ * #,##0.0_ ;_ * \-#,##0.0_ ;_ * &quot;-&quot;??_ ;_ @_ "/>
    <numFmt numFmtId="171" formatCode="_(* #,##0.0_);_(* \(#,##0.0\);_(* &quot;-&quot;??_);_(@_)"/>
    <numFmt numFmtId="172" formatCode="_(* #,##0_);_(* \(#,##0\);_(* &quot;-&quot;??_);_(@_)"/>
    <numFmt numFmtId="173" formatCode="0.000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Times New Roman"/>
      <family val="1"/>
    </font>
    <font>
      <sz val="11"/>
      <color rgb="FF000000"/>
      <name val="Calibri"/>
      <family val="2"/>
    </font>
    <font>
      <sz val="10"/>
      <name val="MS Sans Serif"/>
    </font>
    <font>
      <sz val="10"/>
      <name val="MS Sans Serif"/>
      <family val="2"/>
    </font>
    <font>
      <b/>
      <sz val="10"/>
      <name val="MS Sans Serif"/>
      <family val="2"/>
    </font>
    <font>
      <b/>
      <i/>
      <sz val="10"/>
      <color rgb="FFFF0000"/>
      <name val="MS Sans Serif"/>
    </font>
    <font>
      <b/>
      <i/>
      <sz val="11"/>
      <color theme="1"/>
      <name val="Calibri"/>
      <family val="2"/>
      <scheme val="minor"/>
    </font>
    <font>
      <b/>
      <i/>
      <sz val="10"/>
      <color rgb="FFFF0000"/>
      <name val="MS Sans Serif"/>
      <family val="2"/>
    </font>
    <font>
      <b/>
      <i/>
      <sz val="10"/>
      <name val="MS Sans Serif"/>
      <family val="2"/>
    </font>
    <font>
      <sz val="10"/>
      <color theme="1"/>
      <name val="Arial"/>
      <family val="2"/>
    </font>
    <font>
      <b/>
      <sz val="18"/>
      <color rgb="FF000000"/>
      <name val="Arial"/>
      <family val="2"/>
    </font>
    <font>
      <i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8" fillId="0" borderId="0"/>
    <xf numFmtId="0" fontId="10" fillId="0" borderId="1" applyNumberFormat="0"/>
    <xf numFmtId="0" fontId="12" fillId="0" borderId="0"/>
    <xf numFmtId="168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5" fillId="0" borderId="0" applyNumberFormat="0" applyFont="0" applyFill="0" applyBorder="0"/>
    <xf numFmtId="40" fontId="16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164" fontId="1" fillId="0" borderId="0" xfId="1" applyNumberFormat="1" applyFont="1"/>
    <xf numFmtId="165" fontId="1" fillId="0" borderId="0" xfId="1" applyNumberFormat="1" applyFont="1"/>
    <xf numFmtId="0" fontId="1" fillId="0" borderId="0" xfId="2" applyFont="1"/>
    <xf numFmtId="1" fontId="1" fillId="0" borderId="0" xfId="0" applyNumberFormat="1" applyFont="1"/>
    <xf numFmtId="0" fontId="1" fillId="0" borderId="0" xfId="0" applyFont="1" applyFill="1"/>
    <xf numFmtId="2" fontId="0" fillId="0" borderId="0" xfId="0" applyNumberFormat="1"/>
    <xf numFmtId="166" fontId="0" fillId="0" borderId="0" xfId="0" applyNumberFormat="1"/>
    <xf numFmtId="167" fontId="1" fillId="0" borderId="0" xfId="0" applyNumberFormat="1" applyFont="1"/>
    <xf numFmtId="166" fontId="1" fillId="0" borderId="0" xfId="0" applyNumberFormat="1" applyFont="1"/>
    <xf numFmtId="0" fontId="4" fillId="0" borderId="0" xfId="0" applyFont="1" applyAlignment="1">
      <alignment horizontal="right"/>
    </xf>
    <xf numFmtId="0" fontId="5" fillId="0" borderId="0" xfId="0" applyFont="1"/>
    <xf numFmtId="166" fontId="5" fillId="0" borderId="0" xfId="0" applyNumberFormat="1" applyFont="1"/>
    <xf numFmtId="0" fontId="6" fillId="0" borderId="0" xfId="0" applyFont="1"/>
    <xf numFmtId="2" fontId="6" fillId="0" borderId="0" xfId="0" applyNumberFormat="1" applyFont="1"/>
    <xf numFmtId="166" fontId="6" fillId="0" borderId="0" xfId="0" applyNumberFormat="1" applyFont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167" fontId="9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10" fillId="0" borderId="0" xfId="0" applyFont="1"/>
    <xf numFmtId="164" fontId="1" fillId="0" borderId="0" xfId="1" applyNumberFormat="1" applyFont="1" applyAlignment="1">
      <alignment wrapText="1"/>
    </xf>
    <xf numFmtId="166" fontId="11" fillId="0" borderId="0" xfId="1" applyNumberFormat="1" applyFont="1"/>
    <xf numFmtId="166" fontId="1" fillId="0" borderId="0" xfId="1" applyNumberFormat="1" applyFont="1"/>
    <xf numFmtId="166" fontId="1" fillId="0" borderId="0" xfId="1" applyNumberFormat="1" applyFont="1" applyFill="1"/>
    <xf numFmtId="1" fontId="7" fillId="0" borderId="0" xfId="0" applyNumberFormat="1" applyFont="1"/>
    <xf numFmtId="2" fontId="8" fillId="0" borderId="0" xfId="0" applyNumberFormat="1" applyFont="1"/>
    <xf numFmtId="0" fontId="13" fillId="0" borderId="0" xfId="0" applyFont="1"/>
    <xf numFmtId="2" fontId="13" fillId="0" borderId="0" xfId="0" applyNumberFormat="1" applyFont="1"/>
    <xf numFmtId="0" fontId="7" fillId="0" borderId="0" xfId="0" applyNumberFormat="1" applyFont="1" applyAlignment="1">
      <alignment horizontal="center"/>
    </xf>
    <xf numFmtId="14" fontId="1" fillId="0" borderId="0" xfId="0" quotePrefix="1" applyNumberFormat="1" applyFont="1"/>
    <xf numFmtId="14" fontId="0" fillId="0" borderId="0" xfId="0" quotePrefix="1" applyNumberFormat="1"/>
    <xf numFmtId="164" fontId="0" fillId="0" borderId="0" xfId="0" applyNumberFormat="1"/>
    <xf numFmtId="164" fontId="1" fillId="0" borderId="0" xfId="0" applyNumberFormat="1" applyFont="1"/>
    <xf numFmtId="167" fontId="0" fillId="0" borderId="0" xfId="0" applyNumberFormat="1" applyAlignment="1">
      <alignment horizontal="right"/>
    </xf>
    <xf numFmtId="0" fontId="14" fillId="0" borderId="0" xfId="0" applyFont="1" applyAlignment="1">
      <alignment horizontal="right"/>
    </xf>
    <xf numFmtId="0" fontId="0" fillId="0" borderId="0" xfId="0" applyAlignment="1">
      <alignment horizontal="right"/>
    </xf>
    <xf numFmtId="1" fontId="3" fillId="0" borderId="0" xfId="7" applyNumberFormat="1" applyFont="1" applyAlignment="1">
      <alignment horizontal="right"/>
    </xf>
    <xf numFmtId="0" fontId="6" fillId="0" borderId="0" xfId="0" applyFont="1" applyAlignment="1">
      <alignment horizontal="right"/>
    </xf>
    <xf numFmtId="3" fontId="0" fillId="0" borderId="0" xfId="0" applyNumberFormat="1"/>
    <xf numFmtId="165" fontId="0" fillId="0" borderId="0" xfId="1" applyNumberFormat="1" applyFont="1"/>
    <xf numFmtId="164" fontId="0" fillId="0" borderId="0" xfId="1" applyNumberFormat="1" applyFont="1"/>
    <xf numFmtId="3" fontId="1" fillId="0" borderId="0" xfId="0" applyNumberFormat="1" applyFont="1"/>
    <xf numFmtId="165" fontId="1" fillId="0" borderId="0" xfId="1" applyNumberFormat="1" applyFont="1" applyAlignment="1">
      <alignment horizontal="right"/>
    </xf>
    <xf numFmtId="165" fontId="0" fillId="0" borderId="0" xfId="1" applyNumberFormat="1" applyFont="1" applyFill="1"/>
    <xf numFmtId="170" fontId="1" fillId="0" borderId="0" xfId="4" applyNumberFormat="1" applyFont="1"/>
    <xf numFmtId="0" fontId="1" fillId="0" borderId="0" xfId="0" quotePrefix="1" applyFont="1"/>
    <xf numFmtId="49" fontId="1" fillId="0" borderId="0" xfId="0" quotePrefix="1" applyNumberFormat="1" applyFont="1"/>
    <xf numFmtId="0" fontId="1" fillId="0" borderId="0" xfId="0" applyNumberFormat="1" applyFont="1" applyAlignment="1">
      <alignment horizontal="right"/>
    </xf>
    <xf numFmtId="14" fontId="7" fillId="0" borderId="0" xfId="0" applyNumberFormat="1" applyFont="1"/>
    <xf numFmtId="169" fontId="1" fillId="0" borderId="0" xfId="4" applyNumberFormat="1" applyFont="1" applyBorder="1"/>
    <xf numFmtId="0" fontId="16" fillId="0" borderId="0" xfId="10" applyFont="1"/>
    <xf numFmtId="0" fontId="15" fillId="0" borderId="0" xfId="10"/>
    <xf numFmtId="0" fontId="17" fillId="0" borderId="0" xfId="10" applyFont="1"/>
    <xf numFmtId="0" fontId="18" fillId="0" borderId="0" xfId="10" applyFont="1"/>
    <xf numFmtId="0" fontId="19" fillId="0" borderId="0" xfId="10" applyFont="1"/>
    <xf numFmtId="0" fontId="20" fillId="0" borderId="0" xfId="10" applyFont="1"/>
    <xf numFmtId="167" fontId="15" fillId="0" borderId="0" xfId="10" applyNumberFormat="1"/>
    <xf numFmtId="164" fontId="15" fillId="0" borderId="0" xfId="10" applyNumberFormat="1"/>
    <xf numFmtId="166" fontId="15" fillId="0" borderId="0" xfId="10" applyNumberFormat="1"/>
    <xf numFmtId="171" fontId="15" fillId="0" borderId="0" xfId="10" applyNumberFormat="1"/>
    <xf numFmtId="0" fontId="15" fillId="0" borderId="0" xfId="10" applyBorder="1"/>
    <xf numFmtId="164" fontId="15" fillId="0" borderId="0" xfId="10" applyNumberFormat="1" applyBorder="1"/>
    <xf numFmtId="38" fontId="21" fillId="0" borderId="0" xfId="11" applyNumberFormat="1" applyFont="1"/>
    <xf numFmtId="0" fontId="21" fillId="0" borderId="0" xfId="10" applyFont="1"/>
    <xf numFmtId="172" fontId="21" fillId="0" borderId="0" xfId="10" applyNumberFormat="1" applyFont="1"/>
    <xf numFmtId="172" fontId="20" fillId="0" borderId="0" xfId="10" applyNumberFormat="1" applyFont="1"/>
    <xf numFmtId="0" fontId="15" fillId="0" borderId="0" xfId="10" applyFont="1"/>
    <xf numFmtId="166" fontId="15" fillId="0" borderId="0" xfId="10" applyNumberFormat="1" applyBorder="1"/>
    <xf numFmtId="171" fontId="15" fillId="0" borderId="0" xfId="10" applyNumberFormat="1" applyBorder="1"/>
    <xf numFmtId="1" fontId="1" fillId="0" borderId="0" xfId="0" applyNumberFormat="1" applyFont="1" applyFill="1"/>
    <xf numFmtId="0" fontId="1" fillId="0" borderId="0" xfId="0" applyFont="1" applyFill="1" applyAlignment="1">
      <alignment horizontal="left"/>
    </xf>
    <xf numFmtId="14" fontId="1" fillId="0" borderId="0" xfId="0" applyNumberFormat="1" applyFont="1" applyFill="1" applyAlignment="1">
      <alignment wrapText="1"/>
    </xf>
    <xf numFmtId="14" fontId="1" fillId="0" borderId="0" xfId="0" applyNumberFormat="1" applyFont="1" applyFill="1"/>
    <xf numFmtId="0" fontId="8" fillId="0" borderId="0" xfId="0" applyFont="1" applyFill="1"/>
    <xf numFmtId="0" fontId="22" fillId="0" borderId="0" xfId="0" applyFont="1"/>
    <xf numFmtId="173" fontId="8" fillId="0" borderId="0" xfId="0" applyNumberFormat="1" applyFont="1"/>
    <xf numFmtId="167" fontId="14" fillId="0" borderId="0" xfId="0" applyNumberFormat="1" applyFont="1" applyAlignment="1">
      <alignment horizontal="right"/>
    </xf>
    <xf numFmtId="0" fontId="23" fillId="0" borderId="0" xfId="0" applyFont="1"/>
    <xf numFmtId="166" fontId="10" fillId="0" borderId="0" xfId="0" applyNumberFormat="1" applyFont="1"/>
    <xf numFmtId="0" fontId="24" fillId="0" borderId="0" xfId="0" applyFont="1"/>
    <xf numFmtId="167" fontId="5" fillId="0" borderId="0" xfId="0" applyNumberFormat="1" applyFont="1" applyAlignment="1">
      <alignment horizontal="right"/>
    </xf>
    <xf numFmtId="167" fontId="4" fillId="0" borderId="0" xfId="0" applyNumberFormat="1" applyFont="1" applyAlignment="1">
      <alignment horizontal="right"/>
    </xf>
    <xf numFmtId="166" fontId="14" fillId="0" borderId="0" xfId="0" applyNumberFormat="1" applyFont="1"/>
    <xf numFmtId="169" fontId="1" fillId="0" borderId="0" xfId="4" applyNumberFormat="1" applyFont="1"/>
    <xf numFmtId="164" fontId="3" fillId="0" borderId="0" xfId="1" applyNumberFormat="1" applyFont="1"/>
    <xf numFmtId="0" fontId="1" fillId="0" borderId="0" xfId="0" applyFont="1" applyAlignment="1">
      <alignment horizontal="right" wrapText="1"/>
    </xf>
  </cellXfs>
  <cellStyles count="12">
    <cellStyle name="Crystal-rapportdata" xfId="6" xr:uid="{DE80CC4C-F88F-4836-ADC5-7F67FAB637C3}"/>
    <cellStyle name="Komma" xfId="1" builtinId="3"/>
    <cellStyle name="Komma 14" xfId="8" xr:uid="{20F256D9-53A7-495C-BE17-3E4CD701814C}"/>
    <cellStyle name="Komma 2 3" xfId="4" xr:uid="{5A7B4271-08A9-4586-BDB5-546E473776DF}"/>
    <cellStyle name="Komma 2 3 2" xfId="9" xr:uid="{09A1C248-E22F-46FB-832C-4B864441AB7E}"/>
    <cellStyle name="Komma 8" xfId="11" xr:uid="{4480740B-D674-494F-A6D2-96BE07D8D046}"/>
    <cellStyle name="Normal" xfId="0" builtinId="0"/>
    <cellStyle name="Normal 103" xfId="3" xr:uid="{D8C9AAA7-670C-4D46-A033-6C136217954F}"/>
    <cellStyle name="Normal 11" xfId="10" xr:uid="{8B027B42-7A2A-4760-9349-3EBE1DD98276}"/>
    <cellStyle name="Normal 3 3" xfId="2" xr:uid="{E779B00B-7729-4E57-9939-35CCF48EFAB6}"/>
    <cellStyle name="Normal 7 2" xfId="5" xr:uid="{E3A969B8-3E07-4151-A9B5-8621C9281579}"/>
    <cellStyle name="Normal 8" xfId="7" xr:uid="{64E71A70-E83E-45FB-8893-FC4C3EB36D56}"/>
  </cellStyles>
  <dxfs count="0"/>
  <tableStyles count="0" defaultTableStyle="TableStyleMedium2" defaultPivotStyle="PivotStyleLight16"/>
  <colors>
    <mruColors>
      <color rgb="FF002A85"/>
      <color rgb="FF52A9FF"/>
      <color rgb="FF71C277"/>
      <color rgb="FFF75C45"/>
      <color rgb="FF006D66"/>
      <color rgb="FF751A21"/>
      <color rgb="FF0B1A21"/>
      <color rgb="FF005F50"/>
      <color rgb="FF00768C"/>
      <color rgb="FF00B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6.6109428629113662E-2"/>
          <c:w val="0.72670320906019348"/>
          <c:h val="0.69740521485909157"/>
        </c:manualLayout>
      </c:layout>
      <c:lineChart>
        <c:grouping val="standard"/>
        <c:varyColors val="0"/>
        <c:ser>
          <c:idx val="0"/>
          <c:order val="0"/>
          <c:tx>
            <c:strRef>
              <c:f>'2.1'!$B$4</c:f>
              <c:strCache>
                <c:ptCount val="1"/>
                <c:pt idx="0">
                  <c:v>Res.f.skatt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'2.1'!$A$5:$A$20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1.kv. 20</c:v>
                </c:pt>
                <c:pt idx="15">
                  <c:v>1.kv. 21</c:v>
                </c:pt>
              </c:strCache>
            </c:strRef>
          </c:cat>
          <c:val>
            <c:numRef>
              <c:f>'2.1'!$B$5:$B$20</c:f>
              <c:numCache>
                <c:formatCode>0.00</c:formatCode>
                <c:ptCount val="16"/>
                <c:pt idx="0">
                  <c:v>0.63</c:v>
                </c:pt>
                <c:pt idx="1">
                  <c:v>0.75</c:v>
                </c:pt>
                <c:pt idx="2">
                  <c:v>1.02</c:v>
                </c:pt>
                <c:pt idx="3">
                  <c:v>0.9</c:v>
                </c:pt>
                <c:pt idx="4">
                  <c:v>0.9</c:v>
                </c:pt>
                <c:pt idx="5">
                  <c:v>1.05</c:v>
                </c:pt>
                <c:pt idx="6">
                  <c:v>1.17</c:v>
                </c:pt>
                <c:pt idx="7">
                  <c:v>1.1499999999999999</c:v>
                </c:pt>
                <c:pt idx="8">
                  <c:v>1.0900000000000001</c:v>
                </c:pt>
                <c:pt idx="9">
                  <c:v>1.19</c:v>
                </c:pt>
                <c:pt idx="10">
                  <c:v>1.27</c:v>
                </c:pt>
                <c:pt idx="11">
                  <c:v>1.3</c:v>
                </c:pt>
                <c:pt idx="12">
                  <c:v>0.95</c:v>
                </c:pt>
                <c:pt idx="14">
                  <c:v>0.73</c:v>
                </c:pt>
                <c:pt idx="15">
                  <c:v>1.1399999999999999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D3-422C-B54F-26CC1C564E65}"/>
            </c:ext>
          </c:extLst>
        </c:ser>
        <c:ser>
          <c:idx val="2"/>
          <c:order val="1"/>
          <c:tx>
            <c:strRef>
              <c:f>'2.1'!$C$4</c:f>
              <c:strCache>
                <c:ptCount val="1"/>
                <c:pt idx="0">
                  <c:v>Utlånstap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'2.1'!$A$5:$A$20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1.kv. 20</c:v>
                </c:pt>
                <c:pt idx="15">
                  <c:v>1.kv. 21</c:v>
                </c:pt>
              </c:strCache>
            </c:strRef>
          </c:cat>
          <c:val>
            <c:numRef>
              <c:f>'2.1'!$C$5:$C$20</c:f>
              <c:numCache>
                <c:formatCode>0.00</c:formatCode>
                <c:ptCount val="16"/>
                <c:pt idx="0">
                  <c:v>0.22</c:v>
                </c:pt>
                <c:pt idx="1">
                  <c:v>0.4</c:v>
                </c:pt>
                <c:pt idx="2">
                  <c:v>0.18</c:v>
                </c:pt>
                <c:pt idx="3">
                  <c:v>0.17</c:v>
                </c:pt>
                <c:pt idx="4">
                  <c:v>0.16</c:v>
                </c:pt>
                <c:pt idx="5">
                  <c:v>0.13</c:v>
                </c:pt>
                <c:pt idx="6">
                  <c:v>0.13</c:v>
                </c:pt>
                <c:pt idx="7">
                  <c:v>0.12</c:v>
                </c:pt>
                <c:pt idx="8">
                  <c:v>0.26</c:v>
                </c:pt>
                <c:pt idx="9">
                  <c:v>0.11</c:v>
                </c:pt>
                <c:pt idx="10">
                  <c:v>0.06</c:v>
                </c:pt>
                <c:pt idx="11">
                  <c:v>0.15</c:v>
                </c:pt>
                <c:pt idx="12">
                  <c:v>0.37</c:v>
                </c:pt>
                <c:pt idx="14">
                  <c:v>0.72</c:v>
                </c:pt>
                <c:pt idx="15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D3-422C-B54F-26CC1C564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2"/>
          <c:tx>
            <c:strRef>
              <c:f>'2.1'!$D$4</c:f>
              <c:strCache>
                <c:ptCount val="1"/>
                <c:pt idx="0">
                  <c:v>EK-avkastning (h.akse)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'2.1'!$A$5:$A$20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1.kv. 20</c:v>
                </c:pt>
                <c:pt idx="15">
                  <c:v>1.kv. 21</c:v>
                </c:pt>
              </c:strCache>
            </c:strRef>
          </c:cat>
          <c:val>
            <c:numRef>
              <c:f>'2.1'!$D$5:$D$20</c:f>
              <c:numCache>
                <c:formatCode>General</c:formatCode>
                <c:ptCount val="16"/>
                <c:pt idx="0">
                  <c:v>7.6</c:v>
                </c:pt>
                <c:pt idx="1">
                  <c:v>8.8000000000000007</c:v>
                </c:pt>
                <c:pt idx="2">
                  <c:v>12.4</c:v>
                </c:pt>
                <c:pt idx="3">
                  <c:v>10.4</c:v>
                </c:pt>
                <c:pt idx="4">
                  <c:v>10.8</c:v>
                </c:pt>
                <c:pt idx="5">
                  <c:v>11.8</c:v>
                </c:pt>
                <c:pt idx="6">
                  <c:v>12.8</c:v>
                </c:pt>
                <c:pt idx="7">
                  <c:v>12.6</c:v>
                </c:pt>
                <c:pt idx="8">
                  <c:v>11.2</c:v>
                </c:pt>
                <c:pt idx="9">
                  <c:v>11.4</c:v>
                </c:pt>
                <c:pt idx="10" formatCode="0.0">
                  <c:v>12</c:v>
                </c:pt>
                <c:pt idx="11">
                  <c:v>11.9</c:v>
                </c:pt>
                <c:pt idx="12" formatCode="0.0">
                  <c:v>9</c:v>
                </c:pt>
                <c:pt idx="14" formatCode="0.0">
                  <c:v>7</c:v>
                </c:pt>
                <c:pt idx="15" formatCode="0.0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2D3-422C-B54F-26CC1C564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69833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% av GFK</a:t>
                </a:r>
              </a:p>
            </c:rich>
          </c:tx>
          <c:layout>
            <c:manualLayout>
              <c:xMode val="edge"/>
              <c:yMode val="edge"/>
              <c:x val="1.1786952045358972E-2"/>
              <c:y val="0.29075228772079165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833912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</c:valAx>
    </c:plotArea>
    <c:legend>
      <c:legendPos val="b"/>
      <c:layout>
        <c:manualLayout>
          <c:xMode val="edge"/>
          <c:yMode val="edge"/>
          <c:x val="5.3976305448006849E-2"/>
          <c:y val="0.85241044193800097"/>
          <c:w val="0.9362462841316106"/>
          <c:h val="0.1205625310349719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12080662048392E-2"/>
          <c:y val="5.0925920723551274E-2"/>
          <c:w val="0.81068503937007896"/>
          <c:h val="0.59431900280757588"/>
        </c:manualLayout>
      </c:layout>
      <c:lineChart>
        <c:grouping val="standard"/>
        <c:varyColors val="0"/>
        <c:ser>
          <c:idx val="1"/>
          <c:order val="1"/>
          <c:tx>
            <c:strRef>
              <c:f>'2.12'!$A$3</c:f>
              <c:strCache>
                <c:ptCount val="1"/>
                <c:pt idx="0">
                  <c:v>Kort (&lt; 1 år)</c:v>
                </c:pt>
              </c:strCache>
            </c:strRef>
          </c:tx>
          <c:spPr>
            <a:ln w="28575" cap="rnd">
              <a:solidFill>
                <a:srgbClr val="244948"/>
              </a:solidFill>
              <a:round/>
            </a:ln>
            <a:effectLst/>
          </c:spPr>
          <c:marker>
            <c:symbol val="none"/>
          </c:marker>
          <c:cat>
            <c:numRef>
              <c:f>'2.12'!$B$1:$L$1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 formatCode="0">
                  <c:v>2019</c:v>
                </c:pt>
                <c:pt idx="9" formatCode="0">
                  <c:v>2020</c:v>
                </c:pt>
                <c:pt idx="10" formatCode="m/d/yyyy">
                  <c:v>44286</c:v>
                </c:pt>
              </c:numCache>
            </c:numRef>
          </c:cat>
          <c:val>
            <c:numRef>
              <c:f>'2.12'!$B$3:$L$3</c:f>
              <c:numCache>
                <c:formatCode>General</c:formatCode>
                <c:ptCount val="11"/>
                <c:pt idx="0">
                  <c:v>38</c:v>
                </c:pt>
                <c:pt idx="1">
                  <c:v>35</c:v>
                </c:pt>
                <c:pt idx="2">
                  <c:v>32</c:v>
                </c:pt>
                <c:pt idx="3">
                  <c:v>34</c:v>
                </c:pt>
                <c:pt idx="4">
                  <c:v>34</c:v>
                </c:pt>
                <c:pt idx="5">
                  <c:v>36</c:v>
                </c:pt>
                <c:pt idx="6">
                  <c:v>33</c:v>
                </c:pt>
                <c:pt idx="7" formatCode="0">
                  <c:v>30.93941778516675</c:v>
                </c:pt>
                <c:pt idx="8" formatCode="0">
                  <c:v>29.29284948630394</c:v>
                </c:pt>
                <c:pt idx="9" formatCode="0">
                  <c:v>31.262852861207364</c:v>
                </c:pt>
                <c:pt idx="10" formatCode="0">
                  <c:v>35.184964620140008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BB-4B72-9B58-EA204D2D8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0"/>
          <c:order val="0"/>
          <c:tx>
            <c:strRef>
              <c:f>'2.12'!$A$2</c:f>
              <c:strCache>
                <c:ptCount val="1"/>
                <c:pt idx="0">
                  <c:v>Lang (&gt;1 år)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'2.12'!$B$1:$L$1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 formatCode="0">
                  <c:v>2019</c:v>
                </c:pt>
                <c:pt idx="9" formatCode="0">
                  <c:v>2020</c:v>
                </c:pt>
                <c:pt idx="10" formatCode="m/d/yyyy">
                  <c:v>44286</c:v>
                </c:pt>
              </c:numCache>
            </c:numRef>
          </c:cat>
          <c:val>
            <c:numRef>
              <c:f>'2.12'!$B$2:$L$2</c:f>
              <c:numCache>
                <c:formatCode>General</c:formatCode>
                <c:ptCount val="11"/>
                <c:pt idx="0">
                  <c:v>62</c:v>
                </c:pt>
                <c:pt idx="1">
                  <c:v>65</c:v>
                </c:pt>
                <c:pt idx="2">
                  <c:v>68</c:v>
                </c:pt>
                <c:pt idx="3">
                  <c:v>66</c:v>
                </c:pt>
                <c:pt idx="4">
                  <c:v>66</c:v>
                </c:pt>
                <c:pt idx="5">
                  <c:v>64</c:v>
                </c:pt>
                <c:pt idx="6">
                  <c:v>67</c:v>
                </c:pt>
                <c:pt idx="7" formatCode="0">
                  <c:v>69.060582214833261</c:v>
                </c:pt>
                <c:pt idx="8" formatCode="0">
                  <c:v>70.707150513696007</c:v>
                </c:pt>
                <c:pt idx="9" formatCode="0">
                  <c:v>68.737147138792636</c:v>
                </c:pt>
                <c:pt idx="10" formatCode="0">
                  <c:v>64.815035379859992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BB-4B72-9B58-EA204D2D8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191504"/>
        <c:axId val="1075192816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Algn val="ctr"/>
        <c:lblOffset val="100"/>
        <c:noMultiLvlLbl val="0"/>
      </c:catAx>
      <c:valAx>
        <c:axId val="673022416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107519281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rgbClr val="244948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75191504"/>
        <c:crosses val="max"/>
        <c:crossBetween val="between"/>
      </c:valAx>
      <c:catAx>
        <c:axId val="1075191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751928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298696269523684E-2"/>
          <c:y val="0.76192568436926555"/>
          <c:w val="0.33851469385998884"/>
          <c:h val="0.170444402242781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80196327918026644"/>
        </c:manualLayout>
      </c:layout>
      <c:lineChart>
        <c:grouping val="standard"/>
        <c:varyColors val="0"/>
        <c:ser>
          <c:idx val="0"/>
          <c:order val="0"/>
          <c:tx>
            <c:strRef>
              <c:f>'2.15'!$B$6</c:f>
              <c:strCache>
                <c:ptCount val="1"/>
                <c:pt idx="0">
                  <c:v>Vekst i forbrukslån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'2.15'!$A$7:$A$22</c:f>
              <c:strCache>
                <c:ptCount val="16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 31.12.19</c:v>
                </c:pt>
                <c:pt idx="12">
                  <c:v> 31.12.20</c:v>
                </c:pt>
                <c:pt idx="14">
                  <c:v>31.03.20</c:v>
                </c:pt>
                <c:pt idx="15">
                  <c:v>31.03.21</c:v>
                </c:pt>
              </c:strCache>
            </c:strRef>
          </c:cat>
          <c:val>
            <c:numRef>
              <c:f>'2.15'!$B$7:$B$22</c:f>
              <c:numCache>
                <c:formatCode>0.0</c:formatCode>
                <c:ptCount val="16"/>
                <c:pt idx="0">
                  <c:v>17.399999999999999</c:v>
                </c:pt>
                <c:pt idx="1">
                  <c:v>1.4</c:v>
                </c:pt>
                <c:pt idx="2">
                  <c:v>3</c:v>
                </c:pt>
                <c:pt idx="3">
                  <c:v>5.0999999999999996</c:v>
                </c:pt>
                <c:pt idx="4">
                  <c:v>7.8</c:v>
                </c:pt>
                <c:pt idx="5">
                  <c:v>9.3000000000000007</c:v>
                </c:pt>
                <c:pt idx="6">
                  <c:v>7.4</c:v>
                </c:pt>
                <c:pt idx="7">
                  <c:v>10</c:v>
                </c:pt>
                <c:pt idx="8">
                  <c:v>15.3</c:v>
                </c:pt>
                <c:pt idx="9">
                  <c:v>13.2</c:v>
                </c:pt>
                <c:pt idx="10">
                  <c:v>10</c:v>
                </c:pt>
                <c:pt idx="11">
                  <c:v>-2.6</c:v>
                </c:pt>
                <c:pt idx="12">
                  <c:v>-16.899999999999999</c:v>
                </c:pt>
                <c:pt idx="14">
                  <c:v>-9.8000000000000007</c:v>
                </c:pt>
                <c:pt idx="15">
                  <c:v>-15.8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D5-4050-BBF8-A8729BDDA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'2.15'!$C$6</c:f>
              <c:strCache>
                <c:ptCount val="1"/>
                <c:pt idx="0">
                  <c:v>K2 husholdninger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'2.15'!$A$7:$A$22</c:f>
              <c:strCache>
                <c:ptCount val="16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 31.12.19</c:v>
                </c:pt>
                <c:pt idx="12">
                  <c:v> 31.12.20</c:v>
                </c:pt>
                <c:pt idx="14">
                  <c:v>31.03.20</c:v>
                </c:pt>
                <c:pt idx="15">
                  <c:v>31.03.21</c:v>
                </c:pt>
              </c:strCache>
            </c:strRef>
          </c:cat>
          <c:val>
            <c:numRef>
              <c:f>'2.15'!$C$7:$C$22</c:f>
              <c:numCache>
                <c:formatCode>0.0</c:formatCode>
                <c:ptCount val="16"/>
                <c:pt idx="0">
                  <c:v>7.1</c:v>
                </c:pt>
                <c:pt idx="1">
                  <c:v>6.7</c:v>
                </c:pt>
                <c:pt idx="2">
                  <c:v>6.5</c:v>
                </c:pt>
                <c:pt idx="3">
                  <c:v>7.2</c:v>
                </c:pt>
                <c:pt idx="4">
                  <c:v>7.2</c:v>
                </c:pt>
                <c:pt idx="5">
                  <c:v>7</c:v>
                </c:pt>
                <c:pt idx="6">
                  <c:v>6.1</c:v>
                </c:pt>
                <c:pt idx="7">
                  <c:v>6.1</c:v>
                </c:pt>
                <c:pt idx="8">
                  <c:v>6.3</c:v>
                </c:pt>
                <c:pt idx="9">
                  <c:v>6.4</c:v>
                </c:pt>
                <c:pt idx="10">
                  <c:v>5.5</c:v>
                </c:pt>
                <c:pt idx="11">
                  <c:v>5</c:v>
                </c:pt>
                <c:pt idx="12">
                  <c:v>4.9000000000000004</c:v>
                </c:pt>
                <c:pt idx="14">
                  <c:v>4.7</c:v>
                </c:pt>
                <c:pt idx="15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1D5-4050-BBF8-A8729BDDA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18669728"/>
        <c:scaling>
          <c:orientation val="minMax"/>
          <c:min val="-2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3837270341207351E-2"/>
              <c:y val="0.384600121706098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0"/>
          <c:min val="-2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8.7031277340332461E-2"/>
          <c:y val="0.90065434529017208"/>
          <c:w val="0.53709776902887141"/>
          <c:h val="8.54567658209390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6703560411947127"/>
        </c:manualLayout>
      </c:layout>
      <c:lineChart>
        <c:grouping val="standard"/>
        <c:varyColors val="0"/>
        <c:ser>
          <c:idx val="0"/>
          <c:order val="0"/>
          <c:tx>
            <c:strRef>
              <c:f>'2.16'!$B$6</c:f>
              <c:strCache>
                <c:ptCount val="1"/>
                <c:pt idx="0">
                  <c:v>Nettorente i prosent av GFK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'2.16'!$A$7:$A$22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 kv. 20</c:v>
                </c:pt>
                <c:pt idx="15">
                  <c:v>1. kv. 21</c:v>
                </c:pt>
              </c:strCache>
            </c:strRef>
          </c:cat>
          <c:val>
            <c:numRef>
              <c:f>'2.16'!$B$7:$B$22</c:f>
              <c:numCache>
                <c:formatCode>0.0</c:formatCode>
                <c:ptCount val="16"/>
                <c:pt idx="0">
                  <c:v>8.8000000000000007</c:v>
                </c:pt>
                <c:pt idx="1">
                  <c:v>11.8</c:v>
                </c:pt>
                <c:pt idx="2">
                  <c:v>12</c:v>
                </c:pt>
                <c:pt idx="3">
                  <c:v>11.3</c:v>
                </c:pt>
                <c:pt idx="4">
                  <c:v>11.6</c:v>
                </c:pt>
                <c:pt idx="5">
                  <c:v>11.6</c:v>
                </c:pt>
                <c:pt idx="6">
                  <c:v>11.4</c:v>
                </c:pt>
                <c:pt idx="7">
                  <c:v>11</c:v>
                </c:pt>
                <c:pt idx="8">
                  <c:v>10.3</c:v>
                </c:pt>
                <c:pt idx="9">
                  <c:v>10.1</c:v>
                </c:pt>
                <c:pt idx="10">
                  <c:v>10</c:v>
                </c:pt>
                <c:pt idx="11">
                  <c:v>9.4</c:v>
                </c:pt>
                <c:pt idx="12">
                  <c:v>9.3000000000000007</c:v>
                </c:pt>
                <c:pt idx="14">
                  <c:v>9</c:v>
                </c:pt>
                <c:pt idx="15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810-4A72-A159-EE75AD6B20D6}"/>
            </c:ext>
          </c:extLst>
        </c:ser>
        <c:ser>
          <c:idx val="2"/>
          <c:order val="2"/>
          <c:tx>
            <c:strRef>
              <c:f>'2.16'!$D$6</c:f>
              <c:strCache>
                <c:ptCount val="1"/>
                <c:pt idx="0">
                  <c:v>Resultat i prosent av GFK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'2.16'!$A$7:$A$22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 kv. 20</c:v>
                </c:pt>
                <c:pt idx="15">
                  <c:v>1. kv. 21</c:v>
                </c:pt>
              </c:strCache>
            </c:strRef>
          </c:cat>
          <c:val>
            <c:numRef>
              <c:f>'2.16'!$D$7:$D$22</c:f>
              <c:numCache>
                <c:formatCode>0.0</c:formatCode>
                <c:ptCount val="16"/>
                <c:pt idx="0">
                  <c:v>3.3</c:v>
                </c:pt>
                <c:pt idx="1">
                  <c:v>5.4</c:v>
                </c:pt>
                <c:pt idx="2">
                  <c:v>5.7</c:v>
                </c:pt>
                <c:pt idx="3">
                  <c:v>6.5</c:v>
                </c:pt>
                <c:pt idx="4">
                  <c:v>6.9</c:v>
                </c:pt>
                <c:pt idx="5">
                  <c:v>7</c:v>
                </c:pt>
                <c:pt idx="6">
                  <c:v>7</c:v>
                </c:pt>
                <c:pt idx="7">
                  <c:v>7.6</c:v>
                </c:pt>
                <c:pt idx="8">
                  <c:v>5.4</c:v>
                </c:pt>
                <c:pt idx="9">
                  <c:v>5.6</c:v>
                </c:pt>
                <c:pt idx="10">
                  <c:v>5.6</c:v>
                </c:pt>
                <c:pt idx="11">
                  <c:v>4.3</c:v>
                </c:pt>
                <c:pt idx="12">
                  <c:v>4</c:v>
                </c:pt>
                <c:pt idx="14">
                  <c:v>4.4000000000000004</c:v>
                </c:pt>
                <c:pt idx="15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810-4A72-A159-EE75AD6B2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'2.16'!$C$6</c:f>
              <c:strCache>
                <c:ptCount val="1"/>
                <c:pt idx="0">
                  <c:v>Tap i prosent av gj.sn. utlån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'2.16'!$A$7:$A$22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 kv. 20</c:v>
                </c:pt>
                <c:pt idx="15">
                  <c:v>1. kv. 21</c:v>
                </c:pt>
              </c:strCache>
            </c:strRef>
          </c:cat>
          <c:val>
            <c:numRef>
              <c:f>'2.16'!$C$7:$C$22</c:f>
              <c:numCache>
                <c:formatCode>0.0</c:formatCode>
                <c:ptCount val="16"/>
                <c:pt idx="0">
                  <c:v>2.2999999999999998</c:v>
                </c:pt>
                <c:pt idx="1">
                  <c:v>3.1</c:v>
                </c:pt>
                <c:pt idx="2">
                  <c:v>2.8</c:v>
                </c:pt>
                <c:pt idx="3">
                  <c:v>1.6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  <c:pt idx="7">
                  <c:v>0.4</c:v>
                </c:pt>
                <c:pt idx="8">
                  <c:v>1.7</c:v>
                </c:pt>
                <c:pt idx="9">
                  <c:v>1.3</c:v>
                </c:pt>
                <c:pt idx="10">
                  <c:v>1.7</c:v>
                </c:pt>
                <c:pt idx="11">
                  <c:v>2.8</c:v>
                </c:pt>
                <c:pt idx="12">
                  <c:v>3</c:v>
                </c:pt>
                <c:pt idx="14">
                  <c:v>4.0999999999999996</c:v>
                </c:pt>
                <c:pt idx="15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810-4A72-A159-EE75AD6B2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18669728"/>
        <c:scaling>
          <c:orientation val="minMax"/>
          <c:max val="14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9392825896762906E-2"/>
              <c:y val="0.3409557343787802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14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430402449693789E-2"/>
          <c:y val="0.87475013848180716"/>
          <c:w val="0.81948512685914265"/>
          <c:h val="0.113092635505078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02789161048258"/>
          <c:y val="4.505887650190879E-2"/>
          <c:w val="0.84287045458216325"/>
          <c:h val="0.718810374038104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'2.17'!$C$8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'2.17'!$A$9:$A$18</c:f>
              <c:strCache>
                <c:ptCount val="10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30.09.20</c:v>
                </c:pt>
                <c:pt idx="8">
                  <c:v>31.12.20</c:v>
                </c:pt>
                <c:pt idx="9">
                  <c:v>31.03.21</c:v>
                </c:pt>
              </c:strCache>
            </c:strRef>
          </c:cat>
          <c:val>
            <c:numRef>
              <c:f>'2.17'!$C$9:$C$18</c:f>
              <c:numCache>
                <c:formatCode>0.0</c:formatCode>
                <c:ptCount val="10"/>
                <c:pt idx="9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3E-4DE8-B26B-AB81E0503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056864"/>
        <c:axId val="827051288"/>
      </c:barChart>
      <c:barChart>
        <c:barDir val="col"/>
        <c:grouping val="clustered"/>
        <c:varyColors val="0"/>
        <c:ser>
          <c:idx val="0"/>
          <c:order val="0"/>
          <c:tx>
            <c:strRef>
              <c:f>'2.17'!$B$8</c:f>
              <c:strCache>
                <c:ptCount val="1"/>
                <c:pt idx="0">
                  <c:v>Porteføljesalg siste 12 måneder</c:v>
                </c:pt>
              </c:strCache>
            </c:strRef>
          </c:tx>
          <c:spPr>
            <a:solidFill>
              <a:srgbClr val="002A85"/>
            </a:solidFill>
            <a:ln>
              <a:solidFill>
                <a:srgbClr val="002A85"/>
              </a:solidFill>
            </a:ln>
            <a:effectLst/>
          </c:spPr>
          <c:invertIfNegative val="0"/>
          <c:cat>
            <c:strRef>
              <c:f>'2.17'!$A$9:$A$18</c:f>
              <c:strCache>
                <c:ptCount val="10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30.09.20</c:v>
                </c:pt>
                <c:pt idx="8">
                  <c:v>31.12.20</c:v>
                </c:pt>
                <c:pt idx="9">
                  <c:v>31.03.21</c:v>
                </c:pt>
              </c:strCache>
            </c:strRef>
          </c:cat>
          <c:val>
            <c:numRef>
              <c:f>'2.17'!$B$9:$B$18</c:f>
              <c:numCache>
                <c:formatCode>0.0</c:formatCode>
                <c:ptCount val="10"/>
                <c:pt idx="0">
                  <c:v>8</c:v>
                </c:pt>
                <c:pt idx="1">
                  <c:v>8.5</c:v>
                </c:pt>
                <c:pt idx="2">
                  <c:v>8.8000000000000007</c:v>
                </c:pt>
                <c:pt idx="3">
                  <c:v>9</c:v>
                </c:pt>
                <c:pt idx="4">
                  <c:v>6.7</c:v>
                </c:pt>
                <c:pt idx="5">
                  <c:v>7.8</c:v>
                </c:pt>
                <c:pt idx="6">
                  <c:v>5.5</c:v>
                </c:pt>
                <c:pt idx="7">
                  <c:v>5.3</c:v>
                </c:pt>
                <c:pt idx="8">
                  <c:v>5</c:v>
                </c:pt>
                <c:pt idx="9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3E-4DE8-B26B-AB81E0503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5"/>
        <c:overlap val="100"/>
        <c:axId val="816690392"/>
        <c:axId val="816682848"/>
      </c:barChart>
      <c:catAx>
        <c:axId val="827056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7051288"/>
        <c:crosses val="autoZero"/>
        <c:auto val="1"/>
        <c:lblAlgn val="ctr"/>
        <c:lblOffset val="100"/>
        <c:noMultiLvlLbl val="0"/>
      </c:catAx>
      <c:valAx>
        <c:axId val="827051288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Mrd. kr</a:t>
                </a:r>
              </a:p>
            </c:rich>
          </c:tx>
          <c:layout>
            <c:manualLayout>
              <c:xMode val="edge"/>
              <c:yMode val="edge"/>
              <c:x val="1.7727127070798637E-2"/>
              <c:y val="0.3430767374922106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7056864"/>
        <c:crosses val="autoZero"/>
        <c:crossBetween val="between"/>
        <c:majorUnit val="2"/>
      </c:valAx>
      <c:valAx>
        <c:axId val="816682848"/>
        <c:scaling>
          <c:orientation val="minMax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16690392"/>
        <c:crosses val="max"/>
        <c:crossBetween val="between"/>
        <c:majorUnit val="2"/>
      </c:valAx>
      <c:catAx>
        <c:axId val="816690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668284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2.074015748031496E-2"/>
          <c:y val="0.92268258037381123"/>
          <c:w val="0.45726115485564311"/>
          <c:h val="7.32211581260152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41141732283465"/>
          <c:y val="9.9998541848935543E-2"/>
          <c:w val="0.81243503937007877"/>
          <c:h val="0.6573758692534568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'2.18'!$B$6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rgbClr val="002A85"/>
            </a:solidFill>
            <a:ln>
              <a:solidFill>
                <a:srgbClr val="002A85"/>
              </a:solidFill>
            </a:ln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'2.18'!$A$7:$A$12</c:f>
              <c:strCache>
                <c:ptCount val="6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</c:strCache>
            </c:strRef>
          </c:cat>
          <c:val>
            <c:numRef>
              <c:f>'2.18'!$B$7:$B$12</c:f>
              <c:numCache>
                <c:formatCode>0.0</c:formatCode>
                <c:ptCount val="6"/>
                <c:pt idx="0">
                  <c:v>12.2</c:v>
                </c:pt>
                <c:pt idx="1">
                  <c:v>12.4</c:v>
                </c:pt>
                <c:pt idx="2">
                  <c:v>12.9</c:v>
                </c:pt>
                <c:pt idx="3">
                  <c:v>12.6</c:v>
                </c:pt>
                <c:pt idx="4">
                  <c:v>12.32</c:v>
                </c:pt>
                <c:pt idx="5">
                  <c:v>12.4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10-4B81-9602-5F88F19EB510}"/>
            </c:ext>
          </c:extLst>
        </c:ser>
        <c:ser>
          <c:idx val="3"/>
          <c:order val="1"/>
          <c:tx>
            <c:strRef>
              <c:f>'2.18'!$C$6</c:f>
              <c:strCache>
                <c:ptCount val="1"/>
                <c:pt idx="0">
                  <c:v>Utland</c:v>
                </c:pt>
              </c:strCache>
            </c:strRef>
          </c:tx>
          <c:spPr>
            <a:solidFill>
              <a:srgbClr val="52A9FF"/>
            </a:solidFill>
            <a:ln>
              <a:solidFill>
                <a:srgbClr val="52A9FF"/>
              </a:solidFill>
            </a:ln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'2.18'!$A$7:$A$12</c:f>
              <c:strCache>
                <c:ptCount val="6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</c:strCache>
            </c:strRef>
          </c:cat>
          <c:val>
            <c:numRef>
              <c:f>'2.18'!$C$7:$C$12</c:f>
              <c:numCache>
                <c:formatCode>0.0</c:formatCode>
                <c:ptCount val="6"/>
                <c:pt idx="0">
                  <c:v>6.5</c:v>
                </c:pt>
                <c:pt idx="1">
                  <c:v>8.7000000000000011</c:v>
                </c:pt>
                <c:pt idx="2">
                  <c:v>8.6</c:v>
                </c:pt>
                <c:pt idx="3">
                  <c:v>9.5000000000000018</c:v>
                </c:pt>
                <c:pt idx="4">
                  <c:v>9.2800000000000011</c:v>
                </c:pt>
                <c:pt idx="5">
                  <c:v>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210-4B81-9602-5F88F19EB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08731008"/>
        <c:axId val="408736896"/>
      </c:barChart>
      <c:lineChart>
        <c:grouping val="standard"/>
        <c:varyColors val="0"/>
        <c:ser>
          <c:idx val="0"/>
          <c:order val="2"/>
          <c:tx>
            <c:strRef>
              <c:f>'2.18'!$D$6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'2.18'!$A$7:$A$12</c:f>
              <c:strCache>
                <c:ptCount val="6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  <c:pt idx="5">
                  <c:v>31.03.21</c:v>
                </c:pt>
              </c:strCache>
            </c:strRef>
          </c:cat>
          <c:val>
            <c:numRef>
              <c:f>'2.18'!$D$7:$D$12</c:f>
              <c:numCache>
                <c:formatCode>0.0</c:formatCode>
                <c:ptCount val="6"/>
                <c:pt idx="0">
                  <c:v>18.7</c:v>
                </c:pt>
                <c:pt idx="1">
                  <c:v>21.1</c:v>
                </c:pt>
                <c:pt idx="2">
                  <c:v>21.5</c:v>
                </c:pt>
                <c:pt idx="3">
                  <c:v>22.1</c:v>
                </c:pt>
                <c:pt idx="4">
                  <c:v>21.6</c:v>
                </c:pt>
                <c:pt idx="5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210-4B81-9602-5F88F19EB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25744"/>
        <c:axId val="953722792"/>
      </c:lineChart>
      <c:catAx>
        <c:axId val="40873100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408736896"/>
        <c:crossesAt val="0"/>
        <c:auto val="1"/>
        <c:lblAlgn val="ctr"/>
        <c:lblOffset val="100"/>
        <c:noMultiLvlLbl val="0"/>
      </c:catAx>
      <c:valAx>
        <c:axId val="408736896"/>
        <c:scaling>
          <c:orientation val="minMax"/>
          <c:max val="2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Mrd. kr</a:t>
                </a:r>
              </a:p>
            </c:rich>
          </c:tx>
          <c:layout>
            <c:manualLayout>
              <c:xMode val="edge"/>
              <c:yMode val="edge"/>
              <c:x val="7.7600612423447089E-3"/>
              <c:y val="0.37033573928258967"/>
            </c:manualLayout>
          </c:layout>
          <c:overlay val="0"/>
        </c:title>
        <c:numFmt formatCode="0" sourceLinked="0"/>
        <c:majorTickMark val="none"/>
        <c:minorTickMark val="in"/>
        <c:tickLblPos val="nextTo"/>
        <c:spPr>
          <a:ln w="3175">
            <a:solidFill>
              <a:schemeClr val="tx1"/>
            </a:solidFill>
          </a:ln>
        </c:spPr>
        <c:crossAx val="408731008"/>
        <c:crosses val="autoZero"/>
        <c:crossBetween val="between"/>
        <c:majorUnit val="5"/>
        <c:minorUnit val="5"/>
      </c:valAx>
      <c:valAx>
        <c:axId val="953722792"/>
        <c:scaling>
          <c:orientation val="minMax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953725744"/>
        <c:crosses val="max"/>
        <c:crossBetween val="between"/>
      </c:valAx>
      <c:catAx>
        <c:axId val="95372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7227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7.4965660542432186E-2"/>
          <c:y val="0.91489893660199706"/>
          <c:w val="0.36493832020997374"/>
          <c:h val="8.51010633980030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63723901645161474"/>
        </c:manualLayout>
      </c:layout>
      <c:lineChart>
        <c:grouping val="standard"/>
        <c:varyColors val="0"/>
        <c:ser>
          <c:idx val="0"/>
          <c:order val="0"/>
          <c:tx>
            <c:strRef>
              <c:f>'2.19'!$B$6</c:f>
              <c:strCache>
                <c:ptCount val="1"/>
                <c:pt idx="0">
                  <c:v>Samlet utvalg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'2.19'!$A$7:$A$20</c:f>
              <c:strCache>
                <c:ptCount val="14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 31.12.19</c:v>
                </c:pt>
                <c:pt idx="12">
                  <c:v> 31.12.20</c:v>
                </c:pt>
                <c:pt idx="13">
                  <c:v> 31.03.21</c:v>
                </c:pt>
              </c:strCache>
            </c:strRef>
          </c:cat>
          <c:val>
            <c:numRef>
              <c:f>'2.19'!$B$7:$B$20</c:f>
              <c:numCache>
                <c:formatCode>0.0</c:formatCode>
                <c:ptCount val="14"/>
                <c:pt idx="0">
                  <c:v>6.5</c:v>
                </c:pt>
                <c:pt idx="1">
                  <c:v>6.1</c:v>
                </c:pt>
                <c:pt idx="2">
                  <c:v>5.9</c:v>
                </c:pt>
                <c:pt idx="3">
                  <c:v>5</c:v>
                </c:pt>
                <c:pt idx="4">
                  <c:v>4.5</c:v>
                </c:pt>
                <c:pt idx="5">
                  <c:v>4.7</c:v>
                </c:pt>
                <c:pt idx="6">
                  <c:v>4.5</c:v>
                </c:pt>
                <c:pt idx="7">
                  <c:v>5</c:v>
                </c:pt>
                <c:pt idx="8">
                  <c:v>5.2</c:v>
                </c:pt>
                <c:pt idx="9">
                  <c:v>6.2</c:v>
                </c:pt>
                <c:pt idx="10">
                  <c:v>7.3</c:v>
                </c:pt>
                <c:pt idx="11">
                  <c:v>11.1</c:v>
                </c:pt>
                <c:pt idx="12">
                  <c:v>14</c:v>
                </c:pt>
                <c:pt idx="13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8E-438A-8ADE-EA7AF4209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'2.19'!$C$6</c:f>
              <c:strCache>
                <c:ptCount val="1"/>
                <c:pt idx="0">
                  <c:v>Norske forbrukslånsbanker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'2.19'!$A$7:$A$20</c:f>
              <c:strCache>
                <c:ptCount val="14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 31.12.19</c:v>
                </c:pt>
                <c:pt idx="12">
                  <c:v> 31.12.20</c:v>
                </c:pt>
                <c:pt idx="13">
                  <c:v> 31.03.21</c:v>
                </c:pt>
              </c:strCache>
            </c:strRef>
          </c:cat>
          <c:val>
            <c:numRef>
              <c:f>'2.19'!$C$7:$C$20</c:f>
              <c:numCache>
                <c:formatCode>0.0</c:formatCode>
                <c:ptCount val="14"/>
                <c:pt idx="6">
                  <c:v>5</c:v>
                </c:pt>
                <c:pt idx="7">
                  <c:v>5.7</c:v>
                </c:pt>
                <c:pt idx="8">
                  <c:v>6.4</c:v>
                </c:pt>
                <c:pt idx="9">
                  <c:v>7.7</c:v>
                </c:pt>
                <c:pt idx="10">
                  <c:v>9.8000000000000007</c:v>
                </c:pt>
                <c:pt idx="11">
                  <c:v>15.4</c:v>
                </c:pt>
                <c:pt idx="12">
                  <c:v>20.5</c:v>
                </c:pt>
                <c:pt idx="13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38E-438A-8ADE-EA7AF4209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1059492563429571E-2"/>
              <c:y val="0.329141014322614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5.6468170655446348E-2"/>
          <c:y val="0.89055810731991814"/>
          <c:w val="0.77232637908834756"/>
          <c:h val="9.61122047244094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63454906678331879"/>
        </c:manualLayout>
      </c:layout>
      <c:lineChart>
        <c:grouping val="standard"/>
        <c:varyColors val="0"/>
        <c:ser>
          <c:idx val="0"/>
          <c:order val="0"/>
          <c:tx>
            <c:strRef>
              <c:f>'2.20'!$B$6</c:f>
              <c:strCache>
                <c:ptCount val="1"/>
                <c:pt idx="0">
                  <c:v>Samlet utvalg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'2.20'!$A$7:$A$16</c:f>
              <c:strCache>
                <c:ptCount val="10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 30.09.20</c:v>
                </c:pt>
                <c:pt idx="8">
                  <c:v> 31.12.20</c:v>
                </c:pt>
                <c:pt idx="9">
                  <c:v>31.03.21</c:v>
                </c:pt>
              </c:strCache>
            </c:strRef>
          </c:cat>
          <c:val>
            <c:numRef>
              <c:f>'2.20'!$B$7:$B$16</c:f>
              <c:numCache>
                <c:formatCode>0.0</c:formatCode>
                <c:ptCount val="10"/>
                <c:pt idx="0">
                  <c:v>7.3</c:v>
                </c:pt>
                <c:pt idx="1">
                  <c:v>8.1</c:v>
                </c:pt>
                <c:pt idx="2">
                  <c:v>8.8000000000000007</c:v>
                </c:pt>
                <c:pt idx="3">
                  <c:v>9.4</c:v>
                </c:pt>
                <c:pt idx="4">
                  <c:v>11.1</c:v>
                </c:pt>
                <c:pt idx="5">
                  <c:v>12.5</c:v>
                </c:pt>
                <c:pt idx="6">
                  <c:v>13.4</c:v>
                </c:pt>
                <c:pt idx="7">
                  <c:v>13.8</c:v>
                </c:pt>
                <c:pt idx="8">
                  <c:v>14</c:v>
                </c:pt>
                <c:pt idx="9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E3-42BA-89F7-1128FAD22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'2.20'!$C$6</c:f>
              <c:strCache>
                <c:ptCount val="1"/>
                <c:pt idx="0">
                  <c:v>Norske forbrukslånsbanker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'2.20'!$A$7:$A$16</c:f>
              <c:strCache>
                <c:ptCount val="10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 30.09.20</c:v>
                </c:pt>
                <c:pt idx="8">
                  <c:v> 31.12.20</c:v>
                </c:pt>
                <c:pt idx="9">
                  <c:v>31.03.21</c:v>
                </c:pt>
              </c:strCache>
            </c:strRef>
          </c:cat>
          <c:val>
            <c:numRef>
              <c:f>'2.20'!$C$7:$C$16</c:f>
              <c:numCache>
                <c:formatCode>0.0</c:formatCode>
                <c:ptCount val="10"/>
                <c:pt idx="0">
                  <c:v>9.8000000000000007</c:v>
                </c:pt>
                <c:pt idx="1">
                  <c:v>11</c:v>
                </c:pt>
                <c:pt idx="2">
                  <c:v>12.5</c:v>
                </c:pt>
                <c:pt idx="3">
                  <c:v>12.9</c:v>
                </c:pt>
                <c:pt idx="4">
                  <c:v>15.4</c:v>
                </c:pt>
                <c:pt idx="5">
                  <c:v>18.100000000000001</c:v>
                </c:pt>
                <c:pt idx="6">
                  <c:v>19.600000000000001</c:v>
                </c:pt>
                <c:pt idx="7">
                  <c:v>20</c:v>
                </c:pt>
                <c:pt idx="8">
                  <c:v>20.5</c:v>
                </c:pt>
                <c:pt idx="9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2E3-42BA-89F7-1128FAD22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3837270341207351E-2"/>
              <c:y val="0.311289697035293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3226851946311816E-2"/>
          <c:y val="0.88641367745698452"/>
          <c:w val="0.73486181120288618"/>
          <c:h val="9.93606007582385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8328280680795"/>
          <c:y val="7.7473952119621395E-2"/>
          <c:w val="0.83058798337200734"/>
          <c:h val="0.69855349652290444"/>
        </c:manualLayout>
      </c:layout>
      <c:lineChart>
        <c:grouping val="standard"/>
        <c:varyColors val="0"/>
        <c:ser>
          <c:idx val="0"/>
          <c:order val="0"/>
          <c:tx>
            <c:strRef>
              <c:f>'2.21'!$B$6</c:f>
              <c:strCache>
                <c:ptCount val="1"/>
                <c:pt idx="0">
                  <c:v>Nettorente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'2.21'!$A$7:$A$22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 kv. 20</c:v>
                </c:pt>
                <c:pt idx="15">
                  <c:v>1. kv. 21</c:v>
                </c:pt>
              </c:strCache>
            </c:strRef>
          </c:cat>
          <c:val>
            <c:numRef>
              <c:f>'2.21'!$B$7:$B$22</c:f>
              <c:numCache>
                <c:formatCode>0.00</c:formatCode>
                <c:ptCount val="16"/>
                <c:pt idx="0">
                  <c:v>3.97</c:v>
                </c:pt>
                <c:pt idx="1">
                  <c:v>5.41</c:v>
                </c:pt>
                <c:pt idx="2">
                  <c:v>5.31</c:v>
                </c:pt>
                <c:pt idx="3">
                  <c:v>5.08</c:v>
                </c:pt>
                <c:pt idx="4">
                  <c:v>5.05</c:v>
                </c:pt>
                <c:pt idx="5">
                  <c:v>5.35</c:v>
                </c:pt>
                <c:pt idx="6">
                  <c:v>5.34</c:v>
                </c:pt>
                <c:pt idx="7">
                  <c:v>5.03</c:v>
                </c:pt>
                <c:pt idx="8">
                  <c:v>4.01</c:v>
                </c:pt>
                <c:pt idx="9">
                  <c:v>4.1399999999999997</c:v>
                </c:pt>
                <c:pt idx="10">
                  <c:v>3.88</c:v>
                </c:pt>
                <c:pt idx="11">
                  <c:v>3.87</c:v>
                </c:pt>
                <c:pt idx="12">
                  <c:v>3.7</c:v>
                </c:pt>
                <c:pt idx="14">
                  <c:v>3.75</c:v>
                </c:pt>
                <c:pt idx="15">
                  <c:v>4.38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32-488F-8EC0-22A5764A7959}"/>
            </c:ext>
          </c:extLst>
        </c:ser>
        <c:ser>
          <c:idx val="2"/>
          <c:order val="2"/>
          <c:tx>
            <c:strRef>
              <c:f>'2.21'!$D$6</c:f>
              <c:strCache>
                <c:ptCount val="1"/>
                <c:pt idx="0">
                  <c:v>Resultat før skatt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'2.21'!$A$7:$A$22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 kv. 20</c:v>
                </c:pt>
                <c:pt idx="15">
                  <c:v>1. kv. 21</c:v>
                </c:pt>
              </c:strCache>
            </c:strRef>
          </c:cat>
          <c:val>
            <c:numRef>
              <c:f>'2.21'!$D$7:$D$22</c:f>
              <c:numCache>
                <c:formatCode>0.00</c:formatCode>
                <c:ptCount val="16"/>
                <c:pt idx="0">
                  <c:v>1.37</c:v>
                </c:pt>
                <c:pt idx="1">
                  <c:v>1.93</c:v>
                </c:pt>
                <c:pt idx="2">
                  <c:v>2.27</c:v>
                </c:pt>
                <c:pt idx="3">
                  <c:v>2.34</c:v>
                </c:pt>
                <c:pt idx="4">
                  <c:v>2.34</c:v>
                </c:pt>
                <c:pt idx="5">
                  <c:v>2.72</c:v>
                </c:pt>
                <c:pt idx="6">
                  <c:v>3.03</c:v>
                </c:pt>
                <c:pt idx="7">
                  <c:v>2.73</c:v>
                </c:pt>
                <c:pt idx="8">
                  <c:v>2.42</c:v>
                </c:pt>
                <c:pt idx="9">
                  <c:v>2.2599999999999998</c:v>
                </c:pt>
                <c:pt idx="10">
                  <c:v>2.21</c:v>
                </c:pt>
                <c:pt idx="11">
                  <c:v>2.0099999999999998</c:v>
                </c:pt>
                <c:pt idx="12">
                  <c:v>1.7</c:v>
                </c:pt>
                <c:pt idx="14">
                  <c:v>1.72</c:v>
                </c:pt>
                <c:pt idx="15">
                  <c:v>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732-488F-8EC0-22A5764A7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'2.21'!$C$6</c:f>
              <c:strCache>
                <c:ptCount val="1"/>
                <c:pt idx="0">
                  <c:v>Tap på utlån 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'2.21'!$A$7:$A$22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 kv. 20</c:v>
                </c:pt>
                <c:pt idx="15">
                  <c:v>1. kv. 21</c:v>
                </c:pt>
              </c:strCache>
            </c:strRef>
          </c:cat>
          <c:val>
            <c:numRef>
              <c:f>'2.21'!$C$7:$C$22</c:f>
              <c:numCache>
                <c:formatCode>0.00</c:formatCode>
                <c:ptCount val="16"/>
                <c:pt idx="0">
                  <c:v>0.73999999999999977</c:v>
                </c:pt>
                <c:pt idx="1">
                  <c:v>1.4000000000000001</c:v>
                </c:pt>
                <c:pt idx="2">
                  <c:v>0.91000000000000014</c:v>
                </c:pt>
                <c:pt idx="3">
                  <c:v>0.52</c:v>
                </c:pt>
                <c:pt idx="4">
                  <c:v>0.61000000000000032</c:v>
                </c:pt>
                <c:pt idx="5">
                  <c:v>0.53999999999999959</c:v>
                </c:pt>
                <c:pt idx="6">
                  <c:v>0.5299999999999998</c:v>
                </c:pt>
                <c:pt idx="7">
                  <c:v>0.44</c:v>
                </c:pt>
                <c:pt idx="8">
                  <c:v>0.23</c:v>
                </c:pt>
                <c:pt idx="9">
                  <c:v>0.39</c:v>
                </c:pt>
                <c:pt idx="10">
                  <c:v>0.31</c:v>
                </c:pt>
                <c:pt idx="11">
                  <c:v>0.48</c:v>
                </c:pt>
                <c:pt idx="12">
                  <c:v>0.66</c:v>
                </c:pt>
                <c:pt idx="14">
                  <c:v>0.6</c:v>
                </c:pt>
                <c:pt idx="15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732-488F-8EC0-22A5764A7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18669728"/>
        <c:scaling>
          <c:orientation val="minMax"/>
          <c:max val="6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6615048118985128E-2"/>
              <c:y val="0.342933435403907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6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9813226286871847E-2"/>
          <c:y val="0.87930050916049007"/>
          <c:w val="0.55005235111461237"/>
          <c:h val="9.6457247979954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78455818022747"/>
          <c:y val="7.7473952119621395E-2"/>
          <c:w val="0.80279855643044618"/>
          <c:h val="0.67244256384278434"/>
        </c:manualLayout>
      </c:layout>
      <c:lineChart>
        <c:grouping val="standard"/>
        <c:varyColors val="0"/>
        <c:ser>
          <c:idx val="0"/>
          <c:order val="0"/>
          <c:tx>
            <c:strRef>
              <c:f>'2.22'!$B$6</c:f>
              <c:strCache>
                <c:ptCount val="1"/>
                <c:pt idx="0">
                  <c:v>Egenkapitalavkastning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'2.22'!$A$7:$A$22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 kv. 20</c:v>
                </c:pt>
                <c:pt idx="15">
                  <c:v>1. kv. 21</c:v>
                </c:pt>
              </c:strCache>
            </c:strRef>
          </c:cat>
          <c:val>
            <c:numRef>
              <c:f>'2.22'!$B$7:$B$22</c:f>
              <c:numCache>
                <c:formatCode>0.0</c:formatCode>
                <c:ptCount val="16"/>
                <c:pt idx="0">
                  <c:v>12.4</c:v>
                </c:pt>
                <c:pt idx="1">
                  <c:v>15.2</c:v>
                </c:pt>
                <c:pt idx="2">
                  <c:v>15.3</c:v>
                </c:pt>
                <c:pt idx="3">
                  <c:v>14</c:v>
                </c:pt>
                <c:pt idx="4">
                  <c:v>13.7</c:v>
                </c:pt>
                <c:pt idx="5">
                  <c:v>16.7</c:v>
                </c:pt>
                <c:pt idx="6">
                  <c:v>15.6</c:v>
                </c:pt>
                <c:pt idx="7">
                  <c:v>13.3</c:v>
                </c:pt>
                <c:pt idx="8">
                  <c:v>11.1</c:v>
                </c:pt>
                <c:pt idx="9">
                  <c:v>11.8</c:v>
                </c:pt>
                <c:pt idx="10">
                  <c:v>8.9</c:v>
                </c:pt>
                <c:pt idx="11">
                  <c:v>7.4</c:v>
                </c:pt>
                <c:pt idx="12">
                  <c:v>7</c:v>
                </c:pt>
                <c:pt idx="14">
                  <c:v>6.8</c:v>
                </c:pt>
                <c:pt idx="15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99D-4F88-A650-C6A069063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'2.22'!$C$6</c:f>
              <c:strCache>
                <c:ptCount val="1"/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trendline>
            <c:trendlineType val="linear"/>
            <c:dispRSqr val="0"/>
            <c:dispEq val="0"/>
          </c:trendline>
          <c:cat>
            <c:strRef>
              <c:f>'2.22'!$A$7:$A$22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 kv. 20</c:v>
                </c:pt>
                <c:pt idx="15">
                  <c:v>1. kv. 21</c:v>
                </c:pt>
              </c:strCache>
            </c:strRef>
          </c:cat>
          <c:val>
            <c:numRef>
              <c:f>'2.22'!$C$7:$C$22</c:f>
              <c:numCache>
                <c:formatCode>General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99D-4F88-A650-C6A069063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18669728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031821307647952E-2"/>
              <c:y val="0.3244147585959333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  <c:majorUnit val="5"/>
      </c:valAx>
      <c:valAx>
        <c:axId val="681292560"/>
        <c:scaling>
          <c:orientation val="minMax"/>
          <c:max val="20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  <c:majorUnit val="5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3.6622194545244499E-2"/>
          <c:y val="0.8506552270266069"/>
          <c:w val="0.47655533018430585"/>
          <c:h val="0.12254410766973843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7071616047994"/>
          <c:y val="3.3720636856611599E-2"/>
          <c:w val="0.82042932133483315"/>
          <c:h val="0.73132658730158728"/>
        </c:manualLayout>
      </c:layout>
      <c:lineChart>
        <c:grouping val="standard"/>
        <c:varyColors val="0"/>
        <c:ser>
          <c:idx val="3"/>
          <c:order val="0"/>
          <c:tx>
            <c:strRef>
              <c:f>'3.3'!$A$5</c:f>
              <c:strCache>
                <c:ptCount val="1"/>
                <c:pt idx="0">
                  <c:v>Bokført </c:v>
                </c:pt>
              </c:strCache>
            </c:strRef>
          </c:tx>
          <c:spPr>
            <a:ln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'3.3'!$B$4:$O$4</c:f>
              <c:strCache>
                <c:ptCount val="14"/>
                <c:pt idx="0">
                  <c:v>2008</c:v>
                </c:pt>
                <c:pt idx="2">
                  <c:v>2010</c:v>
                </c:pt>
                <c:pt idx="4">
                  <c:v>2012</c:v>
                </c:pt>
                <c:pt idx="6">
                  <c:v>2014</c:v>
                </c:pt>
                <c:pt idx="8">
                  <c:v>2016</c:v>
                </c:pt>
                <c:pt idx="10">
                  <c:v> 2018</c:v>
                </c:pt>
                <c:pt idx="12">
                  <c:v>2020</c:v>
                </c:pt>
                <c:pt idx="13">
                  <c:v>1. kv 2021</c:v>
                </c:pt>
              </c:strCache>
            </c:strRef>
          </c:cat>
          <c:val>
            <c:numRef>
              <c:f>'3.3'!$B$5:$O$5</c:f>
              <c:numCache>
                <c:formatCode>0.0</c:formatCode>
                <c:ptCount val="14"/>
                <c:pt idx="0">
                  <c:v>1.2403</c:v>
                </c:pt>
                <c:pt idx="1">
                  <c:v>5.4154</c:v>
                </c:pt>
                <c:pt idx="2">
                  <c:v>5.2690000000000001</c:v>
                </c:pt>
                <c:pt idx="3">
                  <c:v>4.2401</c:v>
                </c:pt>
                <c:pt idx="4">
                  <c:v>5.2294</c:v>
                </c:pt>
                <c:pt idx="5">
                  <c:v>4.8522999999999996</c:v>
                </c:pt>
                <c:pt idx="6">
                  <c:v>4.0496999999999996</c:v>
                </c:pt>
                <c:pt idx="7">
                  <c:v>4.2008000000000001</c:v>
                </c:pt>
                <c:pt idx="8">
                  <c:v>4.8064</c:v>
                </c:pt>
                <c:pt idx="9">
                  <c:v>4.5944000000000003</c:v>
                </c:pt>
                <c:pt idx="10">
                  <c:v>3.6465999999999998</c:v>
                </c:pt>
                <c:pt idx="11">
                  <c:v>4.1627000000000001</c:v>
                </c:pt>
                <c:pt idx="12">
                  <c:v>4.6420000000000003</c:v>
                </c:pt>
                <c:pt idx="13">
                  <c:v>6.1243999999999996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A-4F92-99C3-75F660477D79}"/>
            </c:ext>
          </c:extLst>
        </c:ser>
        <c:ser>
          <c:idx val="4"/>
          <c:order val="1"/>
          <c:tx>
            <c:strRef>
              <c:f>'3.3'!$A$6</c:f>
              <c:strCache>
                <c:ptCount val="1"/>
                <c:pt idx="0">
                  <c:v>Verdijustert</c:v>
                </c:pt>
              </c:strCache>
            </c:strRef>
          </c:tx>
          <c:spPr>
            <a:ln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'3.3'!$B$4:$O$4</c:f>
              <c:strCache>
                <c:ptCount val="14"/>
                <c:pt idx="0">
                  <c:v>2008</c:v>
                </c:pt>
                <c:pt idx="2">
                  <c:v>2010</c:v>
                </c:pt>
                <c:pt idx="4">
                  <c:v>2012</c:v>
                </c:pt>
                <c:pt idx="6">
                  <c:v>2014</c:v>
                </c:pt>
                <c:pt idx="8">
                  <c:v>2016</c:v>
                </c:pt>
                <c:pt idx="10">
                  <c:v> 2018</c:v>
                </c:pt>
                <c:pt idx="12">
                  <c:v>2020</c:v>
                </c:pt>
                <c:pt idx="13">
                  <c:v>1. kv 2021</c:v>
                </c:pt>
              </c:strCache>
            </c:strRef>
          </c:cat>
          <c:val>
            <c:numRef>
              <c:f>'3.3'!$B$6:$O$6</c:f>
              <c:numCache>
                <c:formatCode>0.0</c:formatCode>
                <c:ptCount val="14"/>
                <c:pt idx="0">
                  <c:v>-1.5723</c:v>
                </c:pt>
                <c:pt idx="1">
                  <c:v>6.3190999999999997</c:v>
                </c:pt>
                <c:pt idx="2">
                  <c:v>6.8479000000000001</c:v>
                </c:pt>
                <c:pt idx="3">
                  <c:v>2.8102</c:v>
                </c:pt>
                <c:pt idx="4">
                  <c:v>6.3263999999999996</c:v>
                </c:pt>
                <c:pt idx="5">
                  <c:v>5.9349999999999996</c:v>
                </c:pt>
                <c:pt idx="6">
                  <c:v>5.5503999999999998</c:v>
                </c:pt>
                <c:pt idx="7">
                  <c:v>4.2325999999999997</c:v>
                </c:pt>
                <c:pt idx="8">
                  <c:v>5.1863000000000001</c:v>
                </c:pt>
                <c:pt idx="9">
                  <c:v>6.2316000000000003</c:v>
                </c:pt>
                <c:pt idx="10">
                  <c:v>1.9998</c:v>
                </c:pt>
                <c:pt idx="11">
                  <c:v>7.54</c:v>
                </c:pt>
                <c:pt idx="12">
                  <c:v>4.2839</c:v>
                </c:pt>
                <c:pt idx="13">
                  <c:v>5.2085999999999997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A-4F92-99C3-75F660477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989440"/>
        <c:axId val="429073152"/>
      </c:lineChart>
      <c:lineChart>
        <c:grouping val="standard"/>
        <c:varyColors val="0"/>
        <c:ser>
          <c:idx val="0"/>
          <c:order val="2"/>
          <c:tx>
            <c:strRef>
              <c:f>'3.3'!$A$7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'3.3'!$B$4:$O$4</c:f>
              <c:strCache>
                <c:ptCount val="14"/>
                <c:pt idx="0">
                  <c:v>2008</c:v>
                </c:pt>
                <c:pt idx="2">
                  <c:v>2010</c:v>
                </c:pt>
                <c:pt idx="4">
                  <c:v>2012</c:v>
                </c:pt>
                <c:pt idx="6">
                  <c:v>2014</c:v>
                </c:pt>
                <c:pt idx="8">
                  <c:v>2016</c:v>
                </c:pt>
                <c:pt idx="10">
                  <c:v> 2018</c:v>
                </c:pt>
                <c:pt idx="12">
                  <c:v>2020</c:v>
                </c:pt>
                <c:pt idx="13">
                  <c:v>1. kv 2021</c:v>
                </c:pt>
              </c:strCache>
            </c:strRef>
          </c:cat>
          <c:val>
            <c:numRef>
              <c:f>'3.4'!#REF!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B1A-4F92-99C3-75F660477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3242912"/>
        <c:axId val="1473242256"/>
      </c:lineChart>
      <c:catAx>
        <c:axId val="428989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429073152"/>
        <c:crosses val="autoZero"/>
        <c:auto val="1"/>
        <c:lblAlgn val="ctr"/>
        <c:lblOffset val="100"/>
        <c:noMultiLvlLbl val="0"/>
      </c:catAx>
      <c:valAx>
        <c:axId val="429073152"/>
        <c:scaling>
          <c:orientation val="minMax"/>
          <c:max val="8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r>
                  <a:rPr lang="nb-NO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9264705882352955E-3"/>
              <c:y val="0.29075238095238093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28989440"/>
        <c:crosses val="autoZero"/>
        <c:crossBetween val="midCat"/>
      </c:valAx>
      <c:valAx>
        <c:axId val="1473242256"/>
        <c:scaling>
          <c:orientation val="minMax"/>
          <c:max val="8"/>
          <c:min val="-2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473242912"/>
        <c:crosses val="max"/>
        <c:crossBetween val="midCat"/>
      </c:valAx>
      <c:catAx>
        <c:axId val="147324291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473242256"/>
        <c:crosses val="max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1187843137254903"/>
          <c:y val="0.91160515873015868"/>
          <c:w val="0.56352483660130714"/>
          <c:h val="8.786468253968253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43365951287754"/>
          <c:y val="5.0925925925925923E-2"/>
          <c:w val="0.70884230500211221"/>
          <c:h val="0.75254082822980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'2.2'!$A$7</c:f>
              <c:strCache>
                <c:ptCount val="1"/>
                <c:pt idx="0">
                  <c:v>1.kv.20</c:v>
                </c:pt>
              </c:strCache>
            </c:strRef>
          </c:tx>
          <c:spPr>
            <a:solidFill>
              <a:srgbClr val="002A85">
                <a:alpha val="20000"/>
              </a:srgbClr>
            </a:solidFill>
            <a:ln w="25400">
              <a:noFill/>
            </a:ln>
          </c:spPr>
          <c:invertIfNegative val="0"/>
          <c:cat>
            <c:strRef>
              <c:f>'2.2'!$B$6:$D$6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'2.2'!$B$7:$D$7</c:f>
              <c:numCache>
                <c:formatCode>0.00</c:formatCode>
                <c:ptCount val="3"/>
                <c:pt idx="0">
                  <c:v>1.05</c:v>
                </c:pt>
                <c:pt idx="1">
                  <c:v>0.71</c:v>
                </c:pt>
                <c:pt idx="2">
                  <c:v>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570-44E5-939D-B264FCBD2F14}"/>
            </c:ext>
          </c:extLst>
        </c:ser>
        <c:ser>
          <c:idx val="1"/>
          <c:order val="1"/>
          <c:tx>
            <c:strRef>
              <c:f>'2.2'!$A$8</c:f>
              <c:strCache>
                <c:ptCount val="1"/>
                <c:pt idx="0">
                  <c:v>2.kv.20</c:v>
                </c:pt>
              </c:strCache>
            </c:strRef>
          </c:tx>
          <c:spPr>
            <a:solidFill>
              <a:srgbClr val="002A85">
                <a:alpha val="40000"/>
              </a:srgbClr>
            </a:solidFill>
            <a:ln w="25400">
              <a:noFill/>
            </a:ln>
          </c:spPr>
          <c:invertIfNegative val="0"/>
          <c:cat>
            <c:strRef>
              <c:f>'2.2'!$B$6:$D$6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'2.2'!$B$8:$D$8</c:f>
              <c:numCache>
                <c:formatCode>0.00</c:formatCode>
                <c:ptCount val="3"/>
                <c:pt idx="0">
                  <c:v>0.52432170903271436</c:v>
                </c:pt>
                <c:pt idx="1">
                  <c:v>0.4379143522666189</c:v>
                </c:pt>
                <c:pt idx="2">
                  <c:v>0.3404001194386384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570-44E5-939D-B264FCBD2F14}"/>
            </c:ext>
          </c:extLst>
        </c:ser>
        <c:ser>
          <c:idx val="2"/>
          <c:order val="2"/>
          <c:tx>
            <c:strRef>
              <c:f>'2.2'!$A$9</c:f>
              <c:strCache>
                <c:ptCount val="1"/>
                <c:pt idx="0">
                  <c:v>3.kv.20</c:v>
                </c:pt>
              </c:strCache>
            </c:strRef>
          </c:tx>
          <c:spPr>
            <a:solidFill>
              <a:srgbClr val="002A85">
                <a:alpha val="60000"/>
              </a:srgbClr>
            </a:solidFill>
            <a:ln w="25400">
              <a:noFill/>
            </a:ln>
          </c:spPr>
          <c:invertIfNegative val="0"/>
          <c:cat>
            <c:strRef>
              <c:f>'2.2'!$B$6:$D$6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'2.2'!$B$9:$D$9</c:f>
              <c:numCache>
                <c:formatCode>0.00</c:formatCode>
                <c:ptCount val="3"/>
                <c:pt idx="0">
                  <c:v>0.23107628622117093</c:v>
                </c:pt>
                <c:pt idx="1">
                  <c:v>0.38079739625711961</c:v>
                </c:pt>
                <c:pt idx="2">
                  <c:v>0.12011331444759206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570-44E5-939D-B264FCBD2F14}"/>
            </c:ext>
          </c:extLst>
        </c:ser>
        <c:ser>
          <c:idx val="3"/>
          <c:order val="3"/>
          <c:tx>
            <c:strRef>
              <c:f>'2.2'!$A$10</c:f>
              <c:strCache>
                <c:ptCount val="1"/>
                <c:pt idx="0">
                  <c:v>4.kv.20</c:v>
                </c:pt>
              </c:strCache>
            </c:strRef>
          </c:tx>
          <c:spPr>
            <a:solidFill>
              <a:srgbClr val="002A85">
                <a:alpha val="80000"/>
              </a:srgbClr>
            </a:solidFill>
          </c:spPr>
          <c:invertIfNegative val="0"/>
          <c:cat>
            <c:strRef>
              <c:f>'2.2'!$B$6:$D$6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'2.2'!$B$10:$D$10</c:f>
              <c:numCache>
                <c:formatCode>0.00</c:formatCode>
                <c:ptCount val="3"/>
                <c:pt idx="0">
                  <c:v>0.28291202487138684</c:v>
                </c:pt>
                <c:pt idx="1">
                  <c:v>0.42561719959916189</c:v>
                </c:pt>
                <c:pt idx="2">
                  <c:v>5.4927302100161543E-2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570-44E5-939D-B264FCBD2F14}"/>
            </c:ext>
          </c:extLst>
        </c:ser>
        <c:ser>
          <c:idx val="4"/>
          <c:order val="4"/>
          <c:tx>
            <c:strRef>
              <c:f>'2.2'!$A$11</c:f>
              <c:strCache>
                <c:ptCount val="1"/>
                <c:pt idx="0">
                  <c:v>1.kv.21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'2.2'!$B$6:$D$6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'2.2'!$B$11:$D$11</c:f>
              <c:numCache>
                <c:formatCode>0.00</c:formatCode>
                <c:ptCount val="3"/>
                <c:pt idx="0" formatCode="0.000">
                  <c:v>1E-3</c:v>
                </c:pt>
                <c:pt idx="1">
                  <c:v>0.34</c:v>
                </c:pt>
                <c:pt idx="2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570-44E5-939D-B264FCBD2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7481992"/>
        <c:axId val="1"/>
      </c:barChart>
      <c:barChart>
        <c:barDir val="col"/>
        <c:grouping val="clustered"/>
        <c:varyColors val="0"/>
        <c:ser>
          <c:idx val="5"/>
          <c:order val="5"/>
          <c:tx>
            <c:strRef>
              <c:f>'2.2'!$A$12</c:f>
              <c:strCache>
                <c:ptCount val="1"/>
              </c:strCache>
            </c:strRef>
          </c:tx>
          <c:invertIfNegative val="0"/>
          <c:cat>
            <c:strRef>
              <c:f>'2.2'!$B$6:$D$6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'2.2'!$B$12:$D$12</c:f>
              <c:numCache>
                <c:formatCode>General</c:formatCode>
                <c:ptCount val="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570-44E5-939D-B264FCBD2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0297104"/>
        <c:axId val="1240290544"/>
      </c:barChart>
      <c:catAx>
        <c:axId val="747481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.2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% av utlån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747481992"/>
        <c:crosses val="autoZero"/>
        <c:crossBetween val="between"/>
        <c:majorUnit val="0.25"/>
      </c:valAx>
      <c:valAx>
        <c:axId val="1240290544"/>
        <c:scaling>
          <c:orientation val="minMax"/>
          <c:max val="1.25"/>
        </c:scaling>
        <c:delete val="0"/>
        <c:axPos val="r"/>
        <c:numFmt formatCode="#,##0.00" sourceLinked="0"/>
        <c:majorTickMark val="out"/>
        <c:minorTickMark val="none"/>
        <c:tickLblPos val="nextTo"/>
        <c:crossAx val="1240297104"/>
        <c:crosses val="max"/>
        <c:crossBetween val="between"/>
        <c:majorUnit val="0.25"/>
      </c:valAx>
      <c:catAx>
        <c:axId val="1240297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029054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0.16100928105636281"/>
          <c:y val="0.91002515310586174"/>
          <c:w val="0.64921828070460263"/>
          <c:h val="7.1456328375619715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050708132895344E-2"/>
          <c:y val="0.13007976190476189"/>
          <c:w val="0.90430395878416903"/>
          <c:h val="0.703562301587301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'3.4'!$C$5</c:f>
              <c:strCache>
                <c:ptCount val="1"/>
                <c:pt idx="0">
                  <c:v>1. kvartal 2020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'3.4'!$A$6:$A$12</c:f>
              <c:strCache>
                <c:ptCount val="7"/>
                <c:pt idx="0">
                  <c:v>Renteinntekter</c:v>
                </c:pt>
                <c:pt idx="1">
                  <c:v>Verdiendring aksjer</c:v>
                </c:pt>
                <c:pt idx="2">
                  <c:v>Verdiendring rentebærende verdipapirer</c:v>
                </c:pt>
                <c:pt idx="3">
                  <c:v>Verdiendring derivater</c:v>
                </c:pt>
                <c:pt idx="4">
                  <c:v>Realisert gevinst/tap aksjer</c:v>
                </c:pt>
                <c:pt idx="5">
                  <c:v>Realisert gevinst/tap rentebærende verdipapirer</c:v>
                </c:pt>
                <c:pt idx="6">
                  <c:v>Realisert gevinst/tap derivater</c:v>
                </c:pt>
              </c:strCache>
            </c:strRef>
          </c:cat>
          <c:val>
            <c:numRef>
              <c:f>'3.4'!$C$6:$C$12</c:f>
              <c:numCache>
                <c:formatCode>0.0</c:formatCode>
                <c:ptCount val="7"/>
                <c:pt idx="0">
                  <c:v>1.5721000000000001</c:v>
                </c:pt>
                <c:pt idx="1">
                  <c:v>-6.1660000000000004</c:v>
                </c:pt>
                <c:pt idx="2">
                  <c:v>-1.1223000000000001</c:v>
                </c:pt>
                <c:pt idx="3">
                  <c:v>-6.4581</c:v>
                </c:pt>
                <c:pt idx="4">
                  <c:v>2.3330000000000002</c:v>
                </c:pt>
                <c:pt idx="5">
                  <c:v>1.5468</c:v>
                </c:pt>
                <c:pt idx="6">
                  <c:v>-1.7464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5F8E-4884-A4D2-246138646631}"/>
            </c:ext>
          </c:extLst>
        </c:ser>
        <c:ser>
          <c:idx val="0"/>
          <c:order val="1"/>
          <c:tx>
            <c:strRef>
              <c:f>'3.4'!$B$5</c:f>
              <c:strCache>
                <c:ptCount val="1"/>
                <c:pt idx="0">
                  <c:v>1. kvartal 2021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'3.4'!$A$6:$A$12</c:f>
              <c:strCache>
                <c:ptCount val="7"/>
                <c:pt idx="0">
                  <c:v>Renteinntekter</c:v>
                </c:pt>
                <c:pt idx="1">
                  <c:v>Verdiendring aksjer</c:v>
                </c:pt>
                <c:pt idx="2">
                  <c:v>Verdiendring rentebærende verdipapirer</c:v>
                </c:pt>
                <c:pt idx="3">
                  <c:v>Verdiendring derivater</c:v>
                </c:pt>
                <c:pt idx="4">
                  <c:v>Realisert gevinst/tap aksjer</c:v>
                </c:pt>
                <c:pt idx="5">
                  <c:v>Realisert gevinst/tap rentebærende verdipapirer</c:v>
                </c:pt>
                <c:pt idx="6">
                  <c:v>Realisert gevinst/tap derivater</c:v>
                </c:pt>
              </c:strCache>
            </c:strRef>
          </c:cat>
          <c:val>
            <c:numRef>
              <c:f>'3.4'!$B$6:$B$12</c:f>
              <c:numCache>
                <c:formatCode>0.0</c:formatCode>
                <c:ptCount val="7"/>
                <c:pt idx="0">
                  <c:v>1.8436999999999999</c:v>
                </c:pt>
                <c:pt idx="1">
                  <c:v>1.9797</c:v>
                </c:pt>
                <c:pt idx="2">
                  <c:v>-1.7219</c:v>
                </c:pt>
                <c:pt idx="3">
                  <c:v>-1.0868</c:v>
                </c:pt>
                <c:pt idx="4">
                  <c:v>0.1615</c:v>
                </c:pt>
                <c:pt idx="5">
                  <c:v>0.12690000000000001</c:v>
                </c:pt>
                <c:pt idx="6">
                  <c:v>1.9056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E-4884-A4D2-246138646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658496"/>
        <c:axId val="428938368"/>
        <c:extLst/>
      </c:barChart>
      <c:lineChart>
        <c:grouping val="standard"/>
        <c:varyColors val="0"/>
        <c:ser>
          <c:idx val="1"/>
          <c:order val="2"/>
          <c:tx>
            <c:strRef>
              <c:f>'3.4'!$D$5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'3.4'!$A$6:$A$12</c:f>
              <c:strCache>
                <c:ptCount val="7"/>
                <c:pt idx="0">
                  <c:v>Renteinntekter</c:v>
                </c:pt>
                <c:pt idx="1">
                  <c:v>Verdiendring aksjer</c:v>
                </c:pt>
                <c:pt idx="2">
                  <c:v>Verdiendring rentebærende verdipapirer</c:v>
                </c:pt>
                <c:pt idx="3">
                  <c:v>Verdiendring derivater</c:v>
                </c:pt>
                <c:pt idx="4">
                  <c:v>Realisert gevinst/tap aksjer</c:v>
                </c:pt>
                <c:pt idx="5">
                  <c:v>Realisert gevinst/tap rentebærende verdipapirer</c:v>
                </c:pt>
                <c:pt idx="6">
                  <c:v>Realisert gevinst/tap derivater</c:v>
                </c:pt>
              </c:strCache>
            </c:strRef>
          </c:cat>
          <c:val>
            <c:numRef>
              <c:f>'3.4'!$D$6:$D$12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8E-4884-A4D2-246138646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3235696"/>
        <c:axId val="1473237664"/>
      </c:lineChart>
      <c:catAx>
        <c:axId val="41365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28938368"/>
        <c:crosses val="autoZero"/>
        <c:auto val="1"/>
        <c:lblAlgn val="ctr"/>
        <c:lblOffset val="0"/>
        <c:noMultiLvlLbl val="0"/>
      </c:catAx>
      <c:valAx>
        <c:axId val="428938368"/>
        <c:scaling>
          <c:orientation val="minMax"/>
          <c:max val="3"/>
        </c:scaling>
        <c:delete val="0"/>
        <c:axPos val="l"/>
        <c:title>
          <c:tx>
            <c:rich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r>
                  <a:rPr lang="nb-NO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6254856254856254E-3"/>
              <c:y val="0.3795277777777778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13658496"/>
        <c:crosses val="autoZero"/>
        <c:crossBetween val="between"/>
        <c:majorUnit val="1"/>
      </c:valAx>
      <c:valAx>
        <c:axId val="1473237664"/>
        <c:scaling>
          <c:orientation val="minMax"/>
          <c:max val="3"/>
          <c:min val="-7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473235696"/>
        <c:crosses val="max"/>
        <c:crossBetween val="between"/>
        <c:majorUnit val="1"/>
      </c:valAx>
      <c:catAx>
        <c:axId val="1473235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3237664"/>
        <c:crosses val="autoZero"/>
        <c:auto val="1"/>
        <c:lblAlgn val="ctr"/>
        <c:lblOffset val="100"/>
        <c:noMultiLvlLbl val="0"/>
      </c:catAx>
    </c:plotArea>
    <c:legend>
      <c:legendPos val="tr"/>
      <c:legendEntry>
        <c:idx val="2"/>
        <c:delete val="1"/>
      </c:legendEntry>
      <c:layout>
        <c:manualLayout>
          <c:xMode val="edge"/>
          <c:yMode val="edge"/>
          <c:x val="0.67519575678040233"/>
          <c:y val="2.7524603174603174E-2"/>
          <c:w val="0.27312044327792362"/>
          <c:h val="5.477698412698412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25522875816996"/>
          <c:y val="3.0238095238095238E-2"/>
          <c:w val="0.81304215686274506"/>
          <c:h val="0.59442420634920634"/>
        </c:manualLayout>
      </c:layout>
      <c:lineChart>
        <c:grouping val="standard"/>
        <c:varyColors val="0"/>
        <c:ser>
          <c:idx val="0"/>
          <c:order val="0"/>
          <c:tx>
            <c:strRef>
              <c:f>'3.5'!$A$7</c:f>
              <c:strCache>
                <c:ptCount val="1"/>
                <c:pt idx="0">
                  <c:v>Aksjer og andeler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'3.5'!$B$6:$O$6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1. kv. 2021</c:v>
                </c:pt>
              </c:strCache>
            </c:strRef>
          </c:cat>
          <c:val>
            <c:numRef>
              <c:f>'3.5'!$B$7:$O$7</c:f>
              <c:numCache>
                <c:formatCode>0.0</c:formatCode>
                <c:ptCount val="14"/>
                <c:pt idx="0">
                  <c:v>10.253197864886868</c:v>
                </c:pt>
                <c:pt idx="1">
                  <c:v>13.873058949265443</c:v>
                </c:pt>
                <c:pt idx="2">
                  <c:v>17.077573861864835</c:v>
                </c:pt>
                <c:pt idx="3">
                  <c:v>12.785518756902995</c:v>
                </c:pt>
                <c:pt idx="4">
                  <c:v>11.264342206851929</c:v>
                </c:pt>
                <c:pt idx="5">
                  <c:v>12.96866160871121</c:v>
                </c:pt>
                <c:pt idx="6">
                  <c:v>14.726804222394554</c:v>
                </c:pt>
                <c:pt idx="7">
                  <c:v>13.947008101998609</c:v>
                </c:pt>
                <c:pt idx="8">
                  <c:v>14.612261322593229</c:v>
                </c:pt>
                <c:pt idx="9">
                  <c:v>16.895491656733284</c:v>
                </c:pt>
                <c:pt idx="10">
                  <c:v>16.050646231732806</c:v>
                </c:pt>
                <c:pt idx="11">
                  <c:v>18.300962010684458</c:v>
                </c:pt>
                <c:pt idx="12">
                  <c:v>16.812905053353678</c:v>
                </c:pt>
                <c:pt idx="13">
                  <c:v>18.856270406987857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4-4A2E-9C24-F5EA8AF5AF59}"/>
            </c:ext>
          </c:extLst>
        </c:ser>
        <c:ser>
          <c:idx val="1"/>
          <c:order val="1"/>
          <c:tx>
            <c:strRef>
              <c:f>'3.5'!$A$8</c:f>
              <c:strCache>
                <c:ptCount val="1"/>
                <c:pt idx="0">
                  <c:v>Rentebærende verdipapirer, virkelig verdi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'3.5'!$B$6:$O$6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1. kv. 2021</c:v>
                </c:pt>
              </c:strCache>
            </c:strRef>
          </c:cat>
          <c:val>
            <c:numRef>
              <c:f>'3.5'!$B$8:$O$8</c:f>
              <c:numCache>
                <c:formatCode>0.0</c:formatCode>
                <c:ptCount val="14"/>
                <c:pt idx="0">
                  <c:v>36.957489243745066</c:v>
                </c:pt>
                <c:pt idx="1">
                  <c:v>29.560891524254945</c:v>
                </c:pt>
                <c:pt idx="2">
                  <c:v>27.199742564907559</c:v>
                </c:pt>
                <c:pt idx="3">
                  <c:v>29.030910818053446</c:v>
                </c:pt>
                <c:pt idx="4">
                  <c:v>31.007594526748804</c:v>
                </c:pt>
                <c:pt idx="5">
                  <c:v>29.510466142715337</c:v>
                </c:pt>
                <c:pt idx="6">
                  <c:v>29.260806820880592</c:v>
                </c:pt>
                <c:pt idx="7">
                  <c:v>27.289719306535019</c:v>
                </c:pt>
                <c:pt idx="8">
                  <c:v>26.230735255257471</c:v>
                </c:pt>
                <c:pt idx="9">
                  <c:v>23.607521173836624</c:v>
                </c:pt>
                <c:pt idx="10">
                  <c:v>21.70847205523231</c:v>
                </c:pt>
                <c:pt idx="11">
                  <c:v>19.530810262206568</c:v>
                </c:pt>
                <c:pt idx="12">
                  <c:v>20.505723955976602</c:v>
                </c:pt>
                <c:pt idx="13">
                  <c:v>19.264171479031635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4-4A2E-9C24-F5EA8AF5AF59}"/>
            </c:ext>
          </c:extLst>
        </c:ser>
        <c:ser>
          <c:idx val="2"/>
          <c:order val="2"/>
          <c:tx>
            <c:strRef>
              <c:f>'3.5'!$A$9</c:f>
              <c:strCache>
                <c:ptCount val="1"/>
                <c:pt idx="0">
                  <c:v>Obligasjoner, hold til forfall</c:v>
                </c:pt>
              </c:strCache>
            </c:strRef>
          </c:tx>
          <c:spPr>
            <a:ln w="1905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strRef>
              <c:f>'3.5'!$B$6:$O$6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1. kv. 2021</c:v>
                </c:pt>
              </c:strCache>
            </c:strRef>
          </c:cat>
          <c:val>
            <c:numRef>
              <c:f>'3.5'!$B$9:$O$9</c:f>
              <c:numCache>
                <c:formatCode>0.0</c:formatCode>
                <c:ptCount val="14"/>
                <c:pt idx="0">
                  <c:v>18.994363318262536</c:v>
                </c:pt>
                <c:pt idx="1">
                  <c:v>20.542475515199534</c:v>
                </c:pt>
                <c:pt idx="2">
                  <c:v>18.50992465851569</c:v>
                </c:pt>
                <c:pt idx="3">
                  <c:v>19.123538598607336</c:v>
                </c:pt>
                <c:pt idx="4">
                  <c:v>19.466612644208823</c:v>
                </c:pt>
                <c:pt idx="5">
                  <c:v>17.26746477715464</c:v>
                </c:pt>
                <c:pt idx="6">
                  <c:v>14.70618462301951</c:v>
                </c:pt>
                <c:pt idx="7">
                  <c:v>13.714439167966431</c:v>
                </c:pt>
                <c:pt idx="8">
                  <c:v>12.421816675156313</c:v>
                </c:pt>
                <c:pt idx="9">
                  <c:v>11.087130882593948</c:v>
                </c:pt>
                <c:pt idx="10">
                  <c:v>10.915391123090144</c:v>
                </c:pt>
                <c:pt idx="11">
                  <c:v>9.5090880215899336</c:v>
                </c:pt>
                <c:pt idx="12">
                  <c:v>8.7874914554721855</c:v>
                </c:pt>
                <c:pt idx="13">
                  <c:v>8.7138065778080573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D4-4A2E-9C24-F5EA8AF5AF59}"/>
            </c:ext>
          </c:extLst>
        </c:ser>
        <c:ser>
          <c:idx val="3"/>
          <c:order val="3"/>
          <c:tx>
            <c:strRef>
              <c:f>'3.5'!$A$10</c:f>
              <c:strCache>
                <c:ptCount val="1"/>
                <c:pt idx="0">
                  <c:v>Utlån og fordringer, amortisert kost</c:v>
                </c:pt>
              </c:strCache>
            </c:strRef>
          </c:tx>
          <c:spPr>
            <a:ln w="19050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strRef>
              <c:f>'3.5'!$B$6:$O$6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1. kv. 2021</c:v>
                </c:pt>
              </c:strCache>
            </c:strRef>
          </c:cat>
          <c:val>
            <c:numRef>
              <c:f>'3.5'!$B$10:$O$10</c:f>
              <c:numCache>
                <c:formatCode>0.0</c:formatCode>
                <c:ptCount val="14"/>
                <c:pt idx="0">
                  <c:v>12.455241133021246</c:v>
                </c:pt>
                <c:pt idx="1">
                  <c:v>16.708846463927454</c:v>
                </c:pt>
                <c:pt idx="2">
                  <c:v>17.77734608523205</c:v>
                </c:pt>
                <c:pt idx="3">
                  <c:v>20.076540027445052</c:v>
                </c:pt>
                <c:pt idx="4">
                  <c:v>20.016851503906139</c:v>
                </c:pt>
                <c:pt idx="5">
                  <c:v>22.283855141604398</c:v>
                </c:pt>
                <c:pt idx="6">
                  <c:v>23.982824588102588</c:v>
                </c:pt>
                <c:pt idx="7">
                  <c:v>29.555959327157556</c:v>
                </c:pt>
                <c:pt idx="8">
                  <c:v>33.061126356443744</c:v>
                </c:pt>
                <c:pt idx="9">
                  <c:v>35.035237552324844</c:v>
                </c:pt>
                <c:pt idx="10">
                  <c:v>37.275250970446535</c:v>
                </c:pt>
                <c:pt idx="11">
                  <c:v>37.007460154579363</c:v>
                </c:pt>
                <c:pt idx="12">
                  <c:v>37.048220810590408</c:v>
                </c:pt>
                <c:pt idx="13">
                  <c:v>37.676231470357976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D4-4A2E-9C24-F5EA8AF5AF59}"/>
            </c:ext>
          </c:extLst>
        </c:ser>
        <c:ser>
          <c:idx val="4"/>
          <c:order val="4"/>
          <c:tx>
            <c:strRef>
              <c:f>'3.5'!$A$11</c:f>
              <c:strCache>
                <c:ptCount val="1"/>
                <c:pt idx="0">
                  <c:v>Eiendom</c:v>
                </c:pt>
              </c:strCache>
            </c:strRef>
          </c:tx>
          <c:spPr>
            <a:ln w="19050" cap="rnd">
              <a:solidFill>
                <a:srgbClr val="751A21"/>
              </a:solidFill>
              <a:round/>
            </a:ln>
            <a:effectLst/>
          </c:spPr>
          <c:marker>
            <c:symbol val="none"/>
          </c:marker>
          <c:cat>
            <c:strRef>
              <c:f>'3.5'!$B$6:$O$6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1. kv. 2021</c:v>
                </c:pt>
              </c:strCache>
            </c:strRef>
          </c:cat>
          <c:val>
            <c:numRef>
              <c:f>'3.5'!$B$11:$O$11</c:f>
              <c:numCache>
                <c:formatCode>0.0</c:formatCode>
                <c:ptCount val="14"/>
                <c:pt idx="0">
                  <c:v>14.301681448330909</c:v>
                </c:pt>
                <c:pt idx="1">
                  <c:v>14.599978436851421</c:v>
                </c:pt>
                <c:pt idx="2">
                  <c:v>14.781040243327459</c:v>
                </c:pt>
                <c:pt idx="3">
                  <c:v>15.410679864112117</c:v>
                </c:pt>
                <c:pt idx="4">
                  <c:v>14.956466894896018</c:v>
                </c:pt>
                <c:pt idx="5">
                  <c:v>13.265315732746444</c:v>
                </c:pt>
                <c:pt idx="6">
                  <c:v>12.563607639952068</c:v>
                </c:pt>
                <c:pt idx="7">
                  <c:v>12.267857712115024</c:v>
                </c:pt>
                <c:pt idx="8">
                  <c:v>11.187368589477382</c:v>
                </c:pt>
                <c:pt idx="9">
                  <c:v>11.426569334719748</c:v>
                </c:pt>
                <c:pt idx="10">
                  <c:v>10.098158453944377</c:v>
                </c:pt>
                <c:pt idx="11">
                  <c:v>10.998413424357333</c:v>
                </c:pt>
                <c:pt idx="12">
                  <c:v>11.76757501899537</c:v>
                </c:pt>
                <c:pt idx="13">
                  <c:v>11.863645672570556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0D4-4A2E-9C24-F5EA8AF5AF59}"/>
            </c:ext>
          </c:extLst>
        </c:ser>
        <c:ser>
          <c:idx val="5"/>
          <c:order val="5"/>
          <c:tx>
            <c:strRef>
              <c:f>'3.5'!$A$12</c:f>
              <c:strCache>
                <c:ptCount val="1"/>
                <c:pt idx="0">
                  <c:v>Øvrig</c:v>
                </c:pt>
              </c:strCache>
            </c:strRef>
          </c:tx>
          <c:spPr>
            <a:ln w="19050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strRef>
              <c:f>'3.5'!$B$6:$O$6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1. kv. 2021</c:v>
                </c:pt>
              </c:strCache>
            </c:strRef>
          </c:cat>
          <c:val>
            <c:numRef>
              <c:f>'3.5'!$B$12:$O$12</c:f>
              <c:numCache>
                <c:formatCode>0.0</c:formatCode>
                <c:ptCount val="14"/>
                <c:pt idx="0">
                  <c:v>7.0380269917533766</c:v>
                </c:pt>
                <c:pt idx="1">
                  <c:v>4.7147491105012067</c:v>
                </c:pt>
                <c:pt idx="2">
                  <c:v>4.6543725861523981</c:v>
                </c:pt>
                <c:pt idx="3">
                  <c:v>3.5728119348790535</c:v>
                </c:pt>
                <c:pt idx="4">
                  <c:v>3.2881322233882759</c:v>
                </c:pt>
                <c:pt idx="5">
                  <c:v>4.7042365970679683</c:v>
                </c:pt>
                <c:pt idx="6">
                  <c:v>4.759772105650681</c:v>
                </c:pt>
                <c:pt idx="7">
                  <c:v>3.2250163842273687</c:v>
                </c:pt>
                <c:pt idx="8">
                  <c:v>2.4866918010718511</c:v>
                </c:pt>
                <c:pt idx="9">
                  <c:v>1.948049399791548</c:v>
                </c:pt>
                <c:pt idx="10">
                  <c:v>3.9520811655538273</c:v>
                </c:pt>
                <c:pt idx="11">
                  <c:v>4.653266126582337</c:v>
                </c:pt>
                <c:pt idx="12">
                  <c:v>5.078083705611764</c:v>
                </c:pt>
                <c:pt idx="13">
                  <c:v>3.6258743932439157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0D4-4A2E-9C24-F5EA8AF5A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9665848"/>
        <c:axId val="859658960"/>
      </c:lineChart>
      <c:lineChart>
        <c:grouping val="standard"/>
        <c:varyColors val="0"/>
        <c:ser>
          <c:idx val="6"/>
          <c:order val="6"/>
          <c:tx>
            <c:strRef>
              <c:f>'3.5'!$A$13</c:f>
              <c:strCache>
                <c:ptCount val="1"/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'3.5'!$B$6:$O$6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1. kv. 2021</c:v>
                </c:pt>
              </c:strCache>
            </c:strRef>
          </c:cat>
          <c:val>
            <c:numRef>
              <c:f>'3.5'!$B$13:$O$13</c:f>
              <c:numCache>
                <c:formatCode>General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20D4-4A2E-9C24-F5EA8AF5A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295312"/>
        <c:axId val="468293672"/>
      </c:lineChart>
      <c:catAx>
        <c:axId val="859665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9658960"/>
        <c:crosses val="autoZero"/>
        <c:auto val="1"/>
        <c:lblAlgn val="ctr"/>
        <c:lblOffset val="100"/>
        <c:noMultiLvlLbl val="0"/>
      </c:catAx>
      <c:valAx>
        <c:axId val="85965896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9665848"/>
        <c:crosses val="autoZero"/>
        <c:crossBetween val="midCat"/>
      </c:valAx>
      <c:valAx>
        <c:axId val="468293672"/>
        <c:scaling>
          <c:orientation val="minMax"/>
          <c:max val="4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68295312"/>
        <c:crosses val="max"/>
        <c:crossBetween val="midCat"/>
      </c:valAx>
      <c:catAx>
        <c:axId val="46829531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68293672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590879265091863"/>
          <c:y val="0.74581218025712892"/>
          <c:w val="0.71651574803149598"/>
          <c:h val="0.249558076426887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2315239031879"/>
          <c:y val="3.0238095238095238E-2"/>
          <c:w val="0.77648588356640835"/>
          <c:h val="0.59442420634920634"/>
        </c:manualLayout>
      </c:layout>
      <c:lineChart>
        <c:grouping val="standard"/>
        <c:varyColors val="0"/>
        <c:ser>
          <c:idx val="0"/>
          <c:order val="0"/>
          <c:tx>
            <c:strRef>
              <c:f>'3.6'!$A$7</c:f>
              <c:strCache>
                <c:ptCount val="1"/>
                <c:pt idx="0">
                  <c:v>Aksjer og andeler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'3.6'!$B$6:$O$6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1. kv. 2021</c:v>
                </c:pt>
              </c:strCache>
            </c:strRef>
          </c:cat>
          <c:val>
            <c:numRef>
              <c:f>'3.6'!$B$7:$O$7</c:f>
              <c:numCache>
                <c:formatCode>0.0</c:formatCode>
                <c:ptCount val="14"/>
                <c:pt idx="0">
                  <c:v>60.819646432461823</c:v>
                </c:pt>
                <c:pt idx="1">
                  <c:v>72.497517164078403</c:v>
                </c:pt>
                <c:pt idx="2">
                  <c:v>55.311648796030646</c:v>
                </c:pt>
                <c:pt idx="3">
                  <c:v>57.02940665660141</c:v>
                </c:pt>
                <c:pt idx="4">
                  <c:v>50.433835834879645</c:v>
                </c:pt>
                <c:pt idx="5">
                  <c:v>54.188418583870089</c:v>
                </c:pt>
                <c:pt idx="6">
                  <c:v>56.496967069306869</c:v>
                </c:pt>
                <c:pt idx="7">
                  <c:v>56.84953482510091</c:v>
                </c:pt>
                <c:pt idx="8">
                  <c:v>58.924955552219885</c:v>
                </c:pt>
                <c:pt idx="9">
                  <c:v>59.949830010715829</c:v>
                </c:pt>
                <c:pt idx="10">
                  <c:v>53.756504700475539</c:v>
                </c:pt>
                <c:pt idx="11">
                  <c:v>56.002253001891724</c:v>
                </c:pt>
                <c:pt idx="12">
                  <c:v>63.037247787009541</c:v>
                </c:pt>
                <c:pt idx="13">
                  <c:v>64.467440976054917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3-423C-84F9-26B4457EB2A1}"/>
            </c:ext>
          </c:extLst>
        </c:ser>
        <c:ser>
          <c:idx val="1"/>
          <c:order val="1"/>
          <c:tx>
            <c:strRef>
              <c:f>'3.6'!$A$8</c:f>
              <c:strCache>
                <c:ptCount val="1"/>
                <c:pt idx="0">
                  <c:v>Rentebærende verdipapirer, virkelig verdi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'3.6'!$B$6:$O$6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1. kv. 2021</c:v>
                </c:pt>
              </c:strCache>
            </c:strRef>
          </c:cat>
          <c:val>
            <c:numRef>
              <c:f>'3.6'!$B$8:$O$8</c:f>
              <c:numCache>
                <c:formatCode>0.0</c:formatCode>
                <c:ptCount val="14"/>
                <c:pt idx="0">
                  <c:v>21.497264078076704</c:v>
                </c:pt>
                <c:pt idx="1">
                  <c:v>17.682873594306137</c:v>
                </c:pt>
                <c:pt idx="2">
                  <c:v>36.603845260765347</c:v>
                </c:pt>
                <c:pt idx="3">
                  <c:v>34.592986534540955</c:v>
                </c:pt>
                <c:pt idx="4">
                  <c:v>43.170590891380833</c:v>
                </c:pt>
                <c:pt idx="5">
                  <c:v>41.466659148113258</c:v>
                </c:pt>
                <c:pt idx="6">
                  <c:v>39.786980251703788</c:v>
                </c:pt>
                <c:pt idx="7">
                  <c:v>39.050152664645104</c:v>
                </c:pt>
                <c:pt idx="8">
                  <c:v>38.253276008915954</c:v>
                </c:pt>
                <c:pt idx="9">
                  <c:v>36.703161688435635</c:v>
                </c:pt>
                <c:pt idx="10">
                  <c:v>38.693568404237624</c:v>
                </c:pt>
                <c:pt idx="11">
                  <c:v>36.086440753738529</c:v>
                </c:pt>
                <c:pt idx="12">
                  <c:v>33.619300563761691</c:v>
                </c:pt>
                <c:pt idx="13">
                  <c:v>32.509366397757958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3-423C-84F9-26B4457EB2A1}"/>
            </c:ext>
          </c:extLst>
        </c:ser>
        <c:ser>
          <c:idx val="3"/>
          <c:order val="3"/>
          <c:tx>
            <c:strRef>
              <c:f>'3.6'!$A$10</c:f>
              <c:strCache>
                <c:ptCount val="1"/>
              </c:strCache>
            </c:strRef>
          </c:tx>
          <c:spPr>
            <a:ln w="19050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strRef>
              <c:f>'3.6'!$B$6:$O$6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1. kv. 2021</c:v>
                </c:pt>
              </c:strCache>
            </c:strRef>
          </c:cat>
          <c:val>
            <c:numRef>
              <c:f>'3.6'!$B$10:$O$10</c:f>
              <c:numCache>
                <c:formatCode>General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043-423C-84F9-26B4457EB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9665848"/>
        <c:axId val="859658960"/>
      </c:lineChart>
      <c:lineChart>
        <c:grouping val="standard"/>
        <c:varyColors val="0"/>
        <c:ser>
          <c:idx val="2"/>
          <c:order val="2"/>
          <c:tx>
            <c:strRef>
              <c:f>'3.6'!$A$9</c:f>
              <c:strCache>
                <c:ptCount val="1"/>
                <c:pt idx="0">
                  <c:v>Øvrig</c:v>
                </c:pt>
              </c:strCache>
            </c:strRef>
          </c:tx>
          <c:spPr>
            <a:ln w="19050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strRef>
              <c:f>'3.6'!$B$6:$O$6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1. kv. 2021</c:v>
                </c:pt>
              </c:strCache>
            </c:strRef>
          </c:cat>
          <c:val>
            <c:numRef>
              <c:f>'3.6'!$B$9:$O$9</c:f>
              <c:numCache>
                <c:formatCode>0.0</c:formatCode>
                <c:ptCount val="14"/>
                <c:pt idx="0">
                  <c:v>17.683089489461473</c:v>
                </c:pt>
                <c:pt idx="1">
                  <c:v>9.8196092416154599</c:v>
                </c:pt>
                <c:pt idx="2">
                  <c:v>8.0845059432040074</c:v>
                </c:pt>
                <c:pt idx="3">
                  <c:v>8.3776068088576352</c:v>
                </c:pt>
                <c:pt idx="4">
                  <c:v>6.3955732737395223</c:v>
                </c:pt>
                <c:pt idx="5">
                  <c:v>4.3449222680166528</c:v>
                </c:pt>
                <c:pt idx="6">
                  <c:v>3.7160526789893424</c:v>
                </c:pt>
                <c:pt idx="7">
                  <c:v>4.1003125102539855</c:v>
                </c:pt>
                <c:pt idx="8">
                  <c:v>2.8217684388641615</c:v>
                </c:pt>
                <c:pt idx="9">
                  <c:v>3.3470083008485361</c:v>
                </c:pt>
                <c:pt idx="10">
                  <c:v>7.5499268952868377</c:v>
                </c:pt>
                <c:pt idx="11">
                  <c:v>7.9113062443697473</c:v>
                </c:pt>
                <c:pt idx="12">
                  <c:v>3.3434516492287685</c:v>
                </c:pt>
                <c:pt idx="13">
                  <c:v>3.0231926261871283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43-423C-84F9-26B4457EB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155232"/>
        <c:axId val="1186154576"/>
      </c:lineChart>
      <c:catAx>
        <c:axId val="859665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9658960"/>
        <c:crosses val="autoZero"/>
        <c:auto val="1"/>
        <c:lblAlgn val="ctr"/>
        <c:lblOffset val="100"/>
        <c:noMultiLvlLbl val="0"/>
      </c:catAx>
      <c:valAx>
        <c:axId val="85965896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9665848"/>
        <c:crosses val="autoZero"/>
        <c:crossBetween val="midCat"/>
      </c:valAx>
      <c:valAx>
        <c:axId val="1186154576"/>
        <c:scaling>
          <c:orientation val="minMax"/>
          <c:max val="8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86155232"/>
        <c:crosses val="max"/>
        <c:crossBetween val="midCat"/>
      </c:valAx>
      <c:catAx>
        <c:axId val="118615523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186154576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4590879265091863"/>
          <c:y val="0.80908901641532094"/>
          <c:w val="0.71651574803149598"/>
          <c:h val="0.186281240268695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42450980392156"/>
          <c:y val="3.0767063492063491E-2"/>
          <c:w val="0.8056849673202614"/>
          <c:h val="0.61635944809898124"/>
        </c:manualLayout>
      </c:layout>
      <c:lineChart>
        <c:grouping val="standard"/>
        <c:varyColors val="0"/>
        <c:ser>
          <c:idx val="1"/>
          <c:order val="1"/>
          <c:tx>
            <c:strRef>
              <c:f>'3.7'!$D$4</c:f>
              <c:strCache>
                <c:ptCount val="1"/>
                <c:pt idx="0">
                  <c:v>Resultat før skatt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'3.7'!$A$5:$A$54</c:f>
              <c:strCache>
                <c:ptCount val="50"/>
                <c:pt idx="4">
                  <c:v> 2 009 </c:v>
                </c:pt>
                <c:pt idx="8">
                  <c:v> 2 010 </c:v>
                </c:pt>
                <c:pt idx="12">
                  <c:v> 2 011 </c:v>
                </c:pt>
                <c:pt idx="16">
                  <c:v> 2 012 </c:v>
                </c:pt>
                <c:pt idx="20">
                  <c:v> 2 013 </c:v>
                </c:pt>
                <c:pt idx="24">
                  <c:v> 2 014 </c:v>
                </c:pt>
                <c:pt idx="28">
                  <c:v> 2 015 </c:v>
                </c:pt>
                <c:pt idx="32">
                  <c:v> 2 016 </c:v>
                </c:pt>
                <c:pt idx="36">
                  <c:v> 2 017 </c:v>
                </c:pt>
                <c:pt idx="40">
                  <c:v> 2 018 </c:v>
                </c:pt>
                <c:pt idx="44">
                  <c:v> 2 019 </c:v>
                </c:pt>
                <c:pt idx="48">
                  <c:v> 2 020 </c:v>
                </c:pt>
                <c:pt idx="49">
                  <c:v>1.kv. 2021*</c:v>
                </c:pt>
              </c:strCache>
            </c:strRef>
          </c:cat>
          <c:val>
            <c:numRef>
              <c:f>'3.7'!$D$5:$D$54</c:f>
              <c:numCache>
                <c:formatCode>_-* #\ ##0.0_-;\-* #\ ##0.0_-;_-* "-"??_-;_-@_-</c:formatCode>
                <c:ptCount val="50"/>
                <c:pt idx="0">
                  <c:v>2.4935445640345413</c:v>
                </c:pt>
                <c:pt idx="1">
                  <c:v>12.489743866058241</c:v>
                </c:pt>
                <c:pt idx="2">
                  <c:v>22.746226128169411</c:v>
                </c:pt>
                <c:pt idx="3">
                  <c:v>25.499249566014836</c:v>
                </c:pt>
                <c:pt idx="4">
                  <c:v>23.682966839810685</c:v>
                </c:pt>
                <c:pt idx="5">
                  <c:v>3.7552188584886945</c:v>
                </c:pt>
                <c:pt idx="6">
                  <c:v>9.3707966837119319</c:v>
                </c:pt>
                <c:pt idx="7">
                  <c:v>13.593156124123782</c:v>
                </c:pt>
                <c:pt idx="8">
                  <c:v>14.839120745528408</c:v>
                </c:pt>
                <c:pt idx="9">
                  <c:v>8.4220272845497881</c:v>
                </c:pt>
                <c:pt idx="10">
                  <c:v>17.510929548138815</c:v>
                </c:pt>
                <c:pt idx="11">
                  <c:v>11.831218608501484</c:v>
                </c:pt>
                <c:pt idx="12">
                  <c:v>10.936065283068668</c:v>
                </c:pt>
                <c:pt idx="13">
                  <c:v>24.525541620604173</c:v>
                </c:pt>
                <c:pt idx="14">
                  <c:v>21.445364004615914</c:v>
                </c:pt>
                <c:pt idx="15">
                  <c:v>22.995454959128729</c:v>
                </c:pt>
                <c:pt idx="16">
                  <c:v>22.727001803266898</c:v>
                </c:pt>
                <c:pt idx="17">
                  <c:v>22.163855592604826</c:v>
                </c:pt>
                <c:pt idx="18">
                  <c:v>18.930484538450504</c:v>
                </c:pt>
                <c:pt idx="19">
                  <c:v>20.016864195379053</c:v>
                </c:pt>
                <c:pt idx="20">
                  <c:v>20.784103693596943</c:v>
                </c:pt>
                <c:pt idx="21">
                  <c:v>28.856946966971293</c:v>
                </c:pt>
                <c:pt idx="22">
                  <c:v>32.441704604811477</c:v>
                </c:pt>
                <c:pt idx="23">
                  <c:v>29.021796597536763</c:v>
                </c:pt>
                <c:pt idx="24">
                  <c:v>27.368579027765527</c:v>
                </c:pt>
                <c:pt idx="25">
                  <c:v>16.464828010862636</c:v>
                </c:pt>
                <c:pt idx="26">
                  <c:v>20.859350462737403</c:v>
                </c:pt>
                <c:pt idx="27">
                  <c:v>17.162916380633135</c:v>
                </c:pt>
                <c:pt idx="28">
                  <c:v>20.057830191235997</c:v>
                </c:pt>
                <c:pt idx="29">
                  <c:v>19.224628478276244</c:v>
                </c:pt>
                <c:pt idx="30">
                  <c:v>24.226184855522547</c:v>
                </c:pt>
                <c:pt idx="31">
                  <c:v>23.495996320117246</c:v>
                </c:pt>
                <c:pt idx="32">
                  <c:v>23.164016974542768</c:v>
                </c:pt>
                <c:pt idx="33">
                  <c:v>19.801328451545842</c:v>
                </c:pt>
                <c:pt idx="34">
                  <c:v>21.307832524092479</c:v>
                </c:pt>
                <c:pt idx="35">
                  <c:v>21.471924680471304</c:v>
                </c:pt>
                <c:pt idx="36">
                  <c:v>19.8676944615985</c:v>
                </c:pt>
                <c:pt idx="37">
                  <c:v>7.6541506247093025</c:v>
                </c:pt>
                <c:pt idx="38">
                  <c:v>11.376691531823747</c:v>
                </c:pt>
                <c:pt idx="39">
                  <c:v>12.036542954502703</c:v>
                </c:pt>
                <c:pt idx="40">
                  <c:v>11.845242685791893</c:v>
                </c:pt>
                <c:pt idx="41">
                  <c:v>43.314326024667693</c:v>
                </c:pt>
                <c:pt idx="42">
                  <c:v>31.016365629639065</c:v>
                </c:pt>
                <c:pt idx="43">
                  <c:v>24.706927773539608</c:v>
                </c:pt>
                <c:pt idx="44">
                  <c:v>23.325314082101453</c:v>
                </c:pt>
                <c:pt idx="45">
                  <c:v>-18.255222340209613</c:v>
                </c:pt>
                <c:pt idx="46">
                  <c:v>11.769157473117263</c:v>
                </c:pt>
                <c:pt idx="47">
                  <c:v>16.561134694660243</c:v>
                </c:pt>
                <c:pt idx="48">
                  <c:v>20.119412557555304</c:v>
                </c:pt>
                <c:pt idx="49">
                  <c:v>23.867533679161916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71-444B-B823-20E290A2CF04}"/>
            </c:ext>
          </c:extLst>
        </c:ser>
        <c:ser>
          <c:idx val="2"/>
          <c:order val="2"/>
          <c:tx>
            <c:strRef>
              <c:f>'3.7'!$B$4</c:f>
              <c:strCache>
                <c:ptCount val="1"/>
                <c:pt idx="0">
                  <c:v>Resultat av teknisk regnskap </c:v>
                </c:pt>
              </c:strCache>
            </c:strRef>
          </c:tx>
          <c:spPr>
            <a:ln w="1905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strRef>
              <c:f>'3.7'!$A$5:$A$54</c:f>
              <c:strCache>
                <c:ptCount val="50"/>
                <c:pt idx="4">
                  <c:v> 2 009 </c:v>
                </c:pt>
                <c:pt idx="8">
                  <c:v> 2 010 </c:v>
                </c:pt>
                <c:pt idx="12">
                  <c:v> 2 011 </c:v>
                </c:pt>
                <c:pt idx="16">
                  <c:v> 2 012 </c:v>
                </c:pt>
                <c:pt idx="20">
                  <c:v> 2 013 </c:v>
                </c:pt>
                <c:pt idx="24">
                  <c:v> 2 014 </c:v>
                </c:pt>
                <c:pt idx="28">
                  <c:v> 2 015 </c:v>
                </c:pt>
                <c:pt idx="32">
                  <c:v> 2 016 </c:v>
                </c:pt>
                <c:pt idx="36">
                  <c:v> 2 017 </c:v>
                </c:pt>
                <c:pt idx="40">
                  <c:v> 2 018 </c:v>
                </c:pt>
                <c:pt idx="44">
                  <c:v> 2 019 </c:v>
                </c:pt>
                <c:pt idx="48">
                  <c:v> 2 020 </c:v>
                </c:pt>
                <c:pt idx="49">
                  <c:v>1.kv. 2021*</c:v>
                </c:pt>
              </c:strCache>
            </c:strRef>
          </c:cat>
          <c:val>
            <c:numRef>
              <c:f>'3.7'!$B$5:$B$54</c:f>
              <c:numCache>
                <c:formatCode>_-* #\ ##0.0_-;\-* #\ ##0.0_-;_-* "-"??_-;_-@_-</c:formatCode>
                <c:ptCount val="50"/>
                <c:pt idx="0">
                  <c:v>13.745074556091087</c:v>
                </c:pt>
                <c:pt idx="1">
                  <c:v>4.7580232747473774</c:v>
                </c:pt>
                <c:pt idx="2">
                  <c:v>7.959699315557847</c:v>
                </c:pt>
                <c:pt idx="3">
                  <c:v>8.2057019524162058</c:v>
                </c:pt>
                <c:pt idx="4">
                  <c:v>7.9308138566550443</c:v>
                </c:pt>
                <c:pt idx="5">
                  <c:v>-5.9568858210902391</c:v>
                </c:pt>
                <c:pt idx="6">
                  <c:v>4.1779765888567191</c:v>
                </c:pt>
                <c:pt idx="7">
                  <c:v>6.3037367394633881</c:v>
                </c:pt>
                <c:pt idx="8">
                  <c:v>5.8669702382135407</c:v>
                </c:pt>
                <c:pt idx="9">
                  <c:v>2.8442126318337375</c:v>
                </c:pt>
                <c:pt idx="10">
                  <c:v>7.782029889948558</c:v>
                </c:pt>
                <c:pt idx="11">
                  <c:v>9.1445393631351841</c:v>
                </c:pt>
                <c:pt idx="12">
                  <c:v>7.5913645672697188</c:v>
                </c:pt>
                <c:pt idx="13">
                  <c:v>7.3753566688442653</c:v>
                </c:pt>
                <c:pt idx="14">
                  <c:v>11.785065790605282</c:v>
                </c:pt>
                <c:pt idx="15">
                  <c:v>11.251550765448574</c:v>
                </c:pt>
                <c:pt idx="16">
                  <c:v>10.873926560994278</c:v>
                </c:pt>
                <c:pt idx="17">
                  <c:v>10.246619267609047</c:v>
                </c:pt>
                <c:pt idx="18">
                  <c:v>10.880875599233333</c:v>
                </c:pt>
                <c:pt idx="19">
                  <c:v>11.814870933746993</c:v>
                </c:pt>
                <c:pt idx="20">
                  <c:v>11.276284279028795</c:v>
                </c:pt>
                <c:pt idx="21">
                  <c:v>8.4494923452213229</c:v>
                </c:pt>
                <c:pt idx="22">
                  <c:v>13.907065192214038</c:v>
                </c:pt>
                <c:pt idx="23">
                  <c:v>15.272024347009239</c:v>
                </c:pt>
                <c:pt idx="24">
                  <c:v>16.762354234410157</c:v>
                </c:pt>
                <c:pt idx="25">
                  <c:v>5.5976798952828437</c:v>
                </c:pt>
                <c:pt idx="26">
                  <c:v>12.076935273908219</c:v>
                </c:pt>
                <c:pt idx="27">
                  <c:v>13.90191747495175</c:v>
                </c:pt>
                <c:pt idx="28">
                  <c:v>14.203394284173953</c:v>
                </c:pt>
                <c:pt idx="29">
                  <c:v>13.690917368370478</c:v>
                </c:pt>
                <c:pt idx="30">
                  <c:v>15.882774725787735</c:v>
                </c:pt>
                <c:pt idx="31">
                  <c:v>13.949180747409196</c:v>
                </c:pt>
                <c:pt idx="32">
                  <c:v>13.966911547321819</c:v>
                </c:pt>
                <c:pt idx="33">
                  <c:v>9.9961382202796738</c:v>
                </c:pt>
                <c:pt idx="34">
                  <c:v>12.003124867372927</c:v>
                </c:pt>
                <c:pt idx="35">
                  <c:v>12.414702086555428</c:v>
                </c:pt>
                <c:pt idx="36">
                  <c:v>10.89810512063821</c:v>
                </c:pt>
                <c:pt idx="37">
                  <c:v>5.8451454299249335</c:v>
                </c:pt>
                <c:pt idx="38">
                  <c:v>7.2807234950682682</c:v>
                </c:pt>
                <c:pt idx="39">
                  <c:v>6.851171810018192</c:v>
                </c:pt>
                <c:pt idx="40">
                  <c:v>9.7694388210025451</c:v>
                </c:pt>
                <c:pt idx="41">
                  <c:v>3.5436387205700242</c:v>
                </c:pt>
                <c:pt idx="42">
                  <c:v>8.3874846321705103</c:v>
                </c:pt>
                <c:pt idx="43">
                  <c:v>8.8806870418999573</c:v>
                </c:pt>
                <c:pt idx="44">
                  <c:v>8.1687970067039526</c:v>
                </c:pt>
                <c:pt idx="45">
                  <c:v>7.5667533112182159</c:v>
                </c:pt>
                <c:pt idx="46">
                  <c:v>12.691253136476433</c:v>
                </c:pt>
                <c:pt idx="47">
                  <c:v>14.20321880524649</c:v>
                </c:pt>
                <c:pt idx="48">
                  <c:v>13.899319783889155</c:v>
                </c:pt>
                <c:pt idx="49">
                  <c:v>11.585252258066793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F71-444B-B823-20E290A2C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0"/>
          <c:order val="0"/>
          <c:tx>
            <c:strRef>
              <c:f>'3.7'!$C$4</c:f>
              <c:strCache>
                <c:ptCount val="1"/>
                <c:pt idx="0">
                  <c:v>Finansinntekter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'3.7'!$A$5:$A$54</c:f>
              <c:strCache>
                <c:ptCount val="50"/>
                <c:pt idx="4">
                  <c:v> 2 009 </c:v>
                </c:pt>
                <c:pt idx="8">
                  <c:v> 2 010 </c:v>
                </c:pt>
                <c:pt idx="12">
                  <c:v> 2 011 </c:v>
                </c:pt>
                <c:pt idx="16">
                  <c:v> 2 012 </c:v>
                </c:pt>
                <c:pt idx="20">
                  <c:v> 2 013 </c:v>
                </c:pt>
                <c:pt idx="24">
                  <c:v> 2 014 </c:v>
                </c:pt>
                <c:pt idx="28">
                  <c:v> 2 015 </c:v>
                </c:pt>
                <c:pt idx="32">
                  <c:v> 2 016 </c:v>
                </c:pt>
                <c:pt idx="36">
                  <c:v> 2 017 </c:v>
                </c:pt>
                <c:pt idx="40">
                  <c:v> 2 018 </c:v>
                </c:pt>
                <c:pt idx="44">
                  <c:v> 2 019 </c:v>
                </c:pt>
                <c:pt idx="48">
                  <c:v> 2 020 </c:v>
                </c:pt>
                <c:pt idx="49">
                  <c:v>1.kv. 2021*</c:v>
                </c:pt>
              </c:strCache>
            </c:strRef>
          </c:cat>
          <c:val>
            <c:numRef>
              <c:f>'3.7'!$C$5:$C$54</c:f>
              <c:numCache>
                <c:formatCode>_-* #\ ##0.0_-;\-* #\ ##0.0_-;_-* "-"??_-;_-@_-</c:formatCode>
                <c:ptCount val="50"/>
                <c:pt idx="0">
                  <c:v>-2.4088855960530133</c:v>
                </c:pt>
                <c:pt idx="1">
                  <c:v>13.227675171615665</c:v>
                </c:pt>
                <c:pt idx="2">
                  <c:v>20.013420860035279</c:v>
                </c:pt>
                <c:pt idx="3">
                  <c:v>22.612685342349181</c:v>
                </c:pt>
                <c:pt idx="4">
                  <c:v>21.208989400226979</c:v>
                </c:pt>
                <c:pt idx="5">
                  <c:v>15.24525032793319</c:v>
                </c:pt>
                <c:pt idx="6">
                  <c:v>10.290370575953329</c:v>
                </c:pt>
                <c:pt idx="7">
                  <c:v>11.986415060150025</c:v>
                </c:pt>
                <c:pt idx="8">
                  <c:v>13.617441956266068</c:v>
                </c:pt>
                <c:pt idx="9">
                  <c:v>10.748213728065462</c:v>
                </c:pt>
                <c:pt idx="10">
                  <c:v>14.703103970177663</c:v>
                </c:pt>
                <c:pt idx="11">
                  <c:v>7.1272803332402201</c:v>
                </c:pt>
                <c:pt idx="12">
                  <c:v>7.4392515359462426</c:v>
                </c:pt>
                <c:pt idx="13">
                  <c:v>20.171355284152668</c:v>
                </c:pt>
                <c:pt idx="14">
                  <c:v>12.985095163758679</c:v>
                </c:pt>
                <c:pt idx="15">
                  <c:v>14.503716543803296</c:v>
                </c:pt>
                <c:pt idx="16">
                  <c:v>14.5927211824464</c:v>
                </c:pt>
                <c:pt idx="17">
                  <c:v>14.95576794022756</c:v>
                </c:pt>
                <c:pt idx="18">
                  <c:v>10.713420165296206</c:v>
                </c:pt>
                <c:pt idx="19">
                  <c:v>10.992793751524953</c:v>
                </c:pt>
                <c:pt idx="20">
                  <c:v>12.371648487983856</c:v>
                </c:pt>
                <c:pt idx="21">
                  <c:v>23.443744804529683</c:v>
                </c:pt>
                <c:pt idx="22">
                  <c:v>21.75128776690137</c:v>
                </c:pt>
                <c:pt idx="23">
                  <c:v>16.65624894795009</c:v>
                </c:pt>
                <c:pt idx="24">
                  <c:v>13.616319864150928</c:v>
                </c:pt>
                <c:pt idx="25">
                  <c:v>10.998398262352907</c:v>
                </c:pt>
                <c:pt idx="26">
                  <c:v>8.511983759031363</c:v>
                </c:pt>
                <c:pt idx="27">
                  <c:v>3.0779414758929446</c:v>
                </c:pt>
                <c:pt idx="28">
                  <c:v>5.860691601988175</c:v>
                </c:pt>
                <c:pt idx="29">
                  <c:v>5.6322629575162493</c:v>
                </c:pt>
                <c:pt idx="30">
                  <c:v>8.7961317428536354</c:v>
                </c:pt>
                <c:pt idx="31">
                  <c:v>9.4432789811566078</c:v>
                </c:pt>
                <c:pt idx="32">
                  <c:v>9.0678836298552774</c:v>
                </c:pt>
                <c:pt idx="33">
                  <c:v>10.029128340877003</c:v>
                </c:pt>
                <c:pt idx="34">
                  <c:v>9.5816452381221406</c:v>
                </c:pt>
                <c:pt idx="35">
                  <c:v>9.3668351609917035</c:v>
                </c:pt>
                <c:pt idx="36">
                  <c:v>9.2558763525006498</c:v>
                </c:pt>
                <c:pt idx="37">
                  <c:v>2.0049279216319156</c:v>
                </c:pt>
                <c:pt idx="38">
                  <c:v>4.2944091275046858</c:v>
                </c:pt>
                <c:pt idx="39">
                  <c:v>5.4172871617334977</c:v>
                </c:pt>
                <c:pt idx="40">
                  <c:v>2.3259795134045609</c:v>
                </c:pt>
                <c:pt idx="41">
                  <c:v>39.991913260516725</c:v>
                </c:pt>
                <c:pt idx="42">
                  <c:v>22.858556733901633</c:v>
                </c:pt>
                <c:pt idx="43">
                  <c:v>16.062901031814157</c:v>
                </c:pt>
                <c:pt idx="44">
                  <c:v>15.368696608562813</c:v>
                </c:pt>
                <c:pt idx="45">
                  <c:v>-25.437921960061349</c:v>
                </c:pt>
                <c:pt idx="46">
                  <c:v>-0.45051702621172285</c:v>
                </c:pt>
                <c:pt idx="47">
                  <c:v>3.2906538552010263</c:v>
                </c:pt>
                <c:pt idx="48">
                  <c:v>7.058408627304706</c:v>
                </c:pt>
                <c:pt idx="49">
                  <c:v>12.506476660144811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F71-444B-B823-20E290A2C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6010576"/>
        <c:axId val="1326009592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6730224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1326009592"/>
        <c:scaling>
          <c:orientation val="minMax"/>
          <c:max val="50"/>
          <c:min val="-3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/>
        </c:spPr>
        <c:crossAx val="1326010576"/>
        <c:crosses val="max"/>
        <c:crossBetween val="midCat"/>
      </c:valAx>
      <c:catAx>
        <c:axId val="132601057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326009592"/>
        <c:crosses val="max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6.7990644314621956E-2"/>
          <c:y val="0.84201865079365079"/>
          <c:w val="0.89371094742189483"/>
          <c:h val="0.13020317460317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48857189542483659"/>
          <c:y val="3.2969885773624093E-2"/>
          <c:w val="0.47822549019607841"/>
          <c:h val="0.7564546426892050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'3.8'!$A$6</c:f>
              <c:strCache>
                <c:ptCount val="1"/>
                <c:pt idx="0">
                  <c:v>1. kvartal 2021</c:v>
                </c:pt>
              </c:strCache>
            </c:strRef>
          </c:tx>
          <c:invertIfNegative val="0"/>
          <c:cat>
            <c:strRef>
              <c:f>'3.8'!$B$5:$F$5</c:f>
              <c:strCache>
                <c:ptCount val="5"/>
                <c:pt idx="0">
                  <c:v>Renteinntekter rentebærende verdipapirer</c:v>
                </c:pt>
                <c:pt idx="1">
                  <c:v>Verdiendring aksjer mv.</c:v>
                </c:pt>
                <c:pt idx="2">
                  <c:v>Verdiendring rentebærende verdipapirer</c:v>
                </c:pt>
                <c:pt idx="3">
                  <c:v>Realisert gevinst aksjer mv.</c:v>
                </c:pt>
                <c:pt idx="4">
                  <c:v>Realisert gevinst obligasjoner mv.</c:v>
                </c:pt>
              </c:strCache>
            </c:strRef>
          </c:cat>
          <c:val>
            <c:numRef>
              <c:f>'3.8'!$B$6:$F$6</c:f>
              <c:numCache>
                <c:formatCode>_-* #\ ##0.0_-;\-* #\ ##0.0_-;_-* "-"??_-;_-@_-</c:formatCode>
                <c:ptCount val="5"/>
                <c:pt idx="0">
                  <c:v>0.24728671941859248</c:v>
                </c:pt>
                <c:pt idx="1">
                  <c:v>0.2535990404878174</c:v>
                </c:pt>
                <c:pt idx="2">
                  <c:v>8.7903148986782885E-3</c:v>
                </c:pt>
                <c:pt idx="3">
                  <c:v>0.47788425495397274</c:v>
                </c:pt>
                <c:pt idx="4">
                  <c:v>7.2760308215607898E-4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9D-445A-B724-E19D62C49B45}"/>
            </c:ext>
          </c:extLst>
        </c:ser>
        <c:ser>
          <c:idx val="1"/>
          <c:order val="1"/>
          <c:tx>
            <c:strRef>
              <c:f>'3.8'!$A$7</c:f>
              <c:strCache>
                <c:ptCount val="1"/>
                <c:pt idx="0">
                  <c:v>1. kvartal 2020</c:v>
                </c:pt>
              </c:strCache>
            </c:strRef>
          </c:tx>
          <c:invertIfNegative val="0"/>
          <c:cat>
            <c:strRef>
              <c:f>'3.8'!$B$5:$F$5</c:f>
              <c:strCache>
                <c:ptCount val="5"/>
                <c:pt idx="0">
                  <c:v>Renteinntekter rentebærende verdipapirer</c:v>
                </c:pt>
                <c:pt idx="1">
                  <c:v>Verdiendring aksjer mv.</c:v>
                </c:pt>
                <c:pt idx="2">
                  <c:v>Verdiendring rentebærende verdipapirer</c:v>
                </c:pt>
                <c:pt idx="3">
                  <c:v>Realisert gevinst aksjer mv.</c:v>
                </c:pt>
                <c:pt idx="4">
                  <c:v>Realisert gevinst obligasjoner mv.</c:v>
                </c:pt>
              </c:strCache>
            </c:strRef>
          </c:cat>
          <c:val>
            <c:numRef>
              <c:f>'3.8'!$B$7:$F$7</c:f>
              <c:numCache>
                <c:formatCode>_-* #\ ##0.0_-;\-* #\ ##0.0_-;_-* "-"??_-;_-@_-</c:formatCode>
                <c:ptCount val="5"/>
                <c:pt idx="0">
                  <c:v>0.36572628230115645</c:v>
                </c:pt>
                <c:pt idx="1">
                  <c:v>-1.9739811622837939</c:v>
                </c:pt>
                <c:pt idx="2">
                  <c:v>-0.56406538078740698</c:v>
                </c:pt>
                <c:pt idx="3">
                  <c:v>0.28192069574227913</c:v>
                </c:pt>
                <c:pt idx="4">
                  <c:v>-0.14069649404690471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9D-445A-B724-E19D62C49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02951312"/>
        <c:axId val="702953280"/>
      </c:barChart>
      <c:catAx>
        <c:axId val="702951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02953280"/>
        <c:crosses val="autoZero"/>
        <c:auto val="1"/>
        <c:lblAlgn val="ctr"/>
        <c:lblOffset val="100"/>
        <c:noMultiLvlLbl val="0"/>
      </c:catAx>
      <c:valAx>
        <c:axId val="702953280"/>
        <c:scaling>
          <c:orientation val="minMax"/>
          <c:max val="0.5"/>
          <c:min val="-2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in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02951312"/>
        <c:crosses val="autoZero"/>
        <c:crossBetween val="between"/>
        <c:majorUnit val="1"/>
        <c:minorUnit val="0.5"/>
      </c:valAx>
    </c:plotArea>
    <c:legend>
      <c:legendPos val="b"/>
      <c:layout>
        <c:manualLayout>
          <c:xMode val="edge"/>
          <c:yMode val="edge"/>
          <c:x val="9.235280836223372E-3"/>
          <c:y val="0.88782489988748137"/>
          <c:w val="0.55775982854254313"/>
          <c:h val="7.830004705536475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4980502437195335E-2"/>
          <c:y val="3.7996545768566495E-2"/>
          <c:w val="0.83144300712410946"/>
          <c:h val="0.708651587301587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'3.9'!$A$6</c:f>
              <c:strCache>
                <c:ptCount val="1"/>
                <c:pt idx="0">
                  <c:v> Skadeprosent 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>
                    <a:solidFill>
                      <a:schemeClr val="bg1"/>
                    </a:solidFill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'3.9'!$B$5:$N$5</c:f>
              <c:strCache>
                <c:ptCount val="13"/>
                <c:pt idx="0">
                  <c:v> 2009 Q1 </c:v>
                </c:pt>
                <c:pt idx="1">
                  <c:v> 2010 Q1 </c:v>
                </c:pt>
                <c:pt idx="2">
                  <c:v> 2011 Q1 </c:v>
                </c:pt>
                <c:pt idx="3">
                  <c:v> 2012 Q1 </c:v>
                </c:pt>
                <c:pt idx="4">
                  <c:v> 2013 Q1 </c:v>
                </c:pt>
                <c:pt idx="5">
                  <c:v> 2014 Q1 </c:v>
                </c:pt>
                <c:pt idx="6">
                  <c:v> 2015 Q1 </c:v>
                </c:pt>
                <c:pt idx="7">
                  <c:v> 2016 Q1 </c:v>
                </c:pt>
                <c:pt idx="8">
                  <c:v> 2017 Q1 </c:v>
                </c:pt>
                <c:pt idx="9">
                  <c:v> 2018 Q1 </c:v>
                </c:pt>
                <c:pt idx="10">
                  <c:v> 2019 Q1 </c:v>
                </c:pt>
                <c:pt idx="11">
                  <c:v> 2020 Q1 </c:v>
                </c:pt>
                <c:pt idx="12">
                  <c:v> 2021 Q1 </c:v>
                </c:pt>
              </c:strCache>
            </c:strRef>
          </c:cat>
          <c:val>
            <c:numRef>
              <c:f>'3.9'!$B$6:$N$6</c:f>
              <c:numCache>
                <c:formatCode>_-* #\ ##0_-;\-* #\ ##0_-;_-* "-"??_-;_-@_-</c:formatCode>
                <c:ptCount val="13"/>
                <c:pt idx="0">
                  <c:v>79.814959152842718</c:v>
                </c:pt>
                <c:pt idx="1">
                  <c:v>90.827355687837596</c:v>
                </c:pt>
                <c:pt idx="2">
                  <c:v>79.261517861184103</c:v>
                </c:pt>
                <c:pt idx="3">
                  <c:v>77.586612211543212</c:v>
                </c:pt>
                <c:pt idx="4">
                  <c:v>74.992541197834157</c:v>
                </c:pt>
                <c:pt idx="5">
                  <c:v>76.364450522765566</c:v>
                </c:pt>
                <c:pt idx="6">
                  <c:v>78.623058065002169</c:v>
                </c:pt>
                <c:pt idx="7">
                  <c:v>74.815832337679083</c:v>
                </c:pt>
                <c:pt idx="8">
                  <c:v>72.916203887248585</c:v>
                </c:pt>
                <c:pt idx="9">
                  <c:v>76.649253279868219</c:v>
                </c:pt>
                <c:pt idx="10">
                  <c:v>78.325969823991997</c:v>
                </c:pt>
                <c:pt idx="11">
                  <c:v>74.916544137936754</c:v>
                </c:pt>
                <c:pt idx="12">
                  <c:v>71.130328143875374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AC-4B2A-8017-161814FE069C}"/>
            </c:ext>
          </c:extLst>
        </c:ser>
        <c:ser>
          <c:idx val="1"/>
          <c:order val="1"/>
          <c:tx>
            <c:strRef>
              <c:f>'3.9'!$A$7</c:f>
              <c:strCache>
                <c:ptCount val="1"/>
                <c:pt idx="0">
                  <c:v> Kostnadsprosent 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>
                    <a:solidFill>
                      <a:schemeClr val="bg1"/>
                    </a:solidFill>
                  </a:defRPr>
                </a:pPr>
                <a:endParaRPr lang="nb-N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'3.9'!$B$5:$N$5</c:f>
              <c:strCache>
                <c:ptCount val="13"/>
                <c:pt idx="0">
                  <c:v> 2009 Q1 </c:v>
                </c:pt>
                <c:pt idx="1">
                  <c:v> 2010 Q1 </c:v>
                </c:pt>
                <c:pt idx="2">
                  <c:v> 2011 Q1 </c:v>
                </c:pt>
                <c:pt idx="3">
                  <c:v> 2012 Q1 </c:v>
                </c:pt>
                <c:pt idx="4">
                  <c:v> 2013 Q1 </c:v>
                </c:pt>
                <c:pt idx="5">
                  <c:v> 2014 Q1 </c:v>
                </c:pt>
                <c:pt idx="6">
                  <c:v> 2015 Q1 </c:v>
                </c:pt>
                <c:pt idx="7">
                  <c:v> 2016 Q1 </c:v>
                </c:pt>
                <c:pt idx="8">
                  <c:v> 2017 Q1 </c:v>
                </c:pt>
                <c:pt idx="9">
                  <c:v> 2018 Q1 </c:v>
                </c:pt>
                <c:pt idx="10">
                  <c:v> 2019 Q1 </c:v>
                </c:pt>
                <c:pt idx="11">
                  <c:v> 2020 Q1 </c:v>
                </c:pt>
                <c:pt idx="12">
                  <c:v> 2021 Q1 </c:v>
                </c:pt>
              </c:strCache>
            </c:strRef>
          </c:cat>
          <c:val>
            <c:numRef>
              <c:f>'3.9'!$B$7:$N$7</c:f>
              <c:numCache>
                <c:formatCode>_-* #\ ##0_-;\-* #\ ##0_-;_-* "-"??_-;_-@_-</c:formatCode>
                <c:ptCount val="13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17</c:v>
                </c:pt>
                <c:pt idx="4">
                  <c:v>17</c:v>
                </c:pt>
                <c:pt idx="5">
                  <c:v>16</c:v>
                </c:pt>
                <c:pt idx="6">
                  <c:v>16</c:v>
                </c:pt>
                <c:pt idx="7">
                  <c:v>12</c:v>
                </c:pt>
                <c:pt idx="8">
                  <c:v>17.576354960992322</c:v>
                </c:pt>
                <c:pt idx="9">
                  <c:v>17.859516474949711</c:v>
                </c:pt>
                <c:pt idx="10">
                  <c:v>18.799400873929088</c:v>
                </c:pt>
                <c:pt idx="11">
                  <c:v>18.229801174258935</c:v>
                </c:pt>
                <c:pt idx="12">
                  <c:v>17.985297868149818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AC-4B2A-8017-161814FE069C}"/>
            </c:ext>
          </c:extLst>
        </c:ser>
        <c:ser>
          <c:idx val="2"/>
          <c:order val="2"/>
          <c:tx>
            <c:strRef>
              <c:f>'3.9'!$A$8</c:f>
              <c:strCache>
                <c:ptCount val="1"/>
                <c:pt idx="0">
                  <c:v> Kombinert </c:v>
                </c:pt>
              </c:strCache>
            </c:strRef>
          </c:tx>
          <c:spPr>
            <a:solidFill>
              <a:sysClr val="window" lastClr="FFFFF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strRef>
              <c:f>'3.9'!$B$5:$N$5</c:f>
              <c:strCache>
                <c:ptCount val="13"/>
                <c:pt idx="0">
                  <c:v> 2009 Q1 </c:v>
                </c:pt>
                <c:pt idx="1">
                  <c:v> 2010 Q1 </c:v>
                </c:pt>
                <c:pt idx="2">
                  <c:v> 2011 Q1 </c:v>
                </c:pt>
                <c:pt idx="3">
                  <c:v> 2012 Q1 </c:v>
                </c:pt>
                <c:pt idx="4">
                  <c:v> 2013 Q1 </c:v>
                </c:pt>
                <c:pt idx="5">
                  <c:v> 2014 Q1 </c:v>
                </c:pt>
                <c:pt idx="6">
                  <c:v> 2015 Q1 </c:v>
                </c:pt>
                <c:pt idx="7">
                  <c:v> 2016 Q1 </c:v>
                </c:pt>
                <c:pt idx="8">
                  <c:v> 2017 Q1 </c:v>
                </c:pt>
                <c:pt idx="9">
                  <c:v> 2018 Q1 </c:v>
                </c:pt>
                <c:pt idx="10">
                  <c:v> 2019 Q1 </c:v>
                </c:pt>
                <c:pt idx="11">
                  <c:v> 2020 Q1 </c:v>
                </c:pt>
                <c:pt idx="12">
                  <c:v> 2021 Q1 </c:v>
                </c:pt>
              </c:strCache>
            </c:strRef>
          </c:cat>
          <c:val>
            <c:numRef>
              <c:f>'3.9'!$B$8:$N$8</c:f>
              <c:numCache>
                <c:formatCode>_-* #\ ##0_-;\-* #\ ##0_-;_-* "-"??_-;_-@_-</c:formatCode>
                <c:ptCount val="13"/>
                <c:pt idx="0">
                  <c:v>99.814959152842718</c:v>
                </c:pt>
                <c:pt idx="1">
                  <c:v>110.8273556878376</c:v>
                </c:pt>
                <c:pt idx="2">
                  <c:v>99.261517861184103</c:v>
                </c:pt>
                <c:pt idx="3">
                  <c:v>94.586612211543212</c:v>
                </c:pt>
                <c:pt idx="4">
                  <c:v>91.992541197834157</c:v>
                </c:pt>
                <c:pt idx="5">
                  <c:v>92.364450522765566</c:v>
                </c:pt>
                <c:pt idx="6">
                  <c:v>94.623058065002169</c:v>
                </c:pt>
                <c:pt idx="7">
                  <c:v>86.815832337679083</c:v>
                </c:pt>
                <c:pt idx="8">
                  <c:v>90.492558848240904</c:v>
                </c:pt>
                <c:pt idx="9">
                  <c:v>94.508769754817934</c:v>
                </c:pt>
                <c:pt idx="10">
                  <c:v>97.125370697921085</c:v>
                </c:pt>
                <c:pt idx="11">
                  <c:v>93.146345312195692</c:v>
                </c:pt>
                <c:pt idx="12">
                  <c:v>89.115626012025189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AC-4B2A-8017-161814FE0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775680"/>
        <c:axId val="86777216"/>
      </c:barChart>
      <c:lineChart>
        <c:grouping val="standard"/>
        <c:varyColors val="0"/>
        <c:ser>
          <c:idx val="3"/>
          <c:order val="3"/>
          <c:tx>
            <c:strRef>
              <c:f>'3.9'!$A$9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'3.9'!$B$5:$N$5</c:f>
              <c:strCache>
                <c:ptCount val="13"/>
                <c:pt idx="0">
                  <c:v> 2009 Q1 </c:v>
                </c:pt>
                <c:pt idx="1">
                  <c:v> 2010 Q1 </c:v>
                </c:pt>
                <c:pt idx="2">
                  <c:v> 2011 Q1 </c:v>
                </c:pt>
                <c:pt idx="3">
                  <c:v> 2012 Q1 </c:v>
                </c:pt>
                <c:pt idx="4">
                  <c:v> 2013 Q1 </c:v>
                </c:pt>
                <c:pt idx="5">
                  <c:v> 2014 Q1 </c:v>
                </c:pt>
                <c:pt idx="6">
                  <c:v> 2015 Q1 </c:v>
                </c:pt>
                <c:pt idx="7">
                  <c:v> 2016 Q1 </c:v>
                </c:pt>
                <c:pt idx="8">
                  <c:v> 2017 Q1 </c:v>
                </c:pt>
                <c:pt idx="9">
                  <c:v> 2018 Q1 </c:v>
                </c:pt>
                <c:pt idx="10">
                  <c:v> 2019 Q1 </c:v>
                </c:pt>
                <c:pt idx="11">
                  <c:v> 2020 Q1 </c:v>
                </c:pt>
                <c:pt idx="12">
                  <c:v> 2021 Q1 </c:v>
                </c:pt>
              </c:strCache>
            </c:strRef>
          </c:cat>
          <c:val>
            <c:numRef>
              <c:f>'3.9'!$B$9:$N$9</c:f>
              <c:numCache>
                <c:formatCode>General</c:formatCode>
                <c:ptCount val="13"/>
                <c:pt idx="0" formatCode="_-* #\ ##0_-;\-* #\ ##0_-;_-* &quot;-&quot;??_-;_-@_-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CAC-4B2A-8017-161814FE0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5395584"/>
        <c:axId val="765395256"/>
      </c:lineChart>
      <c:catAx>
        <c:axId val="86775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6777216"/>
        <c:crosses val="autoZero"/>
        <c:auto val="1"/>
        <c:lblAlgn val="ctr"/>
        <c:lblOffset val="100"/>
        <c:noMultiLvlLbl val="0"/>
      </c:catAx>
      <c:valAx>
        <c:axId val="86777216"/>
        <c:scaling>
          <c:orientation val="minMax"/>
          <c:max val="12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8.107236595425572E-3"/>
              <c:y val="0.3601292358140272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6775680"/>
        <c:crosses val="autoZero"/>
        <c:crossBetween val="between"/>
      </c:valAx>
      <c:valAx>
        <c:axId val="765395256"/>
        <c:scaling>
          <c:orientation val="minMax"/>
          <c:max val="12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765395584"/>
        <c:crosses val="max"/>
        <c:crossBetween val="between"/>
      </c:valAx>
      <c:catAx>
        <c:axId val="765395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539525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7.368072740907386E-2"/>
          <c:y val="0.92590902515138374"/>
          <c:w val="0.30678769329351618"/>
          <c:h val="5.782508486336165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16865079365065E-2"/>
          <c:y val="3.7376190476190473E-2"/>
          <c:w val="0.8422210317460318"/>
          <c:h val="0.693448412698412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'3.10'!$B$5</c:f>
              <c:strCache>
                <c:ptCount val="1"/>
                <c:pt idx="0">
                  <c:v> Skadeprosent 2020 Q1 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'3.10'!$A$6:$A$16</c:f>
              <c:strCache>
                <c:ptCount val="10"/>
                <c:pt idx="0">
                  <c:v>                 Gjensidige        </c:v>
                </c:pt>
                <c:pt idx="3">
                  <c:v>            Fremtind</c:v>
                </c:pt>
                <c:pt idx="6">
                  <c:v>           Øvrige foretak  
            med FK &gt; 1 mrd.</c:v>
                </c:pt>
                <c:pt idx="9">
                  <c:v>         Øvrige foretak 
         med FK &lt; 1 mrd.</c:v>
                </c:pt>
              </c:strCache>
            </c:strRef>
          </c:cat>
          <c:val>
            <c:numRef>
              <c:f>'3.10'!$B$6:$B$16</c:f>
              <c:numCache>
                <c:formatCode>General</c:formatCode>
                <c:ptCount val="11"/>
                <c:pt idx="0" formatCode="_-* #\ ##0.0_-;\-* #\ ##0.0_-;_-* &quot;-&quot;??_-;_-@_-">
                  <c:v>68.891225685773136</c:v>
                </c:pt>
                <c:pt idx="3" formatCode="_-* #\ ##0.0_-;\-* #\ ##0.0_-;_-* &quot;-&quot;??_-;_-@_-">
                  <c:v>81.614567176878282</c:v>
                </c:pt>
                <c:pt idx="6" formatCode="_-* #\ ##0.0_-;\-* #\ ##0.0_-;_-* &quot;-&quot;??_-;_-@_-">
                  <c:v>79.440822045560083</c:v>
                </c:pt>
                <c:pt idx="9" formatCode="_-* #\ ##0.0_-;\-* #\ ##0.0_-;_-* &quot;-&quot;??_-;_-@_-">
                  <c:v>83.768750968386982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93-4112-94AB-8C952930E04A}"/>
            </c:ext>
          </c:extLst>
        </c:ser>
        <c:ser>
          <c:idx val="1"/>
          <c:order val="1"/>
          <c:tx>
            <c:strRef>
              <c:f>'3.10'!$C$5</c:f>
              <c:strCache>
                <c:ptCount val="1"/>
                <c:pt idx="0">
                  <c:v> Kostnadsprosent 2020 Q1 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'3.10'!$A$6:$A$16</c:f>
              <c:strCache>
                <c:ptCount val="10"/>
                <c:pt idx="0">
                  <c:v>                 Gjensidige        </c:v>
                </c:pt>
                <c:pt idx="3">
                  <c:v>            Fremtind</c:v>
                </c:pt>
                <c:pt idx="6">
                  <c:v>           Øvrige foretak  
            med FK &gt; 1 mrd.</c:v>
                </c:pt>
                <c:pt idx="9">
                  <c:v>         Øvrige foretak 
         med FK &lt; 1 mrd.</c:v>
                </c:pt>
              </c:strCache>
            </c:strRef>
          </c:cat>
          <c:val>
            <c:numRef>
              <c:f>'3.10'!$C$6:$C$16</c:f>
              <c:numCache>
                <c:formatCode>General</c:formatCode>
                <c:ptCount val="11"/>
                <c:pt idx="0" formatCode="_-* #\ ##0.0_-;\-* #\ ##0.0_-;_-* &quot;-&quot;??_-;_-@_-">
                  <c:v>14.95463677006814</c:v>
                </c:pt>
                <c:pt idx="3" formatCode="_-* #\ ##0.0_-;\-* #\ ##0.0_-;_-* &quot;-&quot;??_-;_-@_-">
                  <c:v>26.640801566973028</c:v>
                </c:pt>
                <c:pt idx="6" formatCode="_-* #\ ##0.0_-;\-* #\ ##0.0_-;_-* &quot;-&quot;??_-;_-@_-">
                  <c:v>16.981859903226844</c:v>
                </c:pt>
                <c:pt idx="9" formatCode="_-* #\ ##0.0_-;\-* #\ ##0.0_-;_-* &quot;-&quot;??_-;_-@_-">
                  <c:v>26.267293323589271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93-4112-94AB-8C952930E04A}"/>
            </c:ext>
          </c:extLst>
        </c:ser>
        <c:ser>
          <c:idx val="2"/>
          <c:order val="2"/>
          <c:tx>
            <c:strRef>
              <c:f>'3.10'!$D$5</c:f>
              <c:strCache>
                <c:ptCount val="1"/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'3.10'!$A$6:$A$16</c:f>
              <c:strCache>
                <c:ptCount val="10"/>
                <c:pt idx="0">
                  <c:v>                 Gjensidige        </c:v>
                </c:pt>
                <c:pt idx="3">
                  <c:v>            Fremtind</c:v>
                </c:pt>
                <c:pt idx="6">
                  <c:v>           Øvrige foretak  
            med FK &gt; 1 mrd.</c:v>
                </c:pt>
                <c:pt idx="9">
                  <c:v>         Øvrige foretak 
         med FK &lt; 1 mrd.</c:v>
                </c:pt>
              </c:strCache>
            </c:strRef>
          </c:cat>
          <c:val>
            <c:numRef>
              <c:f>'3.10'!$D$6:$D$16</c:f>
              <c:numCache>
                <c:formatCode>General</c:formatCode>
                <c:ptCount val="11"/>
                <c:pt idx="0" formatCode="_-* #\ ##0.0_-;\-* #\ ##0.0_-;_-* &quot;-&quot;??_-;_-@_-">
                  <c:v>83.845862455841271</c:v>
                </c:pt>
                <c:pt idx="3" formatCode="_-* #\ ##0.0_-;\-* #\ ##0.0_-;_-* &quot;-&quot;??_-;_-@_-">
                  <c:v>108.25536874385131</c:v>
                </c:pt>
                <c:pt idx="6" formatCode="_-* #\ ##0.0_-;\-* #\ ##0.0_-;_-* &quot;-&quot;??_-;_-@_-">
                  <c:v>96.422681948786931</c:v>
                </c:pt>
                <c:pt idx="9" formatCode="_-* #\ ##0.0_-;\-* #\ ##0.0_-;_-* &quot;-&quot;??_-;_-@_-">
                  <c:v>110.03604429197625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93-4112-94AB-8C952930E04A}"/>
            </c:ext>
          </c:extLst>
        </c:ser>
        <c:ser>
          <c:idx val="3"/>
          <c:order val="3"/>
          <c:tx>
            <c:strRef>
              <c:f>'3.10'!$E$5</c:f>
              <c:strCache>
                <c:ptCount val="1"/>
                <c:pt idx="0">
                  <c:v> Skadeprosent 2021 Q1 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'3.10'!$A$6:$A$16</c:f>
              <c:strCache>
                <c:ptCount val="10"/>
                <c:pt idx="0">
                  <c:v>                 Gjensidige        </c:v>
                </c:pt>
                <c:pt idx="3">
                  <c:v>            Fremtind</c:v>
                </c:pt>
                <c:pt idx="6">
                  <c:v>           Øvrige foretak  
            med FK &gt; 1 mrd.</c:v>
                </c:pt>
                <c:pt idx="9">
                  <c:v>         Øvrige foretak 
         med FK &lt; 1 mrd.</c:v>
                </c:pt>
              </c:strCache>
            </c:strRef>
          </c:cat>
          <c:val>
            <c:numRef>
              <c:f>'3.10'!$E$6:$E$16</c:f>
              <c:numCache>
                <c:formatCode>_-* #\ ##0.0_-;\-* #\ ##0.0_-;_-* "-"??_-;_-@_-</c:formatCode>
                <c:ptCount val="11"/>
                <c:pt idx="1">
                  <c:v>70.438531453309494</c:v>
                </c:pt>
                <c:pt idx="4">
                  <c:v>65.638650880723688</c:v>
                </c:pt>
                <c:pt idx="7">
                  <c:v>74.721647144736039</c:v>
                </c:pt>
                <c:pt idx="10">
                  <c:v>74.527498669184936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93-4112-94AB-8C952930E04A}"/>
            </c:ext>
          </c:extLst>
        </c:ser>
        <c:ser>
          <c:idx val="4"/>
          <c:order val="4"/>
          <c:tx>
            <c:strRef>
              <c:f>'3.10'!$F$5</c:f>
              <c:strCache>
                <c:ptCount val="1"/>
                <c:pt idx="0">
                  <c:v> Kostnadsprosent 2021 Q1 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'3.10'!$A$6:$A$16</c:f>
              <c:strCache>
                <c:ptCount val="10"/>
                <c:pt idx="0">
                  <c:v>                 Gjensidige        </c:v>
                </c:pt>
                <c:pt idx="3">
                  <c:v>            Fremtind</c:v>
                </c:pt>
                <c:pt idx="6">
                  <c:v>           Øvrige foretak  
            med FK &gt; 1 mrd.</c:v>
                </c:pt>
                <c:pt idx="9">
                  <c:v>         Øvrige foretak 
         med FK &lt; 1 mrd.</c:v>
                </c:pt>
              </c:strCache>
            </c:strRef>
          </c:cat>
          <c:val>
            <c:numRef>
              <c:f>'3.10'!$F$6:$F$16</c:f>
              <c:numCache>
                <c:formatCode>_-* #\ ##0.0_-;\-* #\ ##0.0_-;_-* "-"??_-;_-@_-</c:formatCode>
                <c:ptCount val="11"/>
                <c:pt idx="1">
                  <c:v>14.152808595170853</c:v>
                </c:pt>
                <c:pt idx="4">
                  <c:v>24.636537413088693</c:v>
                </c:pt>
                <c:pt idx="7">
                  <c:v>18.74167235419165</c:v>
                </c:pt>
                <c:pt idx="10">
                  <c:v>25.584403656887051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93-4112-94AB-8C952930E04A}"/>
            </c:ext>
          </c:extLst>
        </c:ser>
        <c:ser>
          <c:idx val="5"/>
          <c:order val="5"/>
          <c:tx>
            <c:strRef>
              <c:f>'3.10'!$G$5</c:f>
              <c:strCache>
                <c:ptCount val="1"/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'3.10'!$A$6:$A$16</c:f>
              <c:strCache>
                <c:ptCount val="10"/>
                <c:pt idx="0">
                  <c:v>                 Gjensidige        </c:v>
                </c:pt>
                <c:pt idx="3">
                  <c:v>            Fremtind</c:v>
                </c:pt>
                <c:pt idx="6">
                  <c:v>           Øvrige foretak  
            med FK &gt; 1 mrd.</c:v>
                </c:pt>
                <c:pt idx="9">
                  <c:v>         Øvrige foretak 
         med FK &lt; 1 mrd.</c:v>
                </c:pt>
              </c:strCache>
            </c:strRef>
          </c:cat>
          <c:val>
            <c:numRef>
              <c:f>'3.10'!$G$6:$G$16</c:f>
              <c:numCache>
                <c:formatCode>_-* #\ ##0.0_-;\-* #\ ##0.0_-;_-* "-"??_-;_-@_-</c:formatCode>
                <c:ptCount val="11"/>
                <c:pt idx="1">
                  <c:v>84.591340048480347</c:v>
                </c:pt>
                <c:pt idx="4">
                  <c:v>90.275188293812377</c:v>
                </c:pt>
                <c:pt idx="7">
                  <c:v>93.463319498927689</c:v>
                </c:pt>
                <c:pt idx="10">
                  <c:v>100.11190232607198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93-4112-94AB-8C952930E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181115560"/>
        <c:axId val="1181112936"/>
      </c:barChart>
      <c:barChart>
        <c:barDir val="col"/>
        <c:grouping val="stacked"/>
        <c:varyColors val="0"/>
        <c:ser>
          <c:idx val="6"/>
          <c:order val="6"/>
          <c:tx>
            <c:strRef>
              <c:f>'3.10'!$H$5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'3.10'!$A$6:$A$16</c:f>
              <c:strCache>
                <c:ptCount val="10"/>
                <c:pt idx="0">
                  <c:v>                 Gjensidige        </c:v>
                </c:pt>
                <c:pt idx="3">
                  <c:v>            Fremtind</c:v>
                </c:pt>
                <c:pt idx="6">
                  <c:v>           Øvrige foretak  
            med FK &gt; 1 mrd.</c:v>
                </c:pt>
                <c:pt idx="9">
                  <c:v>         Øvrige foretak 
         med FK &lt; 1 mrd.</c:v>
                </c:pt>
              </c:strCache>
            </c:strRef>
          </c:cat>
          <c:val>
            <c:numRef>
              <c:f>'3.10'!$H$6:$H$16</c:f>
              <c:numCache>
                <c:formatCode>General</c:formatCode>
                <c:ptCount val="1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093-4112-94AB-8C952930E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175275696"/>
        <c:axId val="1175268480"/>
      </c:barChart>
      <c:catAx>
        <c:axId val="1181115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81112936"/>
        <c:crosses val="autoZero"/>
        <c:auto val="1"/>
        <c:lblAlgn val="ctr"/>
        <c:lblOffset val="100"/>
        <c:tickMarkSkip val="3"/>
        <c:noMultiLvlLbl val="1"/>
      </c:catAx>
      <c:valAx>
        <c:axId val="1181112936"/>
        <c:scaling>
          <c:orientation val="minMax"/>
          <c:max val="1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81115560"/>
        <c:crosses val="autoZero"/>
        <c:crossBetween val="between"/>
      </c:valAx>
      <c:valAx>
        <c:axId val="1175268480"/>
        <c:scaling>
          <c:orientation val="minMax"/>
          <c:max val="12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75275696"/>
        <c:crosses val="max"/>
        <c:crossBetween val="between"/>
      </c:valAx>
      <c:catAx>
        <c:axId val="1175275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526848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egendEntry>
        <c:idx val="6"/>
        <c:delete val="1"/>
      </c:legendEntry>
      <c:layout>
        <c:manualLayout>
          <c:xMode val="edge"/>
          <c:yMode val="edge"/>
          <c:x val="9.7332319932637565E-2"/>
          <c:y val="0.89197658730158746"/>
          <c:w val="0.84980317887309653"/>
          <c:h val="9.79440476190476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17614379084969"/>
          <c:y val="3.0767063492063491E-2"/>
          <c:w val="0.78493333333333348"/>
          <c:h val="0.56963888888888892"/>
        </c:manualLayout>
      </c:layout>
      <c:lineChart>
        <c:grouping val="standard"/>
        <c:varyColors val="0"/>
        <c:ser>
          <c:idx val="1"/>
          <c:order val="1"/>
          <c:tx>
            <c:strRef>
              <c:f>'3.11'!$C$4</c:f>
              <c:strCache>
                <c:ptCount val="1"/>
                <c:pt idx="0">
                  <c:v>    Finansielle eiendeler som måles til amortisert kost 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'3.11'!$A$5:$A$38</c:f>
              <c:strCache>
                <c:ptCount val="34"/>
                <c:pt idx="0">
                  <c:v>31.12.12</c:v>
                </c:pt>
                <c:pt idx="4">
                  <c:v>31.12.13</c:v>
                </c:pt>
                <c:pt idx="8">
                  <c:v>31.12.14</c:v>
                </c:pt>
                <c:pt idx="12">
                  <c:v>31.12.15</c:v>
                </c:pt>
                <c:pt idx="16">
                  <c:v>31.12.16</c:v>
                </c:pt>
                <c:pt idx="20">
                  <c:v>31.12.17</c:v>
                </c:pt>
                <c:pt idx="24">
                  <c:v>31.12.18</c:v>
                </c:pt>
                <c:pt idx="28">
                  <c:v>31.12.19</c:v>
                </c:pt>
                <c:pt idx="32">
                  <c:v>31.12.20</c:v>
                </c:pt>
                <c:pt idx="33">
                  <c:v>31.03.21</c:v>
                </c:pt>
              </c:strCache>
            </c:strRef>
          </c:cat>
          <c:val>
            <c:numRef>
              <c:f>'3.11'!$C$5:$C$38</c:f>
              <c:numCache>
                <c:formatCode>_ * #\ ##0.0_ ;_ * \-#\ ##0.0_ ;_ * "-"??_ ;_ @_ </c:formatCode>
                <c:ptCount val="34"/>
                <c:pt idx="0">
                  <c:v>29.710561565579518</c:v>
                </c:pt>
                <c:pt idx="1">
                  <c:v>29.648025245383316</c:v>
                </c:pt>
                <c:pt idx="2">
                  <c:v>28.470704583532363</c:v>
                </c:pt>
                <c:pt idx="3">
                  <c:v>25.165390613297458</c:v>
                </c:pt>
                <c:pt idx="4">
                  <c:v>24.793899085808377</c:v>
                </c:pt>
                <c:pt idx="5">
                  <c:v>25.067538904830599</c:v>
                </c:pt>
                <c:pt idx="6">
                  <c:v>23.880792122231782</c:v>
                </c:pt>
                <c:pt idx="7">
                  <c:v>23.550800956466475</c:v>
                </c:pt>
                <c:pt idx="8">
                  <c:v>23.016808367719136</c:v>
                </c:pt>
                <c:pt idx="9">
                  <c:v>22.13273515159711</c:v>
                </c:pt>
                <c:pt idx="10">
                  <c:v>23.358425176016791</c:v>
                </c:pt>
                <c:pt idx="11">
                  <c:v>22.750761079549193</c:v>
                </c:pt>
                <c:pt idx="12">
                  <c:v>21.819636559412952</c:v>
                </c:pt>
                <c:pt idx="13">
                  <c:v>21.927310875183611</c:v>
                </c:pt>
                <c:pt idx="14">
                  <c:v>22.39371648915094</c:v>
                </c:pt>
                <c:pt idx="15">
                  <c:v>20.987769617724133</c:v>
                </c:pt>
                <c:pt idx="16">
                  <c:v>21.268710007866453</c:v>
                </c:pt>
                <c:pt idx="17">
                  <c:v>20.833746404740925</c:v>
                </c:pt>
                <c:pt idx="18">
                  <c:v>21.097079120293582</c:v>
                </c:pt>
                <c:pt idx="19">
                  <c:v>20.688576031732349</c:v>
                </c:pt>
                <c:pt idx="20">
                  <c:v>20.904649875889469</c:v>
                </c:pt>
                <c:pt idx="21">
                  <c:v>19.88073919535838</c:v>
                </c:pt>
                <c:pt idx="22">
                  <c:v>19.576830579584165</c:v>
                </c:pt>
                <c:pt idx="23">
                  <c:v>19.100579989784123</c:v>
                </c:pt>
                <c:pt idx="24">
                  <c:v>19.517856868328888</c:v>
                </c:pt>
                <c:pt idx="25">
                  <c:v>18.525653818628513</c:v>
                </c:pt>
                <c:pt idx="26">
                  <c:v>18.830796371270406</c:v>
                </c:pt>
                <c:pt idx="27">
                  <c:v>18.118898494769418</c:v>
                </c:pt>
                <c:pt idx="28">
                  <c:v>17.645802160896949</c:v>
                </c:pt>
                <c:pt idx="29">
                  <c:v>17.678976872317104</c:v>
                </c:pt>
                <c:pt idx="30">
                  <c:v>16.571642644399347</c:v>
                </c:pt>
                <c:pt idx="31">
                  <c:v>16.893012551230047</c:v>
                </c:pt>
                <c:pt idx="32">
                  <c:v>17.193296073295379</c:v>
                </c:pt>
                <c:pt idx="33">
                  <c:v>17.558376713666178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008-419B-8D98-95C81B12D601}"/>
            </c:ext>
          </c:extLst>
        </c:ser>
        <c:ser>
          <c:idx val="2"/>
          <c:order val="2"/>
          <c:tx>
            <c:strRef>
              <c:f>'3.11'!$D$4</c:f>
              <c:strCache>
                <c:ptCount val="1"/>
                <c:pt idx="0">
                  <c:v>    Aksjer og andeler </c:v>
                </c:pt>
              </c:strCache>
            </c:strRef>
          </c:tx>
          <c:spPr>
            <a:ln w="1905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strRef>
              <c:f>'3.11'!$A$5:$A$38</c:f>
              <c:strCache>
                <c:ptCount val="34"/>
                <c:pt idx="0">
                  <c:v>31.12.12</c:v>
                </c:pt>
                <c:pt idx="4">
                  <c:v>31.12.13</c:v>
                </c:pt>
                <c:pt idx="8">
                  <c:v>31.12.14</c:v>
                </c:pt>
                <c:pt idx="12">
                  <c:v>31.12.15</c:v>
                </c:pt>
                <c:pt idx="16">
                  <c:v>31.12.16</c:v>
                </c:pt>
                <c:pt idx="20">
                  <c:v>31.12.17</c:v>
                </c:pt>
                <c:pt idx="24">
                  <c:v>31.12.18</c:v>
                </c:pt>
                <c:pt idx="28">
                  <c:v>31.12.19</c:v>
                </c:pt>
                <c:pt idx="32">
                  <c:v>31.12.20</c:v>
                </c:pt>
                <c:pt idx="33">
                  <c:v>31.03.21</c:v>
                </c:pt>
              </c:strCache>
            </c:strRef>
          </c:cat>
          <c:val>
            <c:numRef>
              <c:f>'3.11'!$D$5:$D$38</c:f>
              <c:numCache>
                <c:formatCode>_ * #\ ##0.0_ ;_ * \-#\ ##0.0_ ;_ * "-"??_ ;_ @_ </c:formatCode>
                <c:ptCount val="34"/>
                <c:pt idx="0">
                  <c:v>10.525924503423406</c:v>
                </c:pt>
                <c:pt idx="1">
                  <c:v>11.572368023072633</c:v>
                </c:pt>
                <c:pt idx="2">
                  <c:v>12.019879093347225</c:v>
                </c:pt>
                <c:pt idx="3">
                  <c:v>11.227840157424117</c:v>
                </c:pt>
                <c:pt idx="4">
                  <c:v>12.185619640171627</c:v>
                </c:pt>
                <c:pt idx="5">
                  <c:v>11.411672865855939</c:v>
                </c:pt>
                <c:pt idx="6">
                  <c:v>13.480199608022575</c:v>
                </c:pt>
                <c:pt idx="7">
                  <c:v>13.598907041558798</c:v>
                </c:pt>
                <c:pt idx="8">
                  <c:v>14.007480068067165</c:v>
                </c:pt>
                <c:pt idx="9">
                  <c:v>13.772496789586757</c:v>
                </c:pt>
                <c:pt idx="10">
                  <c:v>13.681626872717157</c:v>
                </c:pt>
                <c:pt idx="11">
                  <c:v>13.016570115181848</c:v>
                </c:pt>
                <c:pt idx="12">
                  <c:v>13.303942607880575</c:v>
                </c:pt>
                <c:pt idx="13">
                  <c:v>18.161160140337529</c:v>
                </c:pt>
                <c:pt idx="14">
                  <c:v>12.568567557886334</c:v>
                </c:pt>
                <c:pt idx="15">
                  <c:v>12.670340891183844</c:v>
                </c:pt>
                <c:pt idx="16">
                  <c:v>13.59559233816473</c:v>
                </c:pt>
                <c:pt idx="17">
                  <c:v>13.104613083983882</c:v>
                </c:pt>
                <c:pt idx="18">
                  <c:v>13.526643071686076</c:v>
                </c:pt>
                <c:pt idx="19">
                  <c:v>13.854362868473874</c:v>
                </c:pt>
                <c:pt idx="20">
                  <c:v>14.415530291206711</c:v>
                </c:pt>
                <c:pt idx="21">
                  <c:v>14.197318188292726</c:v>
                </c:pt>
                <c:pt idx="22">
                  <c:v>14.472447973288393</c:v>
                </c:pt>
                <c:pt idx="23">
                  <c:v>13.828385070587887</c:v>
                </c:pt>
                <c:pt idx="24">
                  <c:v>12.006976903499799</c:v>
                </c:pt>
                <c:pt idx="25">
                  <c:v>12.794687187477896</c:v>
                </c:pt>
                <c:pt idx="26">
                  <c:v>13.009472400424761</c:v>
                </c:pt>
                <c:pt idx="27">
                  <c:v>13.504166798514021</c:v>
                </c:pt>
                <c:pt idx="28">
                  <c:v>13.387963453361353</c:v>
                </c:pt>
                <c:pt idx="29" formatCode="_-* #\ ##0_-;\-* #\ ##0_-;_-* &quot;-&quot;??_-;_-@_-">
                  <c:v>10.763230373871048</c:v>
                </c:pt>
                <c:pt idx="30" formatCode="_-* #\ ##0_-;\-* #\ ##0_-;_-* &quot;-&quot;??_-;_-@_-">
                  <c:v>10.954029607843653</c:v>
                </c:pt>
                <c:pt idx="31" formatCode="_-* #\ ##0_-;\-* #\ ##0_-;_-* &quot;-&quot;??_-;_-@_-">
                  <c:v>11.972643949792525</c:v>
                </c:pt>
                <c:pt idx="32" formatCode="_-* #\ ##0_-;\-* #\ ##0_-;_-* &quot;-&quot;??_-;_-@_-">
                  <c:v>13.093840032308448</c:v>
                </c:pt>
                <c:pt idx="33" formatCode="_-* #\ ##0_-;\-* #\ ##0_-;_-* &quot;-&quot;??_-;_-@_-">
                  <c:v>14.483822960602781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2008-419B-8D98-95C81B12D601}"/>
            </c:ext>
          </c:extLst>
        </c:ser>
        <c:ser>
          <c:idx val="3"/>
          <c:order val="3"/>
          <c:tx>
            <c:strRef>
              <c:f>'3.11'!$E$4</c:f>
              <c:strCache>
                <c:ptCount val="1"/>
                <c:pt idx="0">
                  <c:v>    Rentebærende verdipapirer som måles til virkelig verdi </c:v>
                </c:pt>
              </c:strCache>
            </c:strRef>
          </c:tx>
          <c:spPr>
            <a:ln w="19050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strRef>
              <c:f>'3.11'!$A$5:$A$38</c:f>
              <c:strCache>
                <c:ptCount val="34"/>
                <c:pt idx="0">
                  <c:v>31.12.12</c:v>
                </c:pt>
                <c:pt idx="4">
                  <c:v>31.12.13</c:v>
                </c:pt>
                <c:pt idx="8">
                  <c:v>31.12.14</c:v>
                </c:pt>
                <c:pt idx="12">
                  <c:v>31.12.15</c:v>
                </c:pt>
                <c:pt idx="16">
                  <c:v>31.12.16</c:v>
                </c:pt>
                <c:pt idx="20">
                  <c:v>31.12.17</c:v>
                </c:pt>
                <c:pt idx="24">
                  <c:v>31.12.18</c:v>
                </c:pt>
                <c:pt idx="28">
                  <c:v>31.12.19</c:v>
                </c:pt>
                <c:pt idx="32">
                  <c:v>31.12.20</c:v>
                </c:pt>
                <c:pt idx="33">
                  <c:v>31.03.21</c:v>
                </c:pt>
              </c:strCache>
            </c:strRef>
          </c:cat>
          <c:val>
            <c:numRef>
              <c:f>'3.11'!$E$5:$E$38</c:f>
              <c:numCache>
                <c:formatCode>_ * #\ ##0.0_ ;_ * \-#\ ##0.0_ ;_ * "-"??_ ;_ @_ </c:formatCode>
                <c:ptCount val="34"/>
                <c:pt idx="0">
                  <c:v>41.678446552591765</c:v>
                </c:pt>
                <c:pt idx="1">
                  <c:v>43.065148822288641</c:v>
                </c:pt>
                <c:pt idx="2">
                  <c:v>42.224830598461615</c:v>
                </c:pt>
                <c:pt idx="3">
                  <c:v>46.004570659761541</c:v>
                </c:pt>
                <c:pt idx="4">
                  <c:v>46.117775510913766</c:v>
                </c:pt>
                <c:pt idx="5">
                  <c:v>48.740514956599569</c:v>
                </c:pt>
                <c:pt idx="6">
                  <c:v>48.727480328061098</c:v>
                </c:pt>
                <c:pt idx="7">
                  <c:v>48.731829188936544</c:v>
                </c:pt>
                <c:pt idx="8">
                  <c:v>48.063556480654306</c:v>
                </c:pt>
                <c:pt idx="9">
                  <c:v>49.428483325729424</c:v>
                </c:pt>
                <c:pt idx="10">
                  <c:v>48.302687498578472</c:v>
                </c:pt>
                <c:pt idx="11">
                  <c:v>48.909714094612333</c:v>
                </c:pt>
                <c:pt idx="12">
                  <c:v>52.636964857817112</c:v>
                </c:pt>
                <c:pt idx="13">
                  <c:v>47.252142794475105</c:v>
                </c:pt>
                <c:pt idx="14">
                  <c:v>50.709774723062381</c:v>
                </c:pt>
                <c:pt idx="15">
                  <c:v>52.394639862395728</c:v>
                </c:pt>
                <c:pt idx="16">
                  <c:v>51.173893349111914</c:v>
                </c:pt>
                <c:pt idx="17">
                  <c:v>51.859094022312867</c:v>
                </c:pt>
                <c:pt idx="18">
                  <c:v>51.415513663489641</c:v>
                </c:pt>
                <c:pt idx="19">
                  <c:v>52.051525558808699</c:v>
                </c:pt>
                <c:pt idx="20">
                  <c:v>51.345498973449118</c:v>
                </c:pt>
                <c:pt idx="21">
                  <c:v>52.187010016837853</c:v>
                </c:pt>
                <c:pt idx="22">
                  <c:v>52.448857932866666</c:v>
                </c:pt>
                <c:pt idx="23">
                  <c:v>53.118335752680132</c:v>
                </c:pt>
                <c:pt idx="24">
                  <c:v>53.228635968318251</c:v>
                </c:pt>
                <c:pt idx="25">
                  <c:v>55.124798380134926</c:v>
                </c:pt>
                <c:pt idx="26">
                  <c:v>54.123470838797573</c:v>
                </c:pt>
                <c:pt idx="27">
                  <c:v>56.277213576761284</c:v>
                </c:pt>
                <c:pt idx="28">
                  <c:v>54.745841193235378</c:v>
                </c:pt>
                <c:pt idx="29" formatCode="_-* #\ ##0_-;\-* #\ ##0_-;_-* &quot;-&quot;??_-;_-@_-">
                  <c:v>54.391349058055852</c:v>
                </c:pt>
                <c:pt idx="30" formatCode="_-* #\ ##0_-;\-* #\ ##0_-;_-* &quot;-&quot;??_-;_-@_-">
                  <c:v>57.55437323376912</c:v>
                </c:pt>
                <c:pt idx="31" formatCode="_-* #\ ##0_-;\-* #\ ##0_-;_-* &quot;-&quot;??_-;_-@_-">
                  <c:v>55.243613798867827</c:v>
                </c:pt>
                <c:pt idx="32" formatCode="_-* #\ ##0_-;\-* #\ ##0_-;_-* &quot;-&quot;??_-;_-@_-">
                  <c:v>53.335218636755833</c:v>
                </c:pt>
                <c:pt idx="33" formatCode="_-* #\ ##0_-;\-* #\ ##0_-;_-* &quot;-&quot;??_-;_-@_-">
                  <c:v>52.515469847821507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2008-419B-8D98-95C81B12D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0"/>
          <c:order val="0"/>
          <c:tx>
            <c:strRef>
              <c:f>'3.11'!$B$4</c:f>
              <c:strCache>
                <c:ptCount val="1"/>
                <c:pt idx="0">
                  <c:v>    Datterforetak mv. 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'3.11'!$A$5:$A$38</c:f>
              <c:strCache>
                <c:ptCount val="34"/>
                <c:pt idx="0">
                  <c:v>31.12.12</c:v>
                </c:pt>
                <c:pt idx="4">
                  <c:v>31.12.13</c:v>
                </c:pt>
                <c:pt idx="8">
                  <c:v>31.12.14</c:v>
                </c:pt>
                <c:pt idx="12">
                  <c:v>31.12.15</c:v>
                </c:pt>
                <c:pt idx="16">
                  <c:v>31.12.16</c:v>
                </c:pt>
                <c:pt idx="20">
                  <c:v>31.12.17</c:v>
                </c:pt>
                <c:pt idx="24">
                  <c:v>31.12.18</c:v>
                </c:pt>
                <c:pt idx="28">
                  <c:v>31.12.19</c:v>
                </c:pt>
                <c:pt idx="32">
                  <c:v>31.12.20</c:v>
                </c:pt>
                <c:pt idx="33">
                  <c:v>31.03.21</c:v>
                </c:pt>
              </c:strCache>
            </c:strRef>
          </c:cat>
          <c:val>
            <c:numRef>
              <c:f>'3.11'!$B$5:$B$38</c:f>
              <c:numCache>
                <c:formatCode>_ * #\ ##0.0_ ;_ * \-#\ ##0.0_ ;_ * "-"??_ ;_ @_ </c:formatCode>
                <c:ptCount val="34"/>
                <c:pt idx="0">
                  <c:v>17.18338493279774</c:v>
                </c:pt>
                <c:pt idx="1">
                  <c:v>14.367176995599936</c:v>
                </c:pt>
                <c:pt idx="2">
                  <c:v>14.788552034592573</c:v>
                </c:pt>
                <c:pt idx="3">
                  <c:v>15.226977628231237</c:v>
                </c:pt>
                <c:pt idx="4">
                  <c:v>14.159829220269074</c:v>
                </c:pt>
                <c:pt idx="5">
                  <c:v>11.99739105330165</c:v>
                </c:pt>
                <c:pt idx="6">
                  <c:v>11.243856423148502</c:v>
                </c:pt>
                <c:pt idx="7">
                  <c:v>11.315679513261312</c:v>
                </c:pt>
                <c:pt idx="8">
                  <c:v>11.662659797265887</c:v>
                </c:pt>
                <c:pt idx="9">
                  <c:v>11.196934194844863</c:v>
                </c:pt>
                <c:pt idx="10">
                  <c:v>11.661573836108406</c:v>
                </c:pt>
                <c:pt idx="11">
                  <c:v>12.058886308807697</c:v>
                </c:pt>
                <c:pt idx="12">
                  <c:v>9.5676054737163252</c:v>
                </c:pt>
                <c:pt idx="13">
                  <c:v>9.5585429779477877</c:v>
                </c:pt>
                <c:pt idx="14">
                  <c:v>9.9943324391518011</c:v>
                </c:pt>
                <c:pt idx="15">
                  <c:v>9.9202071209224059</c:v>
                </c:pt>
                <c:pt idx="16">
                  <c:v>10.171078915980287</c:v>
                </c:pt>
                <c:pt idx="17">
                  <c:v>10.277672034914188</c:v>
                </c:pt>
                <c:pt idx="18">
                  <c:v>11.006663429907771</c:v>
                </c:pt>
                <c:pt idx="19">
                  <c:v>10.886741116803602</c:v>
                </c:pt>
                <c:pt idx="20">
                  <c:v>10.972953844463589</c:v>
                </c:pt>
                <c:pt idx="21">
                  <c:v>10.789155362714462</c:v>
                </c:pt>
                <c:pt idx="22">
                  <c:v>11.008520271140625</c:v>
                </c:pt>
                <c:pt idx="23">
                  <c:v>10.856735821711466</c:v>
                </c:pt>
                <c:pt idx="24">
                  <c:v>11.764475586059314</c:v>
                </c:pt>
                <c:pt idx="25">
                  <c:v>8.9549918730733236</c:v>
                </c:pt>
                <c:pt idx="26">
                  <c:v>8.934225540117346</c:v>
                </c:pt>
                <c:pt idx="27">
                  <c:v>7.1379447524769954</c:v>
                </c:pt>
                <c:pt idx="28">
                  <c:v>9.556143698006732</c:v>
                </c:pt>
                <c:pt idx="29">
                  <c:v>10.677694502904394</c:v>
                </c:pt>
                <c:pt idx="30">
                  <c:v>10.341044638510096</c:v>
                </c:pt>
                <c:pt idx="31">
                  <c:v>10.928514559748368</c:v>
                </c:pt>
                <c:pt idx="32">
                  <c:v>11.41661299221718</c:v>
                </c:pt>
                <c:pt idx="33">
                  <c:v>11.171649107715506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2008-419B-8D98-95C81B12D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6010576"/>
        <c:axId val="1326009592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673022416"/>
        <c:scaling>
          <c:orientation val="minMax"/>
          <c:max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1326009592"/>
        <c:scaling>
          <c:orientation val="minMax"/>
          <c:max val="6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326010576"/>
        <c:crosses val="max"/>
        <c:crossBetween val="midCat"/>
      </c:valAx>
      <c:catAx>
        <c:axId val="132601057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326009592"/>
        <c:crosses val="max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1.1539000856836873E-2"/>
          <c:y val="0.79124523809523817"/>
          <c:w val="0.96629150326797386"/>
          <c:h val="0.180976984126984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6.6109428629113662E-2"/>
          <c:w val="0.72670320906019348"/>
          <c:h val="0.67037809463006304"/>
        </c:manualLayout>
      </c:layout>
      <c:lineChart>
        <c:grouping val="standard"/>
        <c:varyColors val="0"/>
        <c:ser>
          <c:idx val="0"/>
          <c:order val="0"/>
          <c:tx>
            <c:strRef>
              <c:f>'2.3'!$B$5</c:f>
              <c:strCache>
                <c:ptCount val="1"/>
                <c:pt idx="0">
                  <c:v>Netto renteinnt. 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'2.3'!$A$6:$A$21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1.kv. 20</c:v>
                </c:pt>
                <c:pt idx="15">
                  <c:v>1.kv. 21</c:v>
                </c:pt>
              </c:strCache>
            </c:strRef>
          </c:cat>
          <c:val>
            <c:numRef>
              <c:f>'2.3'!$B$6:$B$21</c:f>
              <c:numCache>
                <c:formatCode>0.00</c:formatCode>
                <c:ptCount val="16"/>
                <c:pt idx="0">
                  <c:v>1.57</c:v>
                </c:pt>
                <c:pt idx="1">
                  <c:v>1.51</c:v>
                </c:pt>
                <c:pt idx="2">
                  <c:v>1.51</c:v>
                </c:pt>
                <c:pt idx="3">
                  <c:v>1.47</c:v>
                </c:pt>
                <c:pt idx="4">
                  <c:v>1.47</c:v>
                </c:pt>
                <c:pt idx="5">
                  <c:v>1.54</c:v>
                </c:pt>
                <c:pt idx="6">
                  <c:v>1.55</c:v>
                </c:pt>
                <c:pt idx="7">
                  <c:v>1.56</c:v>
                </c:pt>
                <c:pt idx="8">
                  <c:v>1.61</c:v>
                </c:pt>
                <c:pt idx="9">
                  <c:v>1.68</c:v>
                </c:pt>
                <c:pt idx="10">
                  <c:v>1.79</c:v>
                </c:pt>
                <c:pt idx="11">
                  <c:v>1.84</c:v>
                </c:pt>
                <c:pt idx="12">
                  <c:v>1.65</c:v>
                </c:pt>
                <c:pt idx="14">
                  <c:v>1.84</c:v>
                </c:pt>
                <c:pt idx="15">
                  <c:v>1.57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5B2-4502-95F4-31FBD6CD2D45}"/>
            </c:ext>
          </c:extLst>
        </c:ser>
        <c:ser>
          <c:idx val="2"/>
          <c:order val="1"/>
          <c:tx>
            <c:strRef>
              <c:f>'2.3'!$C$5</c:f>
              <c:strCache>
                <c:ptCount val="1"/>
                <c:pt idx="0">
                  <c:v>Driftskostn. 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'2.3'!$A$6:$A$21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1.kv. 20</c:v>
                </c:pt>
                <c:pt idx="15">
                  <c:v>1.kv. 21</c:v>
                </c:pt>
              </c:strCache>
            </c:strRef>
          </c:cat>
          <c:val>
            <c:numRef>
              <c:f>'2.3'!$C$6:$C$21</c:f>
              <c:numCache>
                <c:formatCode>0.00</c:formatCode>
                <c:ptCount val="16"/>
                <c:pt idx="0">
                  <c:v>1.0900000000000001</c:v>
                </c:pt>
                <c:pt idx="1">
                  <c:v>1.1399999999999999</c:v>
                </c:pt>
                <c:pt idx="2">
                  <c:v>1.0900000000000001</c:v>
                </c:pt>
                <c:pt idx="3">
                  <c:v>1.1200000000000001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1.01</c:v>
                </c:pt>
                <c:pt idx="7">
                  <c:v>0.96</c:v>
                </c:pt>
                <c:pt idx="8">
                  <c:v>0.98</c:v>
                </c:pt>
                <c:pt idx="9">
                  <c:v>1.03</c:v>
                </c:pt>
                <c:pt idx="10">
                  <c:v>1.06</c:v>
                </c:pt>
                <c:pt idx="11">
                  <c:v>1.04</c:v>
                </c:pt>
                <c:pt idx="12">
                  <c:v>0.95</c:v>
                </c:pt>
                <c:pt idx="14">
                  <c:v>0.96</c:v>
                </c:pt>
                <c:pt idx="15">
                  <c:v>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5B2-4502-95F4-31FBD6CD2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428496"/>
        <c:axId val="1"/>
      </c:lineChart>
      <c:lineChart>
        <c:grouping val="standard"/>
        <c:varyColors val="0"/>
        <c:ser>
          <c:idx val="1"/>
          <c:order val="2"/>
          <c:tx>
            <c:strRef>
              <c:f>'2.3'!$D$5</c:f>
              <c:strCache>
                <c:ptCount val="1"/>
                <c:pt idx="0">
                  <c:v>Kostn./Innt. (h.akse)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'2.3'!$A$6:$A$21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1.kv. 20</c:v>
                </c:pt>
                <c:pt idx="15">
                  <c:v>1.kv. 21</c:v>
                </c:pt>
              </c:strCache>
            </c:strRef>
          </c:cat>
          <c:val>
            <c:numRef>
              <c:f>'2.3'!$D$6:$D$21</c:f>
              <c:numCache>
                <c:formatCode>0.0</c:formatCode>
                <c:ptCount val="16"/>
                <c:pt idx="0">
                  <c:v>56.51</c:v>
                </c:pt>
                <c:pt idx="1">
                  <c:v>57.59</c:v>
                </c:pt>
                <c:pt idx="2">
                  <c:v>53.34</c:v>
                </c:pt>
                <c:pt idx="3">
                  <c:v>57.5</c:v>
                </c:pt>
                <c:pt idx="4">
                  <c:v>54.64</c:v>
                </c:pt>
                <c:pt idx="5">
                  <c:v>51.87</c:v>
                </c:pt>
                <c:pt idx="6">
                  <c:v>47.96</c:v>
                </c:pt>
                <c:pt idx="7">
                  <c:v>46.83</c:v>
                </c:pt>
                <c:pt idx="8">
                  <c:v>46.18</c:v>
                </c:pt>
                <c:pt idx="9">
                  <c:v>47.5</c:v>
                </c:pt>
                <c:pt idx="10">
                  <c:v>45.86</c:v>
                </c:pt>
                <c:pt idx="11">
                  <c:v>43.67</c:v>
                </c:pt>
                <c:pt idx="12">
                  <c:v>44.5</c:v>
                </c:pt>
                <c:pt idx="14">
                  <c:v>41.6</c:v>
                </c:pt>
                <c:pt idx="15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5B2-4502-95F4-31FBD6CD2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69428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% av GFK</a:t>
                </a:r>
              </a:p>
            </c:rich>
          </c:tx>
          <c:layout>
            <c:manualLayout>
              <c:xMode val="edge"/>
              <c:yMode val="edge"/>
              <c:x val="1.1786816803339997E-2"/>
              <c:y val="0.29075228772079165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428496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overlay val="0"/>
        </c:title>
        <c:numFmt formatCode="#,##0" sourceLinked="0"/>
        <c:majorTickMark val="in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</c:valAx>
    </c:plotArea>
    <c:legend>
      <c:legendPos val="b"/>
      <c:layout>
        <c:manualLayout>
          <c:xMode val="edge"/>
          <c:yMode val="edge"/>
          <c:x val="4.9929419444331116E-2"/>
          <c:y val="0.8118699013974604"/>
          <c:w val="0.94159193831341037"/>
          <c:h val="0.1656075760800170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'2.4'!$A$7</c:f>
              <c:strCache>
                <c:ptCount val="1"/>
                <c:pt idx="0">
                  <c:v>4.kv.19</c:v>
                </c:pt>
              </c:strCache>
            </c:strRef>
          </c:tx>
          <c:spPr>
            <a:solidFill>
              <a:srgbClr val="002A85">
                <a:alpha val="10000"/>
              </a:srgbClr>
            </a:solidFill>
            <a:ln w="25400">
              <a:noFill/>
            </a:ln>
          </c:spPr>
          <c:invertIfNegative val="0"/>
          <c:cat>
            <c:strRef>
              <c:f>'2.4'!$B$6:$F$6</c:f>
              <c:strCache>
                <c:ptCount val="5"/>
                <c:pt idx="0">
                  <c:v>Netto rente</c:v>
                </c:pt>
                <c:pt idx="1">
                  <c:v>Andre inntekter</c:v>
                </c:pt>
                <c:pt idx="2">
                  <c:v>Driftskostnader</c:v>
                </c:pt>
                <c:pt idx="3">
                  <c:v>Utlånstap</c:v>
                </c:pt>
                <c:pt idx="4">
                  <c:v>Res.f.skatt</c:v>
                </c:pt>
              </c:strCache>
            </c:strRef>
          </c:cat>
          <c:val>
            <c:numRef>
              <c:f>'2.4'!$B$7:$F$7</c:f>
              <c:numCache>
                <c:formatCode>0.00</c:formatCode>
                <c:ptCount val="5"/>
                <c:pt idx="0">
                  <c:v>1.93</c:v>
                </c:pt>
                <c:pt idx="1">
                  <c:v>0.46</c:v>
                </c:pt>
                <c:pt idx="2">
                  <c:v>1.1100000000000001</c:v>
                </c:pt>
                <c:pt idx="3">
                  <c:v>0.2</c:v>
                </c:pt>
                <c:pt idx="4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92D-4EB9-BC1E-616DF113356E}"/>
            </c:ext>
          </c:extLst>
        </c:ser>
        <c:ser>
          <c:idx val="1"/>
          <c:order val="1"/>
          <c:tx>
            <c:strRef>
              <c:f>'2.4'!$A$8</c:f>
              <c:strCache>
                <c:ptCount val="1"/>
                <c:pt idx="0">
                  <c:v>1.kv.20</c:v>
                </c:pt>
              </c:strCache>
            </c:strRef>
          </c:tx>
          <c:spPr>
            <a:solidFill>
              <a:srgbClr val="002A85">
                <a:alpha val="25000"/>
              </a:srgbClr>
            </a:solidFill>
            <a:ln w="25400">
              <a:noFill/>
            </a:ln>
          </c:spPr>
          <c:invertIfNegative val="0"/>
          <c:cat>
            <c:strRef>
              <c:f>'2.4'!$B$6:$F$6</c:f>
              <c:strCache>
                <c:ptCount val="5"/>
                <c:pt idx="0">
                  <c:v>Netto rente</c:v>
                </c:pt>
                <c:pt idx="1">
                  <c:v>Andre inntekter</c:v>
                </c:pt>
                <c:pt idx="2">
                  <c:v>Driftskostnader</c:v>
                </c:pt>
                <c:pt idx="3">
                  <c:v>Utlånstap</c:v>
                </c:pt>
                <c:pt idx="4">
                  <c:v>Res.f.skatt</c:v>
                </c:pt>
              </c:strCache>
            </c:strRef>
          </c:cat>
          <c:val>
            <c:numRef>
              <c:f>'2.4'!$B$8:$F$8</c:f>
              <c:numCache>
                <c:formatCode>0.00</c:formatCode>
                <c:ptCount val="5"/>
                <c:pt idx="0">
                  <c:v>1.84</c:v>
                </c:pt>
                <c:pt idx="1">
                  <c:v>0.57999999999999996</c:v>
                </c:pt>
                <c:pt idx="2">
                  <c:v>0.96</c:v>
                </c:pt>
                <c:pt idx="3">
                  <c:v>0.72</c:v>
                </c:pt>
                <c:pt idx="4">
                  <c:v>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92D-4EB9-BC1E-616DF113356E}"/>
            </c:ext>
          </c:extLst>
        </c:ser>
        <c:ser>
          <c:idx val="2"/>
          <c:order val="2"/>
          <c:tx>
            <c:strRef>
              <c:f>'2.4'!$A$9</c:f>
              <c:strCache>
                <c:ptCount val="1"/>
                <c:pt idx="0">
                  <c:v>2.kv.20</c:v>
                </c:pt>
              </c:strCache>
            </c:strRef>
          </c:tx>
          <c:spPr>
            <a:solidFill>
              <a:srgbClr val="002A85">
                <a:alpha val="40000"/>
              </a:srgbClr>
            </a:solidFill>
            <a:ln w="25400">
              <a:noFill/>
            </a:ln>
          </c:spPr>
          <c:invertIfNegative val="0"/>
          <c:cat>
            <c:strRef>
              <c:f>'2.4'!$B$6:$F$6</c:f>
              <c:strCache>
                <c:ptCount val="5"/>
                <c:pt idx="0">
                  <c:v>Netto rente</c:v>
                </c:pt>
                <c:pt idx="1">
                  <c:v>Andre inntekter</c:v>
                </c:pt>
                <c:pt idx="2">
                  <c:v>Driftskostnader</c:v>
                </c:pt>
                <c:pt idx="3">
                  <c:v>Utlånstap</c:v>
                </c:pt>
                <c:pt idx="4">
                  <c:v>Res.f.skatt</c:v>
                </c:pt>
              </c:strCache>
            </c:strRef>
          </c:cat>
          <c:val>
            <c:numRef>
              <c:f>'2.4'!$B$9:$F$9</c:f>
              <c:numCache>
                <c:formatCode>0.00</c:formatCode>
                <c:ptCount val="5"/>
                <c:pt idx="0">
                  <c:v>1.55</c:v>
                </c:pt>
                <c:pt idx="1">
                  <c:v>0.75</c:v>
                </c:pt>
                <c:pt idx="2">
                  <c:v>0.89</c:v>
                </c:pt>
                <c:pt idx="3">
                  <c:v>0.36</c:v>
                </c:pt>
                <c:pt idx="4">
                  <c:v>1.06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92D-4EB9-BC1E-616DF113356E}"/>
            </c:ext>
          </c:extLst>
        </c:ser>
        <c:ser>
          <c:idx val="3"/>
          <c:order val="3"/>
          <c:tx>
            <c:strRef>
              <c:f>'2.4'!$A$10</c:f>
              <c:strCache>
                <c:ptCount val="1"/>
                <c:pt idx="0">
                  <c:v>3.kv.20</c:v>
                </c:pt>
              </c:strCache>
            </c:strRef>
          </c:tx>
          <c:spPr>
            <a:solidFill>
              <a:srgbClr val="002A85">
                <a:alpha val="70000"/>
              </a:srgbClr>
            </a:solidFill>
            <a:ln w="25400">
              <a:noFill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002A85">
                  <a:alpha val="55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E-192D-4EB9-BC1E-616DF113356E}"/>
              </c:ext>
            </c:extLst>
          </c:dPt>
          <c:cat>
            <c:strRef>
              <c:f>'2.4'!$B$6:$F$6</c:f>
              <c:strCache>
                <c:ptCount val="5"/>
                <c:pt idx="0">
                  <c:v>Netto rente</c:v>
                </c:pt>
                <c:pt idx="1">
                  <c:v>Andre inntekter</c:v>
                </c:pt>
                <c:pt idx="2">
                  <c:v>Driftskostnader</c:v>
                </c:pt>
                <c:pt idx="3">
                  <c:v>Utlånstap</c:v>
                </c:pt>
                <c:pt idx="4">
                  <c:v>Res.f.skatt</c:v>
                </c:pt>
              </c:strCache>
            </c:strRef>
          </c:cat>
          <c:val>
            <c:numRef>
              <c:f>'2.4'!$B$10:$F$10</c:f>
              <c:numCache>
                <c:formatCode>0.00</c:formatCode>
                <c:ptCount val="5"/>
                <c:pt idx="0">
                  <c:v>1.59</c:v>
                </c:pt>
                <c:pt idx="1">
                  <c:v>0.54</c:v>
                </c:pt>
                <c:pt idx="2">
                  <c:v>0.9</c:v>
                </c:pt>
                <c:pt idx="3">
                  <c:v>0.2</c:v>
                </c:pt>
                <c:pt idx="4">
                  <c:v>1.03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92D-4EB9-BC1E-616DF113356E}"/>
            </c:ext>
          </c:extLst>
        </c:ser>
        <c:ser>
          <c:idx val="4"/>
          <c:order val="4"/>
          <c:tx>
            <c:strRef>
              <c:f>'2.4'!$A$11</c:f>
              <c:strCache>
                <c:ptCount val="1"/>
                <c:pt idx="0">
                  <c:v>4.kv.20</c:v>
                </c:pt>
              </c:strCache>
            </c:strRef>
          </c:tx>
          <c:spPr>
            <a:solidFill>
              <a:srgbClr val="002A85">
                <a:alpha val="85000"/>
              </a:srgbClr>
            </a:solidFill>
            <a:ln w="25400">
              <a:noFill/>
            </a:ln>
          </c:spPr>
          <c:invertIfNegative val="0"/>
          <c:cat>
            <c:strRef>
              <c:f>'2.4'!$B$6:$F$6</c:f>
              <c:strCache>
                <c:ptCount val="5"/>
                <c:pt idx="0">
                  <c:v>Netto rente</c:v>
                </c:pt>
                <c:pt idx="1">
                  <c:v>Andre inntekter</c:v>
                </c:pt>
                <c:pt idx="2">
                  <c:v>Driftskostnader</c:v>
                </c:pt>
                <c:pt idx="3">
                  <c:v>Utlånstap</c:v>
                </c:pt>
                <c:pt idx="4">
                  <c:v>Res.f.skatt</c:v>
                </c:pt>
              </c:strCache>
            </c:strRef>
          </c:cat>
          <c:val>
            <c:numRef>
              <c:f>'2.4'!$B$11:$F$11</c:f>
              <c:numCache>
                <c:formatCode>0.00</c:formatCode>
                <c:ptCount val="5"/>
                <c:pt idx="0">
                  <c:v>1.62</c:v>
                </c:pt>
                <c:pt idx="1">
                  <c:v>0.63</c:v>
                </c:pt>
                <c:pt idx="2">
                  <c:v>1.06</c:v>
                </c:pt>
                <c:pt idx="3">
                  <c:v>0.23</c:v>
                </c:pt>
                <c:pt idx="4">
                  <c:v>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92D-4EB9-BC1E-616DF113356E}"/>
            </c:ext>
          </c:extLst>
        </c:ser>
        <c:ser>
          <c:idx val="5"/>
          <c:order val="5"/>
          <c:tx>
            <c:strRef>
              <c:f>'2.4'!$A$12</c:f>
              <c:strCache>
                <c:ptCount val="1"/>
                <c:pt idx="0">
                  <c:v>1.kv.21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'2.4'!$B$6:$F$6</c:f>
              <c:strCache>
                <c:ptCount val="5"/>
                <c:pt idx="0">
                  <c:v>Netto rente</c:v>
                </c:pt>
                <c:pt idx="1">
                  <c:v>Andre inntekter</c:v>
                </c:pt>
                <c:pt idx="2">
                  <c:v>Driftskostnader</c:v>
                </c:pt>
                <c:pt idx="3">
                  <c:v>Utlånstap</c:v>
                </c:pt>
                <c:pt idx="4">
                  <c:v>Res.f.skatt</c:v>
                </c:pt>
              </c:strCache>
            </c:strRef>
          </c:cat>
          <c:val>
            <c:numRef>
              <c:f>'2.4'!$B$12:$F$12</c:f>
              <c:numCache>
                <c:formatCode>0.00</c:formatCode>
                <c:ptCount val="5"/>
                <c:pt idx="0">
                  <c:v>1.57</c:v>
                </c:pt>
                <c:pt idx="1">
                  <c:v>0.59</c:v>
                </c:pt>
                <c:pt idx="2">
                  <c:v>0.94</c:v>
                </c:pt>
                <c:pt idx="3">
                  <c:v>7.0000000000000007E-2</c:v>
                </c:pt>
                <c:pt idx="4">
                  <c:v>1.1399999999999999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92D-4EB9-BC1E-616DF1133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5090024"/>
        <c:axId val="1"/>
      </c:barChart>
      <c:barChart>
        <c:barDir val="col"/>
        <c:grouping val="clustered"/>
        <c:varyColors val="0"/>
        <c:ser>
          <c:idx val="6"/>
          <c:order val="6"/>
          <c:tx>
            <c:strRef>
              <c:f>'2.4'!$A$13</c:f>
              <c:strCache>
                <c:ptCount val="1"/>
              </c:strCache>
            </c:strRef>
          </c:tx>
          <c:invertIfNegative val="0"/>
          <c:cat>
            <c:strRef>
              <c:f>'2.4'!$B$6:$F$6</c:f>
              <c:strCache>
                <c:ptCount val="5"/>
                <c:pt idx="0">
                  <c:v>Netto rente</c:v>
                </c:pt>
                <c:pt idx="1">
                  <c:v>Andre inntekter</c:v>
                </c:pt>
                <c:pt idx="2">
                  <c:v>Driftskostnader</c:v>
                </c:pt>
                <c:pt idx="3">
                  <c:v>Utlånstap</c:v>
                </c:pt>
                <c:pt idx="4">
                  <c:v>Res.f.skatt</c:v>
                </c:pt>
              </c:strCache>
            </c:strRef>
          </c:cat>
          <c:val>
            <c:numRef>
              <c:f>'2.4'!$B$13:$F$13</c:f>
              <c:numCache>
                <c:formatCode>General</c:formatCode>
                <c:ptCount val="5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192D-4EB9-BC1E-616DF1133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1971176"/>
        <c:axId val="1241972816"/>
      </c:barChart>
      <c:catAx>
        <c:axId val="775090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% av GFK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775090024"/>
        <c:crosses val="autoZero"/>
        <c:crossBetween val="between"/>
        <c:majorUnit val="0.5"/>
      </c:valAx>
      <c:valAx>
        <c:axId val="1241972816"/>
        <c:scaling>
          <c:orientation val="minMax"/>
          <c:max val="2"/>
        </c:scaling>
        <c:delete val="0"/>
        <c:axPos val="r"/>
        <c:numFmt formatCode="General" sourceLinked="1"/>
        <c:majorTickMark val="out"/>
        <c:minorTickMark val="none"/>
        <c:tickLblPos val="nextTo"/>
        <c:crossAx val="1241971176"/>
        <c:crosses val="max"/>
        <c:crossBetween val="between"/>
        <c:majorUnit val="0.5"/>
      </c:valAx>
      <c:catAx>
        <c:axId val="1241971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197281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b"/>
      <c:legendEntry>
        <c:idx val="6"/>
        <c:delete val="1"/>
      </c:legendEntry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6.6109428629113662E-2"/>
          <c:w val="0.72670320906019348"/>
          <c:h val="0.69740521485909157"/>
        </c:manualLayout>
      </c:layout>
      <c:lineChart>
        <c:grouping val="standard"/>
        <c:varyColors val="0"/>
        <c:ser>
          <c:idx val="0"/>
          <c:order val="0"/>
          <c:tx>
            <c:strRef>
              <c:f>'2.5'!$B$5</c:f>
              <c:strCache>
                <c:ptCount val="1"/>
                <c:pt idx="0">
                  <c:v>Norske banker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'2.5'!$A$7:$A$31</c:f>
              <c:numCache>
                <c:formatCode>dd/mm/yy;@</c:formatCode>
                <c:ptCount val="25"/>
                <c:pt idx="0">
                  <c:v>42094</c:v>
                </c:pt>
                <c:pt idx="1">
                  <c:v>42185</c:v>
                </c:pt>
                <c:pt idx="2">
                  <c:v>42277</c:v>
                </c:pt>
                <c:pt idx="3">
                  <c:v>42369</c:v>
                </c:pt>
                <c:pt idx="4">
                  <c:v>42460</c:v>
                </c:pt>
                <c:pt idx="5">
                  <c:v>42551</c:v>
                </c:pt>
                <c:pt idx="6">
                  <c:v>42643</c:v>
                </c:pt>
                <c:pt idx="7">
                  <c:v>42735</c:v>
                </c:pt>
                <c:pt idx="8">
                  <c:v>42825</c:v>
                </c:pt>
                <c:pt idx="9">
                  <c:v>42916</c:v>
                </c:pt>
                <c:pt idx="10">
                  <c:v>43008</c:v>
                </c:pt>
                <c:pt idx="11">
                  <c:v>43100</c:v>
                </c:pt>
                <c:pt idx="12">
                  <c:v>43190</c:v>
                </c:pt>
                <c:pt idx="13">
                  <c:v>43281</c:v>
                </c:pt>
                <c:pt idx="14">
                  <c:v>43373</c:v>
                </c:pt>
                <c:pt idx="15">
                  <c:v>43465</c:v>
                </c:pt>
                <c:pt idx="16">
                  <c:v>43555</c:v>
                </c:pt>
                <c:pt idx="17">
                  <c:v>43646</c:v>
                </c:pt>
                <c:pt idx="18">
                  <c:v>43738</c:v>
                </c:pt>
                <c:pt idx="19">
                  <c:v>43830</c:v>
                </c:pt>
                <c:pt idx="20">
                  <c:v>43921</c:v>
                </c:pt>
                <c:pt idx="21">
                  <c:v>44012</c:v>
                </c:pt>
                <c:pt idx="22">
                  <c:v>44104</c:v>
                </c:pt>
                <c:pt idx="23">
                  <c:v>44196</c:v>
                </c:pt>
                <c:pt idx="24">
                  <c:v>44286</c:v>
                </c:pt>
              </c:numCache>
            </c:numRef>
          </c:cat>
          <c:val>
            <c:numRef>
              <c:f>'2.5'!$B$7:$B$31</c:f>
              <c:numCache>
                <c:formatCode>0.0</c:formatCode>
                <c:ptCount val="25"/>
                <c:pt idx="0">
                  <c:v>6.53</c:v>
                </c:pt>
                <c:pt idx="1">
                  <c:v>6.86</c:v>
                </c:pt>
                <c:pt idx="2">
                  <c:v>6.76</c:v>
                </c:pt>
                <c:pt idx="3">
                  <c:v>6.88</c:v>
                </c:pt>
                <c:pt idx="4">
                  <c:v>6.77</c:v>
                </c:pt>
                <c:pt idx="5">
                  <c:v>7.26</c:v>
                </c:pt>
                <c:pt idx="6">
                  <c:v>7.23</c:v>
                </c:pt>
                <c:pt idx="7">
                  <c:v>7.74</c:v>
                </c:pt>
                <c:pt idx="8">
                  <c:v>8.16</c:v>
                </c:pt>
                <c:pt idx="9">
                  <c:v>7.54</c:v>
                </c:pt>
                <c:pt idx="10">
                  <c:v>7.86</c:v>
                </c:pt>
                <c:pt idx="11">
                  <c:v>7.62</c:v>
                </c:pt>
                <c:pt idx="12">
                  <c:v>7.39</c:v>
                </c:pt>
                <c:pt idx="13">
                  <c:v>6.9</c:v>
                </c:pt>
                <c:pt idx="14">
                  <c:v>6.66</c:v>
                </c:pt>
                <c:pt idx="15">
                  <c:v>5.98</c:v>
                </c:pt>
                <c:pt idx="16">
                  <c:v>5.51</c:v>
                </c:pt>
                <c:pt idx="17">
                  <c:v>4.87</c:v>
                </c:pt>
                <c:pt idx="18">
                  <c:v>4.26</c:v>
                </c:pt>
                <c:pt idx="19">
                  <c:v>3.88</c:v>
                </c:pt>
                <c:pt idx="20">
                  <c:v>3.8</c:v>
                </c:pt>
                <c:pt idx="21">
                  <c:v>4</c:v>
                </c:pt>
                <c:pt idx="22">
                  <c:v>4.4400000000000004</c:v>
                </c:pt>
                <c:pt idx="23">
                  <c:v>5.19</c:v>
                </c:pt>
                <c:pt idx="24">
                  <c:v>5.13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78-4FA8-9F9E-E5860BB98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192416"/>
        <c:axId val="1"/>
      </c:lineChart>
      <c:lineChart>
        <c:grouping val="standard"/>
        <c:varyColors val="0"/>
        <c:ser>
          <c:idx val="2"/>
          <c:order val="1"/>
          <c:tx>
            <c:strRef>
              <c:f>'2.5'!$C$5</c:f>
              <c:strCache>
                <c:ptCount val="1"/>
                <c:pt idx="0">
                  <c:v>Utl. filialer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'2.5'!$A$7:$A$31</c:f>
              <c:numCache>
                <c:formatCode>dd/mm/yy;@</c:formatCode>
                <c:ptCount val="25"/>
                <c:pt idx="0">
                  <c:v>42094</c:v>
                </c:pt>
                <c:pt idx="1">
                  <c:v>42185</c:v>
                </c:pt>
                <c:pt idx="2">
                  <c:v>42277</c:v>
                </c:pt>
                <c:pt idx="3">
                  <c:v>42369</c:v>
                </c:pt>
                <c:pt idx="4">
                  <c:v>42460</c:v>
                </c:pt>
                <c:pt idx="5">
                  <c:v>42551</c:v>
                </c:pt>
                <c:pt idx="6">
                  <c:v>42643</c:v>
                </c:pt>
                <c:pt idx="7">
                  <c:v>42735</c:v>
                </c:pt>
                <c:pt idx="8">
                  <c:v>42825</c:v>
                </c:pt>
                <c:pt idx="9">
                  <c:v>42916</c:v>
                </c:pt>
                <c:pt idx="10">
                  <c:v>43008</c:v>
                </c:pt>
                <c:pt idx="11">
                  <c:v>43100</c:v>
                </c:pt>
                <c:pt idx="12">
                  <c:v>43190</c:v>
                </c:pt>
                <c:pt idx="13">
                  <c:v>43281</c:v>
                </c:pt>
                <c:pt idx="14">
                  <c:v>43373</c:v>
                </c:pt>
                <c:pt idx="15">
                  <c:v>43465</c:v>
                </c:pt>
                <c:pt idx="16">
                  <c:v>43555</c:v>
                </c:pt>
                <c:pt idx="17">
                  <c:v>43646</c:v>
                </c:pt>
                <c:pt idx="18">
                  <c:v>43738</c:v>
                </c:pt>
                <c:pt idx="19">
                  <c:v>43830</c:v>
                </c:pt>
                <c:pt idx="20">
                  <c:v>43921</c:v>
                </c:pt>
                <c:pt idx="21">
                  <c:v>44012</c:v>
                </c:pt>
                <c:pt idx="22">
                  <c:v>44104</c:v>
                </c:pt>
                <c:pt idx="23">
                  <c:v>44196</c:v>
                </c:pt>
                <c:pt idx="24">
                  <c:v>44286</c:v>
                </c:pt>
              </c:numCache>
            </c:numRef>
          </c:cat>
          <c:val>
            <c:numRef>
              <c:f>'2.5'!$C$7:$C$31</c:f>
              <c:numCache>
                <c:formatCode>0.0</c:formatCode>
                <c:ptCount val="25"/>
                <c:pt idx="0">
                  <c:v>8.92</c:v>
                </c:pt>
                <c:pt idx="1">
                  <c:v>10.220000000000001</c:v>
                </c:pt>
                <c:pt idx="2">
                  <c:v>11.93</c:v>
                </c:pt>
                <c:pt idx="3">
                  <c:v>12.45</c:v>
                </c:pt>
                <c:pt idx="4">
                  <c:v>10.19</c:v>
                </c:pt>
                <c:pt idx="5">
                  <c:v>8.52</c:v>
                </c:pt>
                <c:pt idx="6">
                  <c:v>7.28</c:v>
                </c:pt>
                <c:pt idx="7">
                  <c:v>5.13</c:v>
                </c:pt>
                <c:pt idx="8">
                  <c:v>4.7699999999999996</c:v>
                </c:pt>
                <c:pt idx="9">
                  <c:v>4.55</c:v>
                </c:pt>
                <c:pt idx="10">
                  <c:v>4.62</c:v>
                </c:pt>
                <c:pt idx="11">
                  <c:v>5.27</c:v>
                </c:pt>
                <c:pt idx="12">
                  <c:v>5.21</c:v>
                </c:pt>
                <c:pt idx="13">
                  <c:v>5.49</c:v>
                </c:pt>
                <c:pt idx="14">
                  <c:v>5.48</c:v>
                </c:pt>
                <c:pt idx="15">
                  <c:v>7.08</c:v>
                </c:pt>
                <c:pt idx="16">
                  <c:v>9.23</c:v>
                </c:pt>
                <c:pt idx="17">
                  <c:v>11.26</c:v>
                </c:pt>
                <c:pt idx="18">
                  <c:v>11.35</c:v>
                </c:pt>
                <c:pt idx="19">
                  <c:v>9.2100000000000009</c:v>
                </c:pt>
                <c:pt idx="20">
                  <c:v>7.4</c:v>
                </c:pt>
                <c:pt idx="21">
                  <c:v>6.7</c:v>
                </c:pt>
                <c:pt idx="22">
                  <c:v>7.25</c:v>
                </c:pt>
                <c:pt idx="23">
                  <c:v>7.37</c:v>
                </c:pt>
                <c:pt idx="24">
                  <c:v>7.24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678-4FA8-9F9E-E5860BB98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976192416"/>
        <c:scaling>
          <c:orientation val="minMax"/>
        </c:scaling>
        <c:delete val="0"/>
        <c:axPos val="b"/>
        <c:numFmt formatCode="m/d/yyyy" sourceLinked="0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36"/>
        <c:majorTimeUnit val="months"/>
      </c:dateAx>
      <c:valAx>
        <c:axId val="1"/>
        <c:scaling>
          <c:orientation val="minMax"/>
          <c:max val="14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1786941580756015E-2"/>
              <c:y val="0.29075216065281562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976192416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</c:valAx>
    </c:plotArea>
    <c:legend>
      <c:legendPos val="r"/>
      <c:layout>
        <c:manualLayout>
          <c:xMode val="edge"/>
          <c:yMode val="edge"/>
          <c:x val="1.2886597938144329E-2"/>
          <c:y val="0.88785308378508765"/>
          <c:w val="0.78350623697810962"/>
          <c:h val="9.034300618964685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6.6109428629113662E-2"/>
          <c:w val="0.72670320906019348"/>
          <c:h val="0.69740521485909157"/>
        </c:manualLayout>
      </c:layout>
      <c:lineChart>
        <c:grouping val="standard"/>
        <c:varyColors val="0"/>
        <c:ser>
          <c:idx val="0"/>
          <c:order val="0"/>
          <c:tx>
            <c:strRef>
              <c:f>'2.6'!$B$5</c:f>
              <c:strCache>
                <c:ptCount val="1"/>
                <c:pt idx="0">
                  <c:v>Norske banker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'2.6'!$A$7:$A$31</c:f>
              <c:numCache>
                <c:formatCode>dd/mm/yy;@</c:formatCode>
                <c:ptCount val="25"/>
                <c:pt idx="0">
                  <c:v>42094</c:v>
                </c:pt>
                <c:pt idx="1">
                  <c:v>42185</c:v>
                </c:pt>
                <c:pt idx="2">
                  <c:v>42277</c:v>
                </c:pt>
                <c:pt idx="3">
                  <c:v>42369</c:v>
                </c:pt>
                <c:pt idx="4">
                  <c:v>42460</c:v>
                </c:pt>
                <c:pt idx="5">
                  <c:v>42551</c:v>
                </c:pt>
                <c:pt idx="6">
                  <c:v>42643</c:v>
                </c:pt>
                <c:pt idx="7">
                  <c:v>42735</c:v>
                </c:pt>
                <c:pt idx="8">
                  <c:v>42825</c:v>
                </c:pt>
                <c:pt idx="9">
                  <c:v>42916</c:v>
                </c:pt>
                <c:pt idx="10">
                  <c:v>43008</c:v>
                </c:pt>
                <c:pt idx="11">
                  <c:v>43100</c:v>
                </c:pt>
                <c:pt idx="12">
                  <c:v>43190</c:v>
                </c:pt>
                <c:pt idx="13">
                  <c:v>43281</c:v>
                </c:pt>
                <c:pt idx="14">
                  <c:v>43373</c:v>
                </c:pt>
                <c:pt idx="15">
                  <c:v>43465</c:v>
                </c:pt>
                <c:pt idx="16">
                  <c:v>43555</c:v>
                </c:pt>
                <c:pt idx="17">
                  <c:v>43646</c:v>
                </c:pt>
                <c:pt idx="18">
                  <c:v>43738</c:v>
                </c:pt>
                <c:pt idx="19">
                  <c:v>43830</c:v>
                </c:pt>
                <c:pt idx="20">
                  <c:v>43921</c:v>
                </c:pt>
                <c:pt idx="21">
                  <c:v>44012</c:v>
                </c:pt>
                <c:pt idx="22">
                  <c:v>44104</c:v>
                </c:pt>
                <c:pt idx="23">
                  <c:v>44196</c:v>
                </c:pt>
                <c:pt idx="24">
                  <c:v>44286</c:v>
                </c:pt>
              </c:numCache>
            </c:numRef>
          </c:cat>
          <c:val>
            <c:numRef>
              <c:f>'2.6'!$B$7:$B$31</c:f>
              <c:numCache>
                <c:formatCode>0.0</c:formatCode>
                <c:ptCount val="25"/>
                <c:pt idx="0">
                  <c:v>5.67</c:v>
                </c:pt>
                <c:pt idx="1">
                  <c:v>5.33</c:v>
                </c:pt>
                <c:pt idx="2">
                  <c:v>6.59</c:v>
                </c:pt>
                <c:pt idx="3">
                  <c:v>3.51</c:v>
                </c:pt>
                <c:pt idx="4">
                  <c:v>1.83</c:v>
                </c:pt>
                <c:pt idx="5">
                  <c:v>2.0299999999999998</c:v>
                </c:pt>
                <c:pt idx="6">
                  <c:v>0.84</c:v>
                </c:pt>
                <c:pt idx="7">
                  <c:v>1.81</c:v>
                </c:pt>
                <c:pt idx="8">
                  <c:v>3.97</c:v>
                </c:pt>
                <c:pt idx="9">
                  <c:v>4.54</c:v>
                </c:pt>
                <c:pt idx="10">
                  <c:v>4.5</c:v>
                </c:pt>
                <c:pt idx="11">
                  <c:v>5.23</c:v>
                </c:pt>
                <c:pt idx="12">
                  <c:v>4.6900000000000004</c:v>
                </c:pt>
                <c:pt idx="13">
                  <c:v>6.25</c:v>
                </c:pt>
                <c:pt idx="14">
                  <c:v>6.07</c:v>
                </c:pt>
                <c:pt idx="15">
                  <c:v>8.1199999999999992</c:v>
                </c:pt>
                <c:pt idx="16">
                  <c:v>7.39</c:v>
                </c:pt>
                <c:pt idx="17">
                  <c:v>5.88</c:v>
                </c:pt>
                <c:pt idx="18">
                  <c:v>8.59</c:v>
                </c:pt>
                <c:pt idx="19">
                  <c:v>6.81</c:v>
                </c:pt>
                <c:pt idx="20">
                  <c:v>7.27</c:v>
                </c:pt>
                <c:pt idx="21">
                  <c:v>5.9</c:v>
                </c:pt>
                <c:pt idx="22">
                  <c:v>5.0599999999999996</c:v>
                </c:pt>
                <c:pt idx="23">
                  <c:v>5.25</c:v>
                </c:pt>
                <c:pt idx="24">
                  <c:v>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A8D-47BA-865F-6FBEBBB37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788328"/>
        <c:axId val="1"/>
      </c:lineChart>
      <c:lineChart>
        <c:grouping val="standard"/>
        <c:varyColors val="0"/>
        <c:ser>
          <c:idx val="2"/>
          <c:order val="1"/>
          <c:tx>
            <c:strRef>
              <c:f>'2.6'!$C$5</c:f>
              <c:strCache>
                <c:ptCount val="1"/>
                <c:pt idx="0">
                  <c:v>Utl. filialer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'2.6'!$A$7:$A$31</c:f>
              <c:numCache>
                <c:formatCode>dd/mm/yy;@</c:formatCode>
                <c:ptCount val="25"/>
                <c:pt idx="0">
                  <c:v>42094</c:v>
                </c:pt>
                <c:pt idx="1">
                  <c:v>42185</c:v>
                </c:pt>
                <c:pt idx="2">
                  <c:v>42277</c:v>
                </c:pt>
                <c:pt idx="3">
                  <c:v>42369</c:v>
                </c:pt>
                <c:pt idx="4">
                  <c:v>42460</c:v>
                </c:pt>
                <c:pt idx="5">
                  <c:v>42551</c:v>
                </c:pt>
                <c:pt idx="6">
                  <c:v>42643</c:v>
                </c:pt>
                <c:pt idx="7">
                  <c:v>42735</c:v>
                </c:pt>
                <c:pt idx="8">
                  <c:v>42825</c:v>
                </c:pt>
                <c:pt idx="9">
                  <c:v>42916</c:v>
                </c:pt>
                <c:pt idx="10">
                  <c:v>43008</c:v>
                </c:pt>
                <c:pt idx="11">
                  <c:v>43100</c:v>
                </c:pt>
                <c:pt idx="12">
                  <c:v>43190</c:v>
                </c:pt>
                <c:pt idx="13">
                  <c:v>43281</c:v>
                </c:pt>
                <c:pt idx="14">
                  <c:v>43373</c:v>
                </c:pt>
                <c:pt idx="15">
                  <c:v>43465</c:v>
                </c:pt>
                <c:pt idx="16">
                  <c:v>43555</c:v>
                </c:pt>
                <c:pt idx="17">
                  <c:v>43646</c:v>
                </c:pt>
                <c:pt idx="18">
                  <c:v>43738</c:v>
                </c:pt>
                <c:pt idx="19">
                  <c:v>43830</c:v>
                </c:pt>
                <c:pt idx="20">
                  <c:v>43921</c:v>
                </c:pt>
                <c:pt idx="21">
                  <c:v>44012</c:v>
                </c:pt>
                <c:pt idx="22">
                  <c:v>44104</c:v>
                </c:pt>
                <c:pt idx="23">
                  <c:v>44196</c:v>
                </c:pt>
                <c:pt idx="24">
                  <c:v>44286</c:v>
                </c:pt>
              </c:numCache>
            </c:numRef>
          </c:cat>
          <c:val>
            <c:numRef>
              <c:f>'2.6'!$C$7:$C$31</c:f>
              <c:numCache>
                <c:formatCode>0.0</c:formatCode>
                <c:ptCount val="25"/>
                <c:pt idx="0">
                  <c:v>7.42</c:v>
                </c:pt>
                <c:pt idx="1">
                  <c:v>7.6</c:v>
                </c:pt>
                <c:pt idx="2">
                  <c:v>10.3</c:v>
                </c:pt>
                <c:pt idx="3">
                  <c:v>9.43</c:v>
                </c:pt>
                <c:pt idx="4">
                  <c:v>9.84</c:v>
                </c:pt>
                <c:pt idx="5">
                  <c:v>8.94</c:v>
                </c:pt>
                <c:pt idx="6">
                  <c:v>6.2</c:v>
                </c:pt>
                <c:pt idx="7">
                  <c:v>1.1000000000000001</c:v>
                </c:pt>
                <c:pt idx="8">
                  <c:v>1.38</c:v>
                </c:pt>
                <c:pt idx="9">
                  <c:v>4.08</c:v>
                </c:pt>
                <c:pt idx="10">
                  <c:v>4.6100000000000003</c:v>
                </c:pt>
                <c:pt idx="11">
                  <c:v>10.5</c:v>
                </c:pt>
                <c:pt idx="12">
                  <c:v>8.7200000000000006</c:v>
                </c:pt>
                <c:pt idx="13">
                  <c:v>5.94</c:v>
                </c:pt>
                <c:pt idx="14">
                  <c:v>5.46</c:v>
                </c:pt>
                <c:pt idx="15">
                  <c:v>1.76</c:v>
                </c:pt>
                <c:pt idx="16">
                  <c:v>3.49</c:v>
                </c:pt>
                <c:pt idx="17">
                  <c:v>4.0999999999999996</c:v>
                </c:pt>
                <c:pt idx="18">
                  <c:v>5.48</c:v>
                </c:pt>
                <c:pt idx="19">
                  <c:v>5.84</c:v>
                </c:pt>
                <c:pt idx="20">
                  <c:v>9.02</c:v>
                </c:pt>
                <c:pt idx="21">
                  <c:v>5.49</c:v>
                </c:pt>
                <c:pt idx="22">
                  <c:v>4.1900000000000004</c:v>
                </c:pt>
                <c:pt idx="23">
                  <c:v>1.76</c:v>
                </c:pt>
                <c:pt idx="24">
                  <c:v>-1.36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A8D-47BA-865F-6FBEBBB37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450788328"/>
        <c:scaling>
          <c:orientation val="minMax"/>
        </c:scaling>
        <c:delete val="0"/>
        <c:axPos val="b"/>
        <c:numFmt formatCode="m/d/yyyy" sourceLinked="0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36"/>
        <c:majorTimeUnit val="months"/>
      </c:dateAx>
      <c:valAx>
        <c:axId val="1"/>
        <c:scaling>
          <c:orientation val="minMax"/>
          <c:max val="12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1787030776277619E-2"/>
              <c:y val="0.29075234950469903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50788328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  <c:min val="-2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</c:valAx>
    </c:plotArea>
    <c:legend>
      <c:legendPos val="r"/>
      <c:layout>
        <c:manualLayout>
          <c:xMode val="edge"/>
          <c:yMode val="edge"/>
          <c:x val="1.3850415512465374E-2"/>
          <c:y val="0.88709812886292438"/>
          <c:w val="0.84210642644738654"/>
          <c:h val="9.354838709677415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93737491256868"/>
          <c:y val="6.6109328926476779E-2"/>
          <c:w val="0.72670320906019348"/>
          <c:h val="0.69740521485909157"/>
        </c:manualLayout>
      </c:layout>
      <c:lineChart>
        <c:grouping val="standard"/>
        <c:varyColors val="0"/>
        <c:ser>
          <c:idx val="0"/>
          <c:order val="0"/>
          <c:tx>
            <c:strRef>
              <c:f>'2.9'!$B$8</c:f>
              <c:strCache>
                <c:ptCount val="1"/>
                <c:pt idx="0">
                  <c:v>Bankkonsern inkl deleide OMF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'2.9'!$A$9:$A$69</c:f>
              <c:strCache>
                <c:ptCount val="61"/>
                <c:pt idx="0">
                  <c:v>31.03.06</c:v>
                </c:pt>
                <c:pt idx="1">
                  <c:v>30.06.06</c:v>
                </c:pt>
                <c:pt idx="2">
                  <c:v>30.09.06</c:v>
                </c:pt>
                <c:pt idx="3">
                  <c:v>31.12.06</c:v>
                </c:pt>
                <c:pt idx="4">
                  <c:v>31.03.07</c:v>
                </c:pt>
                <c:pt idx="5">
                  <c:v>30.06.07</c:v>
                </c:pt>
                <c:pt idx="6">
                  <c:v>30.09.07</c:v>
                </c:pt>
                <c:pt idx="7">
                  <c:v>31.12.07</c:v>
                </c:pt>
                <c:pt idx="8">
                  <c:v>31.03.08</c:v>
                </c:pt>
                <c:pt idx="9">
                  <c:v>30.06.08</c:v>
                </c:pt>
                <c:pt idx="10">
                  <c:v>30.09.08</c:v>
                </c:pt>
                <c:pt idx="11">
                  <c:v>31.12.08</c:v>
                </c:pt>
                <c:pt idx="12">
                  <c:v>31.03.09</c:v>
                </c:pt>
                <c:pt idx="13">
                  <c:v>30.06.09</c:v>
                </c:pt>
                <c:pt idx="14">
                  <c:v>30.09.09</c:v>
                </c:pt>
                <c:pt idx="15">
                  <c:v>31.12.09</c:v>
                </c:pt>
                <c:pt idx="16">
                  <c:v>31.03.10</c:v>
                </c:pt>
                <c:pt idx="17">
                  <c:v>30.06.10</c:v>
                </c:pt>
                <c:pt idx="18">
                  <c:v>30.09.10</c:v>
                </c:pt>
                <c:pt idx="19">
                  <c:v>31.12.10</c:v>
                </c:pt>
                <c:pt idx="20">
                  <c:v>31.03.11</c:v>
                </c:pt>
                <c:pt idx="21">
                  <c:v>30.06.11</c:v>
                </c:pt>
                <c:pt idx="22">
                  <c:v>30.09.11</c:v>
                </c:pt>
                <c:pt idx="23">
                  <c:v>31.12.11</c:v>
                </c:pt>
                <c:pt idx="24">
                  <c:v>31.03.12</c:v>
                </c:pt>
                <c:pt idx="25">
                  <c:v>30.06.12</c:v>
                </c:pt>
                <c:pt idx="26">
                  <c:v>30.09.12</c:v>
                </c:pt>
                <c:pt idx="27">
                  <c:v>31.12.12</c:v>
                </c:pt>
                <c:pt idx="28">
                  <c:v>31.03.13</c:v>
                </c:pt>
                <c:pt idx="29">
                  <c:v>30.06.13</c:v>
                </c:pt>
                <c:pt idx="30">
                  <c:v>30.09.13</c:v>
                </c:pt>
                <c:pt idx="31">
                  <c:v>31.12.13</c:v>
                </c:pt>
                <c:pt idx="32">
                  <c:v>31.03.14</c:v>
                </c:pt>
                <c:pt idx="33">
                  <c:v>30.06.14</c:v>
                </c:pt>
                <c:pt idx="34">
                  <c:v>30.09.14</c:v>
                </c:pt>
                <c:pt idx="35">
                  <c:v>31.12.14</c:v>
                </c:pt>
                <c:pt idx="36">
                  <c:v>31.03.15</c:v>
                </c:pt>
                <c:pt idx="37">
                  <c:v>30.06.15</c:v>
                </c:pt>
                <c:pt idx="38">
                  <c:v>30.09.15</c:v>
                </c:pt>
                <c:pt idx="39">
                  <c:v>31.12.15</c:v>
                </c:pt>
                <c:pt idx="40">
                  <c:v>31.03.16</c:v>
                </c:pt>
                <c:pt idx="41">
                  <c:v>30.06.16</c:v>
                </c:pt>
                <c:pt idx="42">
                  <c:v>30.09.16</c:v>
                </c:pt>
                <c:pt idx="43">
                  <c:v>31.12.16</c:v>
                </c:pt>
                <c:pt idx="44">
                  <c:v>31.03.17</c:v>
                </c:pt>
                <c:pt idx="45">
                  <c:v>30.06.17</c:v>
                </c:pt>
                <c:pt idx="46">
                  <c:v>30.09.17</c:v>
                </c:pt>
                <c:pt idx="47">
                  <c:v>31.12.17</c:v>
                </c:pt>
                <c:pt idx="48">
                  <c:v>31.03.18</c:v>
                </c:pt>
                <c:pt idx="49">
                  <c:v>30.06.18</c:v>
                </c:pt>
                <c:pt idx="50">
                  <c:v>30.09.18</c:v>
                </c:pt>
                <c:pt idx="51">
                  <c:v>31.12.18</c:v>
                </c:pt>
                <c:pt idx="52">
                  <c:v>31.03.19</c:v>
                </c:pt>
                <c:pt idx="53">
                  <c:v>30.06.19</c:v>
                </c:pt>
                <c:pt idx="54">
                  <c:v>30.09.19</c:v>
                </c:pt>
                <c:pt idx="55">
                  <c:v>31.12.19</c:v>
                </c:pt>
                <c:pt idx="56">
                  <c:v>31.03.20</c:v>
                </c:pt>
                <c:pt idx="57">
                  <c:v>30.06.20</c:v>
                </c:pt>
                <c:pt idx="58">
                  <c:v>30.09.20</c:v>
                </c:pt>
                <c:pt idx="59">
                  <c:v>31.12.20</c:v>
                </c:pt>
                <c:pt idx="60">
                  <c:v>31.03.21</c:v>
                </c:pt>
              </c:strCache>
            </c:strRef>
          </c:cat>
          <c:val>
            <c:numRef>
              <c:f>'2.9'!$B$9:$B$69</c:f>
              <c:numCache>
                <c:formatCode>_-* #\ ##0.0_-;\-* #\ ##0.0_-;_-* "-"??_-;_-@_-</c:formatCode>
                <c:ptCount val="61"/>
                <c:pt idx="0">
                  <c:v>62.653048139682276</c:v>
                </c:pt>
                <c:pt idx="1">
                  <c:v>64.275264143121831</c:v>
                </c:pt>
                <c:pt idx="2">
                  <c:v>61.510220840413822</c:v>
                </c:pt>
                <c:pt idx="3">
                  <c:v>61.262968093293694</c:v>
                </c:pt>
                <c:pt idx="4">
                  <c:v>62.242604073376931</c:v>
                </c:pt>
                <c:pt idx="5">
                  <c:v>61.157634144605751</c:v>
                </c:pt>
                <c:pt idx="6">
                  <c:v>60.71752831803083</c:v>
                </c:pt>
                <c:pt idx="7">
                  <c:v>59.770816593707195</c:v>
                </c:pt>
                <c:pt idx="8">
                  <c:v>59.121151500758806</c:v>
                </c:pt>
                <c:pt idx="9">
                  <c:v>59.409767310786123</c:v>
                </c:pt>
                <c:pt idx="10">
                  <c:v>57.922617158356523</c:v>
                </c:pt>
                <c:pt idx="11">
                  <c:v>55.972309073627954</c:v>
                </c:pt>
                <c:pt idx="12">
                  <c:v>57.540052823027352</c:v>
                </c:pt>
                <c:pt idx="13">
                  <c:v>58.652558656419465</c:v>
                </c:pt>
                <c:pt idx="14">
                  <c:v>56.812956273733782</c:v>
                </c:pt>
                <c:pt idx="15">
                  <c:v>56.131124286626701</c:v>
                </c:pt>
                <c:pt idx="16">
                  <c:v>52.531388812033661</c:v>
                </c:pt>
                <c:pt idx="17">
                  <c:v>54.244832834187577</c:v>
                </c:pt>
                <c:pt idx="18">
                  <c:v>53.748073450390564</c:v>
                </c:pt>
                <c:pt idx="19">
                  <c:v>54.734162709787718</c:v>
                </c:pt>
                <c:pt idx="20">
                  <c:v>55.804945957215203</c:v>
                </c:pt>
                <c:pt idx="21">
                  <c:v>54.390681370521591</c:v>
                </c:pt>
                <c:pt idx="22">
                  <c:v>56.855636636252441</c:v>
                </c:pt>
                <c:pt idx="23">
                  <c:v>55.358814744625484</c:v>
                </c:pt>
                <c:pt idx="24">
                  <c:v>57.48973113290139</c:v>
                </c:pt>
                <c:pt idx="25">
                  <c:v>59.709264820291473</c:v>
                </c:pt>
                <c:pt idx="26">
                  <c:v>58.559881334029363</c:v>
                </c:pt>
                <c:pt idx="27">
                  <c:v>57.241126220414529</c:v>
                </c:pt>
                <c:pt idx="28">
                  <c:v>60.340948607730226</c:v>
                </c:pt>
                <c:pt idx="29">
                  <c:v>64.159710942996355</c:v>
                </c:pt>
                <c:pt idx="30">
                  <c:v>60.556526325255902</c:v>
                </c:pt>
                <c:pt idx="31">
                  <c:v>59.199866063811932</c:v>
                </c:pt>
                <c:pt idx="32">
                  <c:v>59.984719234425896</c:v>
                </c:pt>
                <c:pt idx="33">
                  <c:v>60.435134159196998</c:v>
                </c:pt>
                <c:pt idx="34">
                  <c:v>59.233459458814266</c:v>
                </c:pt>
                <c:pt idx="35">
                  <c:v>59.979866025259234</c:v>
                </c:pt>
                <c:pt idx="36">
                  <c:v>60.009560262758342</c:v>
                </c:pt>
                <c:pt idx="37">
                  <c:v>60.417967360146086</c:v>
                </c:pt>
                <c:pt idx="38">
                  <c:v>58.464337012251519</c:v>
                </c:pt>
                <c:pt idx="39">
                  <c:v>58.180473758946192</c:v>
                </c:pt>
                <c:pt idx="40">
                  <c:v>57.49984842941199</c:v>
                </c:pt>
                <c:pt idx="41">
                  <c:v>59.131405203625484</c:v>
                </c:pt>
                <c:pt idx="42">
                  <c:v>58.562402572240742</c:v>
                </c:pt>
                <c:pt idx="43">
                  <c:v>58.733183624033977</c:v>
                </c:pt>
                <c:pt idx="44">
                  <c:v>60.597905630624247</c:v>
                </c:pt>
                <c:pt idx="45">
                  <c:v>60.896059409858708</c:v>
                </c:pt>
                <c:pt idx="46">
                  <c:v>60.277599770787141</c:v>
                </c:pt>
                <c:pt idx="47">
                  <c:v>58.509048656126495</c:v>
                </c:pt>
                <c:pt idx="48">
                  <c:v>58.159138656915196</c:v>
                </c:pt>
                <c:pt idx="49">
                  <c:v>60.562206548913601</c:v>
                </c:pt>
                <c:pt idx="50">
                  <c:v>56.900354042717929</c:v>
                </c:pt>
                <c:pt idx="51">
                  <c:v>55.650804790665852</c:v>
                </c:pt>
                <c:pt idx="52">
                  <c:v>56.505209147039906</c:v>
                </c:pt>
                <c:pt idx="53">
                  <c:v>57.525843095682681</c:v>
                </c:pt>
                <c:pt idx="54">
                  <c:v>55.993925174944579</c:v>
                </c:pt>
                <c:pt idx="55">
                  <c:v>55.909649997216469</c:v>
                </c:pt>
                <c:pt idx="56">
                  <c:v>57.314752938116023</c:v>
                </c:pt>
                <c:pt idx="57">
                  <c:v>59.983941486822857</c:v>
                </c:pt>
                <c:pt idx="58">
                  <c:v>59.049240996256756</c:v>
                </c:pt>
                <c:pt idx="59">
                  <c:v>59.418979937560501</c:v>
                </c:pt>
                <c:pt idx="60">
                  <c:v>61.495810726581055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C9-4B3F-B343-E423A4906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989760"/>
        <c:axId val="1"/>
      </c:lineChart>
      <c:lineChart>
        <c:grouping val="standard"/>
        <c:varyColors val="0"/>
        <c:ser>
          <c:idx val="2"/>
          <c:order val="1"/>
          <c:tx>
            <c:strRef>
              <c:f>'2.9'!$C$8</c:f>
              <c:strCache>
                <c:ptCount val="1"/>
                <c:pt idx="0">
                  <c:v>Morbanker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'2.9'!$A$9:$A$69</c:f>
              <c:strCache>
                <c:ptCount val="61"/>
                <c:pt idx="0">
                  <c:v>31.03.06</c:v>
                </c:pt>
                <c:pt idx="1">
                  <c:v>30.06.06</c:v>
                </c:pt>
                <c:pt idx="2">
                  <c:v>30.09.06</c:v>
                </c:pt>
                <c:pt idx="3">
                  <c:v>31.12.06</c:v>
                </c:pt>
                <c:pt idx="4">
                  <c:v>31.03.07</c:v>
                </c:pt>
                <c:pt idx="5">
                  <c:v>30.06.07</c:v>
                </c:pt>
                <c:pt idx="6">
                  <c:v>30.09.07</c:v>
                </c:pt>
                <c:pt idx="7">
                  <c:v>31.12.07</c:v>
                </c:pt>
                <c:pt idx="8">
                  <c:v>31.03.08</c:v>
                </c:pt>
                <c:pt idx="9">
                  <c:v>30.06.08</c:v>
                </c:pt>
                <c:pt idx="10">
                  <c:v>30.09.08</c:v>
                </c:pt>
                <c:pt idx="11">
                  <c:v>31.12.08</c:v>
                </c:pt>
                <c:pt idx="12">
                  <c:v>31.03.09</c:v>
                </c:pt>
                <c:pt idx="13">
                  <c:v>30.06.09</c:v>
                </c:pt>
                <c:pt idx="14">
                  <c:v>30.09.09</c:v>
                </c:pt>
                <c:pt idx="15">
                  <c:v>31.12.09</c:v>
                </c:pt>
                <c:pt idx="16">
                  <c:v>31.03.10</c:v>
                </c:pt>
                <c:pt idx="17">
                  <c:v>30.06.10</c:v>
                </c:pt>
                <c:pt idx="18">
                  <c:v>30.09.10</c:v>
                </c:pt>
                <c:pt idx="19">
                  <c:v>31.12.10</c:v>
                </c:pt>
                <c:pt idx="20">
                  <c:v>31.03.11</c:v>
                </c:pt>
                <c:pt idx="21">
                  <c:v>30.06.11</c:v>
                </c:pt>
                <c:pt idx="22">
                  <c:v>30.09.11</c:v>
                </c:pt>
                <c:pt idx="23">
                  <c:v>31.12.11</c:v>
                </c:pt>
                <c:pt idx="24">
                  <c:v>31.03.12</c:v>
                </c:pt>
                <c:pt idx="25">
                  <c:v>30.06.12</c:v>
                </c:pt>
                <c:pt idx="26">
                  <c:v>30.09.12</c:v>
                </c:pt>
                <c:pt idx="27">
                  <c:v>31.12.12</c:v>
                </c:pt>
                <c:pt idx="28">
                  <c:v>31.03.13</c:v>
                </c:pt>
                <c:pt idx="29">
                  <c:v>30.06.13</c:v>
                </c:pt>
                <c:pt idx="30">
                  <c:v>30.09.13</c:v>
                </c:pt>
                <c:pt idx="31">
                  <c:v>31.12.13</c:v>
                </c:pt>
                <c:pt idx="32">
                  <c:v>31.03.14</c:v>
                </c:pt>
                <c:pt idx="33">
                  <c:v>30.06.14</c:v>
                </c:pt>
                <c:pt idx="34">
                  <c:v>30.09.14</c:v>
                </c:pt>
                <c:pt idx="35">
                  <c:v>31.12.14</c:v>
                </c:pt>
                <c:pt idx="36">
                  <c:v>31.03.15</c:v>
                </c:pt>
                <c:pt idx="37">
                  <c:v>30.06.15</c:v>
                </c:pt>
                <c:pt idx="38">
                  <c:v>30.09.15</c:v>
                </c:pt>
                <c:pt idx="39">
                  <c:v>31.12.15</c:v>
                </c:pt>
                <c:pt idx="40">
                  <c:v>31.03.16</c:v>
                </c:pt>
                <c:pt idx="41">
                  <c:v>30.06.16</c:v>
                </c:pt>
                <c:pt idx="42">
                  <c:v>30.09.16</c:v>
                </c:pt>
                <c:pt idx="43">
                  <c:v>31.12.16</c:v>
                </c:pt>
                <c:pt idx="44">
                  <c:v>31.03.17</c:v>
                </c:pt>
                <c:pt idx="45">
                  <c:v>30.06.17</c:v>
                </c:pt>
                <c:pt idx="46">
                  <c:v>30.09.17</c:v>
                </c:pt>
                <c:pt idx="47">
                  <c:v>31.12.17</c:v>
                </c:pt>
                <c:pt idx="48">
                  <c:v>31.03.18</c:v>
                </c:pt>
                <c:pt idx="49">
                  <c:v>30.06.18</c:v>
                </c:pt>
                <c:pt idx="50">
                  <c:v>30.09.18</c:v>
                </c:pt>
                <c:pt idx="51">
                  <c:v>31.12.18</c:v>
                </c:pt>
                <c:pt idx="52">
                  <c:v>31.03.19</c:v>
                </c:pt>
                <c:pt idx="53">
                  <c:v>30.06.19</c:v>
                </c:pt>
                <c:pt idx="54">
                  <c:v>30.09.19</c:v>
                </c:pt>
                <c:pt idx="55">
                  <c:v>31.12.19</c:v>
                </c:pt>
                <c:pt idx="56">
                  <c:v>31.03.20</c:v>
                </c:pt>
                <c:pt idx="57">
                  <c:v>30.06.20</c:v>
                </c:pt>
                <c:pt idx="58">
                  <c:v>30.09.20</c:v>
                </c:pt>
                <c:pt idx="59">
                  <c:v>31.12.20</c:v>
                </c:pt>
                <c:pt idx="60">
                  <c:v>31.03.21</c:v>
                </c:pt>
              </c:strCache>
            </c:strRef>
          </c:cat>
          <c:val>
            <c:numRef>
              <c:f>'2.9'!$C$9:$C$69</c:f>
              <c:numCache>
                <c:formatCode>_-* #\ ##0.0_-;\-* #\ ##0.0_-;_-* "-"??_-;_-@_-</c:formatCode>
                <c:ptCount val="61"/>
                <c:pt idx="0">
                  <c:v>63.37703547093313</c:v>
                </c:pt>
                <c:pt idx="1">
                  <c:v>64.972731741343424</c:v>
                </c:pt>
                <c:pt idx="2">
                  <c:v>62.751206670621109</c:v>
                </c:pt>
                <c:pt idx="3">
                  <c:v>62.373443204056841</c:v>
                </c:pt>
                <c:pt idx="4">
                  <c:v>64.33464702252148</c:v>
                </c:pt>
                <c:pt idx="5">
                  <c:v>63.750038558304567</c:v>
                </c:pt>
                <c:pt idx="6">
                  <c:v>63.539083942039696</c:v>
                </c:pt>
                <c:pt idx="7">
                  <c:v>63.858749955313328</c:v>
                </c:pt>
                <c:pt idx="8">
                  <c:v>64.077879516748112</c:v>
                </c:pt>
                <c:pt idx="9">
                  <c:v>65.733443181763334</c:v>
                </c:pt>
                <c:pt idx="10">
                  <c:v>65.238305674867419</c:v>
                </c:pt>
                <c:pt idx="11">
                  <c:v>64.642731916804777</c:v>
                </c:pt>
                <c:pt idx="12">
                  <c:v>68.451279335179507</c:v>
                </c:pt>
                <c:pt idx="13">
                  <c:v>72.511553872017259</c:v>
                </c:pt>
                <c:pt idx="14">
                  <c:v>72.927114619602705</c:v>
                </c:pt>
                <c:pt idx="15">
                  <c:v>73.776245510370728</c:v>
                </c:pt>
                <c:pt idx="16">
                  <c:v>75.690698855932155</c:v>
                </c:pt>
                <c:pt idx="17">
                  <c:v>78.710305782036841</c:v>
                </c:pt>
                <c:pt idx="18">
                  <c:v>75.107007122085463</c:v>
                </c:pt>
                <c:pt idx="19">
                  <c:v>78.583808244839972</c:v>
                </c:pt>
                <c:pt idx="20">
                  <c:v>81.210913306894241</c:v>
                </c:pt>
                <c:pt idx="21">
                  <c:v>80.286190697424857</c:v>
                </c:pt>
                <c:pt idx="22">
                  <c:v>84.28216718894258</c:v>
                </c:pt>
                <c:pt idx="23">
                  <c:v>83.047603564432379</c:v>
                </c:pt>
                <c:pt idx="24">
                  <c:v>90.369324026481763</c:v>
                </c:pt>
                <c:pt idx="25">
                  <c:v>94.058124038849115</c:v>
                </c:pt>
                <c:pt idx="26">
                  <c:v>93.463125912613307</c:v>
                </c:pt>
                <c:pt idx="27">
                  <c:v>92.74235254480476</c:v>
                </c:pt>
                <c:pt idx="28">
                  <c:v>96.981949808198195</c:v>
                </c:pt>
                <c:pt idx="29">
                  <c:v>103.91163099661411</c:v>
                </c:pt>
                <c:pt idx="30">
                  <c:v>99.612669383085233</c:v>
                </c:pt>
                <c:pt idx="31">
                  <c:v>99.003687115585478</c:v>
                </c:pt>
                <c:pt idx="32">
                  <c:v>100.05877702066832</c:v>
                </c:pt>
                <c:pt idx="33">
                  <c:v>99.461481974335697</c:v>
                </c:pt>
                <c:pt idx="34">
                  <c:v>97.887312093100974</c:v>
                </c:pt>
                <c:pt idx="35">
                  <c:v>99.003761783643426</c:v>
                </c:pt>
                <c:pt idx="36">
                  <c:v>102.34961249486729</c:v>
                </c:pt>
                <c:pt idx="37">
                  <c:v>101.95834983467891</c:v>
                </c:pt>
                <c:pt idx="38">
                  <c:v>99.556585122464696</c:v>
                </c:pt>
                <c:pt idx="39">
                  <c:v>98.57014644406614</c:v>
                </c:pt>
                <c:pt idx="40">
                  <c:v>98.206548977450765</c:v>
                </c:pt>
                <c:pt idx="41">
                  <c:v>101.65794130269261</c:v>
                </c:pt>
                <c:pt idx="42">
                  <c:v>100.37692955389107</c:v>
                </c:pt>
                <c:pt idx="43">
                  <c:v>100.41231056962854</c:v>
                </c:pt>
                <c:pt idx="44">
                  <c:v>103.40112571748865</c:v>
                </c:pt>
                <c:pt idx="45">
                  <c:v>103.67396241416662</c:v>
                </c:pt>
                <c:pt idx="46">
                  <c:v>102.15239067841084</c:v>
                </c:pt>
                <c:pt idx="47">
                  <c:v>98.158473933889084</c:v>
                </c:pt>
                <c:pt idx="48">
                  <c:v>95.609731249988627</c:v>
                </c:pt>
                <c:pt idx="49">
                  <c:v>101.03051395493299</c:v>
                </c:pt>
                <c:pt idx="50">
                  <c:v>96.685230702218348</c:v>
                </c:pt>
                <c:pt idx="51">
                  <c:v>93.139733021046467</c:v>
                </c:pt>
                <c:pt idx="52">
                  <c:v>93.791191329033055</c:v>
                </c:pt>
                <c:pt idx="53">
                  <c:v>93.993361382096069</c:v>
                </c:pt>
                <c:pt idx="54">
                  <c:v>90.842750039800421</c:v>
                </c:pt>
                <c:pt idx="55">
                  <c:v>90.870797242217449</c:v>
                </c:pt>
                <c:pt idx="56">
                  <c:v>94.89734017732151</c:v>
                </c:pt>
                <c:pt idx="57">
                  <c:v>98.668690573733357</c:v>
                </c:pt>
                <c:pt idx="58">
                  <c:v>98.086055789659213</c:v>
                </c:pt>
                <c:pt idx="59">
                  <c:v>98.111223321352455</c:v>
                </c:pt>
                <c:pt idx="60">
                  <c:v>102.12371823698692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C9-4B3F-B343-E423A4906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15989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"/>
        <c:scaling>
          <c:orientation val="minMax"/>
          <c:max val="12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1787062237273112E-2"/>
              <c:y val="0.29075240594925633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815989760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" sourceLinked="0"/>
        <c:majorTickMark val="in"/>
        <c:minorTickMark val="none"/>
        <c:tickLblPos val="nextTo"/>
        <c:spPr>
          <a:ln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</c:valAx>
    </c:plotArea>
    <c:legend>
      <c:legendPos val="r"/>
      <c:layout>
        <c:manualLayout>
          <c:xMode val="edge"/>
          <c:yMode val="edge"/>
          <c:x val="0.10554089709762533"/>
          <c:y val="0.91666958296879553"/>
          <c:w val="0.77308817928101992"/>
          <c:h val="6.481513884838474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99840287518479"/>
          <c:y val="5.0926041847638291E-2"/>
          <c:w val="0.81068503937007896"/>
          <c:h val="0.59431900280757588"/>
        </c:manualLayout>
      </c:layout>
      <c:lineChart>
        <c:grouping val="standard"/>
        <c:varyColors val="0"/>
        <c:ser>
          <c:idx val="0"/>
          <c:order val="0"/>
          <c:tx>
            <c:strRef>
              <c:f>'2.10'!$A$5</c:f>
              <c:strCache>
                <c:ptCount val="1"/>
                <c:pt idx="0">
                  <c:v> Innskudd  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'2.10'!$B$4:$R$4</c:f>
              <c:numCache>
                <c:formatCode>General</c:formatCod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 formatCode="0">
                  <c:v>2019</c:v>
                </c:pt>
                <c:pt idx="15">
                  <c:v>2020</c:v>
                </c:pt>
                <c:pt idx="16" formatCode="m/d/yyyy">
                  <c:v>44286</c:v>
                </c:pt>
              </c:numCache>
            </c:numRef>
          </c:cat>
          <c:val>
            <c:numRef>
              <c:f>'2.10'!$B$5:$R$5</c:f>
              <c:numCache>
                <c:formatCode>0</c:formatCode>
                <c:ptCount val="17"/>
                <c:pt idx="0">
                  <c:v>53.294313768712421</c:v>
                </c:pt>
                <c:pt idx="1">
                  <c:v>50.708543299148914</c:v>
                </c:pt>
                <c:pt idx="2">
                  <c:v>49.602452167171421</c:v>
                </c:pt>
                <c:pt idx="3">
                  <c:v>44.051081192400694</c:v>
                </c:pt>
                <c:pt idx="4">
                  <c:v>44.323432343234323</c:v>
                </c:pt>
                <c:pt idx="5">
                  <c:v>45.799337072921979</c:v>
                </c:pt>
                <c:pt idx="6">
                  <c:v>42.157650570269048</c:v>
                </c:pt>
                <c:pt idx="7">
                  <c:v>42.61196031107535</c:v>
                </c:pt>
                <c:pt idx="8">
                  <c:v>43.253662297609871</c:v>
                </c:pt>
                <c:pt idx="9">
                  <c:v>42.40888245232923</c:v>
                </c:pt>
                <c:pt idx="10">
                  <c:v>41.550103187342351</c:v>
                </c:pt>
                <c:pt idx="11">
                  <c:v>42.644483362521889</c:v>
                </c:pt>
                <c:pt idx="12">
                  <c:v>42.241731318905671</c:v>
                </c:pt>
                <c:pt idx="13" formatCode="0.0">
                  <c:v>40.659944355521574</c:v>
                </c:pt>
                <c:pt idx="14" formatCode="0.0">
                  <c:v>39.70525965683364</c:v>
                </c:pt>
                <c:pt idx="15">
                  <c:v>40.900593182310161</c:v>
                </c:pt>
                <c:pt idx="16">
                  <c:v>41.502847455201838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8-4B37-B523-EDAFA47532E5}"/>
            </c:ext>
          </c:extLst>
        </c:ser>
        <c:ser>
          <c:idx val="1"/>
          <c:order val="1"/>
          <c:tx>
            <c:strRef>
              <c:f>'2.10'!$A$6</c:f>
              <c:strCache>
                <c:ptCount val="1"/>
                <c:pt idx="0">
                  <c:v> Egenkapital og ansvarlige lån </c:v>
                </c:pt>
              </c:strCache>
            </c:strRef>
          </c:tx>
          <c:spPr>
            <a:ln w="19050" cap="rnd">
              <a:solidFill>
                <a:srgbClr val="244948"/>
              </a:solidFill>
              <a:round/>
            </a:ln>
            <a:effectLst/>
          </c:spPr>
          <c:marker>
            <c:symbol val="none"/>
          </c:marker>
          <c:cat>
            <c:numRef>
              <c:f>'2.10'!$B$4:$R$4</c:f>
              <c:numCache>
                <c:formatCode>General</c:formatCod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 formatCode="0">
                  <c:v>2019</c:v>
                </c:pt>
                <c:pt idx="15">
                  <c:v>2020</c:v>
                </c:pt>
                <c:pt idx="16" formatCode="m/d/yyyy">
                  <c:v>44286</c:v>
                </c:pt>
              </c:numCache>
            </c:numRef>
          </c:cat>
          <c:val>
            <c:numRef>
              <c:f>'2.10'!$B$6:$R$6</c:f>
              <c:numCache>
                <c:formatCode>0</c:formatCode>
                <c:ptCount val="17"/>
                <c:pt idx="0">
                  <c:v>8.4291363892906528</c:v>
                </c:pt>
                <c:pt idx="1">
                  <c:v>8.428060327462509</c:v>
                </c:pt>
                <c:pt idx="2">
                  <c:v>8.2840317163354946</c:v>
                </c:pt>
                <c:pt idx="3">
                  <c:v>7.9249415904105707</c:v>
                </c:pt>
                <c:pt idx="4">
                  <c:v>7.9537953795379535</c:v>
                </c:pt>
                <c:pt idx="5">
                  <c:v>8.063488016318205</c:v>
                </c:pt>
                <c:pt idx="6">
                  <c:v>7.7455163765168784</c:v>
                </c:pt>
                <c:pt idx="7">
                  <c:v>8.0182354518637702</c:v>
                </c:pt>
                <c:pt idx="8">
                  <c:v>8.7124132613723972</c:v>
                </c:pt>
                <c:pt idx="9">
                  <c:v>8.9307265266714939</c:v>
                </c:pt>
                <c:pt idx="10">
                  <c:v>9.9059848658564551</c:v>
                </c:pt>
                <c:pt idx="11">
                  <c:v>10.617338003502628</c:v>
                </c:pt>
                <c:pt idx="12">
                  <c:v>10.718660677827685</c:v>
                </c:pt>
                <c:pt idx="13" formatCode="0.0">
                  <c:v>11.929722688301817</c:v>
                </c:pt>
                <c:pt idx="14" formatCode="0.0">
                  <c:v>11.936581931622126</c:v>
                </c:pt>
                <c:pt idx="15">
                  <c:v>11.880069200051532</c:v>
                </c:pt>
                <c:pt idx="16">
                  <c:v>12.350704483683025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58-4B37-B523-EDAFA4753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2"/>
          <c:order val="2"/>
          <c:tx>
            <c:strRef>
              <c:f>'2.10'!$A$7</c:f>
              <c:strCache>
                <c:ptCount val="1"/>
                <c:pt idx="0">
                  <c:v>Markedsfinansiering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'2.10'!$C$4:$Q$4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 formatCode="0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'2.10'!$B$7:$R$7</c:f>
              <c:numCache>
                <c:formatCode>0</c:formatCode>
                <c:ptCount val="17"/>
                <c:pt idx="0">
                  <c:v>38.276549841996925</c:v>
                </c:pt>
                <c:pt idx="1">
                  <c:v>40.863396373388582</c:v>
                </c:pt>
                <c:pt idx="2">
                  <c:v>42.113516116493074</c:v>
                </c:pt>
                <c:pt idx="3">
                  <c:v>48.02397721718873</c:v>
                </c:pt>
                <c:pt idx="4">
                  <c:v>47.722772277227719</c:v>
                </c:pt>
                <c:pt idx="5">
                  <c:v>46.137174910759825</c:v>
                </c:pt>
                <c:pt idx="6">
                  <c:v>50.096833053214084</c:v>
                </c:pt>
                <c:pt idx="7">
                  <c:v>49.369804237060876</c:v>
                </c:pt>
                <c:pt idx="8">
                  <c:v>48.033924441017732</c:v>
                </c:pt>
                <c:pt idx="9">
                  <c:v>48.660391020999278</c:v>
                </c:pt>
                <c:pt idx="10">
                  <c:v>48.543911946801188</c:v>
                </c:pt>
                <c:pt idx="11">
                  <c:v>46.73817863397548</c:v>
                </c:pt>
                <c:pt idx="12">
                  <c:v>47.039608003266636</c:v>
                </c:pt>
                <c:pt idx="13" formatCode="0.0">
                  <c:v>47.410332956176603</c:v>
                </c:pt>
                <c:pt idx="14" formatCode="0.0">
                  <c:v>48.358158411544224</c:v>
                </c:pt>
                <c:pt idx="15">
                  <c:v>47.219337617638303</c:v>
                </c:pt>
                <c:pt idx="16">
                  <c:v>46.146448061115144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58-4B37-B523-EDAFA4753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847744"/>
        <c:axId val="1107847416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730224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1107847416"/>
        <c:scaling>
          <c:orientation val="minMax"/>
          <c:max val="60"/>
        </c:scaling>
        <c:delete val="0"/>
        <c:axPos val="r"/>
        <c:numFmt formatCode="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7847744"/>
        <c:crosses val="max"/>
        <c:crossBetween val="between"/>
      </c:valAx>
      <c:catAx>
        <c:axId val="1107847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07847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584670768612941E-2"/>
          <c:y val="0.76192561295691685"/>
          <c:w val="0.55182880828421044"/>
          <c:h val="0.162103395612133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99840287518479"/>
          <c:y val="5.0926041847638291E-2"/>
          <c:w val="0.81068503937007896"/>
          <c:h val="0.59431900280757588"/>
        </c:manualLayout>
      </c:layout>
      <c:lineChart>
        <c:grouping val="standard"/>
        <c:varyColors val="0"/>
        <c:ser>
          <c:idx val="1"/>
          <c:order val="1"/>
          <c:tx>
            <c:strRef>
              <c:f>'2.11'!$A$3</c:f>
              <c:strCache>
                <c:ptCount val="1"/>
                <c:pt idx="0">
                  <c:v>Norge</c:v>
                </c:pt>
              </c:strCache>
            </c:strRef>
          </c:tx>
          <c:spPr>
            <a:ln w="28575" cap="rnd">
              <a:solidFill>
                <a:srgbClr val="244948"/>
              </a:solidFill>
              <a:round/>
            </a:ln>
            <a:effectLst/>
          </c:spPr>
          <c:marker>
            <c:symbol val="none"/>
          </c:marker>
          <c:cat>
            <c:numRef>
              <c:f>'2.11'!$B$1:$L$1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 formatCode="0">
                  <c:v>2019</c:v>
                </c:pt>
                <c:pt idx="9" formatCode="0">
                  <c:v>2020</c:v>
                </c:pt>
                <c:pt idx="10" formatCode="m/d/yyyy">
                  <c:v>44286</c:v>
                </c:pt>
              </c:numCache>
            </c:numRef>
          </c:cat>
          <c:val>
            <c:numRef>
              <c:f>'2.11'!$B$3:$L$3</c:f>
              <c:numCache>
                <c:formatCode>General</c:formatCode>
                <c:ptCount val="11"/>
                <c:pt idx="0">
                  <c:v>50</c:v>
                </c:pt>
                <c:pt idx="1">
                  <c:v>49</c:v>
                </c:pt>
                <c:pt idx="2">
                  <c:v>45</c:v>
                </c:pt>
                <c:pt idx="3">
                  <c:v>42</c:v>
                </c:pt>
                <c:pt idx="4">
                  <c:v>43</c:v>
                </c:pt>
                <c:pt idx="5">
                  <c:v>41</c:v>
                </c:pt>
                <c:pt idx="6">
                  <c:v>45</c:v>
                </c:pt>
                <c:pt idx="7" formatCode="0">
                  <c:v>44.771900642539393</c:v>
                </c:pt>
                <c:pt idx="8" formatCode="0">
                  <c:v>45.766796822726661</c:v>
                </c:pt>
                <c:pt idx="9" formatCode="0">
                  <c:v>51.583732417875297</c:v>
                </c:pt>
                <c:pt idx="10" formatCode="0">
                  <c:v>51.517550018866572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4-4CBC-9C48-5AE9D8A99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0"/>
          <c:order val="0"/>
          <c:tx>
            <c:strRef>
              <c:f>'2.11'!$A$2</c:f>
              <c:strCache>
                <c:ptCount val="1"/>
                <c:pt idx="0">
                  <c:v>Utland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'2.11'!$B$1:$L$1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 formatCode="0">
                  <c:v>2019</c:v>
                </c:pt>
                <c:pt idx="9" formatCode="0">
                  <c:v>2020</c:v>
                </c:pt>
                <c:pt idx="10" formatCode="m/d/yyyy">
                  <c:v>44286</c:v>
                </c:pt>
              </c:numCache>
            </c:numRef>
          </c:cat>
          <c:val>
            <c:numRef>
              <c:f>'2.11'!$B$2:$L$2</c:f>
              <c:numCache>
                <c:formatCode>General</c:formatCode>
                <c:ptCount val="11"/>
                <c:pt idx="0">
                  <c:v>50</c:v>
                </c:pt>
                <c:pt idx="1">
                  <c:v>51</c:v>
                </c:pt>
                <c:pt idx="2">
                  <c:v>55</c:v>
                </c:pt>
                <c:pt idx="3">
                  <c:v>58</c:v>
                </c:pt>
                <c:pt idx="4">
                  <c:v>57</c:v>
                </c:pt>
                <c:pt idx="5">
                  <c:v>59</c:v>
                </c:pt>
                <c:pt idx="6">
                  <c:v>55</c:v>
                </c:pt>
                <c:pt idx="7" formatCode="0">
                  <c:v>55.228099357460607</c:v>
                </c:pt>
                <c:pt idx="8" formatCode="0">
                  <c:v>54.233203177273325</c:v>
                </c:pt>
                <c:pt idx="9" formatCode="0">
                  <c:v>48.416267582124711</c:v>
                </c:pt>
                <c:pt idx="10" formatCode="0">
                  <c:v>48.482449981133428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C4-4CBC-9C48-5AE9D8A99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2401800"/>
        <c:axId val="762400160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Algn val="ctr"/>
        <c:lblOffset val="100"/>
        <c:noMultiLvlLbl val="0"/>
      </c:catAx>
      <c:valAx>
        <c:axId val="6730224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762400160"/>
        <c:scaling>
          <c:orientation val="minMax"/>
          <c:max val="6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rgbClr val="002A85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62401800"/>
        <c:crosses val="max"/>
        <c:crossBetween val="between"/>
        <c:minorUnit val="1"/>
      </c:valAx>
      <c:catAx>
        <c:axId val="762401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24001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4728568764969954E-2"/>
          <c:y val="0.78095397198659644"/>
          <c:w val="0.39315950260315818"/>
          <c:h val="0.180551008681802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20</xdr:row>
      <xdr:rowOff>47625</xdr:rowOff>
    </xdr:from>
    <xdr:to>
      <xdr:col>2</xdr:col>
      <xdr:colOff>923926</xdr:colOff>
      <xdr:row>34</xdr:row>
      <xdr:rowOff>123825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759C963-27CA-4401-9CB5-16D2865A6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16</xdr:row>
      <xdr:rowOff>0</xdr:rowOff>
    </xdr:from>
    <xdr:to>
      <xdr:col>5</xdr:col>
      <xdr:colOff>14405</xdr:colOff>
      <xdr:row>32</xdr:row>
      <xdr:rowOff>152638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8BACC65-F4FD-4DD3-A2C6-241BEA4CF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2952750"/>
          <a:ext cx="3548180" cy="274343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7</xdr:row>
      <xdr:rowOff>38100</xdr:rowOff>
    </xdr:from>
    <xdr:to>
      <xdr:col>7</xdr:col>
      <xdr:colOff>212025</xdr:colOff>
      <xdr:row>22</xdr:row>
      <xdr:rowOff>129225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0D34FF5-988D-4689-9BC8-5A2F2B6630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200105</xdr:colOff>
      <xdr:row>13</xdr:row>
      <xdr:rowOff>7204</xdr:rowOff>
    </xdr:from>
    <xdr:to>
      <xdr:col>3</xdr:col>
      <xdr:colOff>33137</xdr:colOff>
      <xdr:row>29</xdr:row>
      <xdr:rowOff>143676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C7B6773-0C48-4098-B180-0560BF612B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620323</xdr:colOff>
      <xdr:row>8</xdr:row>
      <xdr:rowOff>7201</xdr:rowOff>
    </xdr:from>
    <xdr:to>
      <xdr:col>5</xdr:col>
      <xdr:colOff>5120</xdr:colOff>
      <xdr:row>25</xdr:row>
      <xdr:rowOff>9923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BADB428-A57E-4975-A041-813DE8E0EA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963705</xdr:colOff>
      <xdr:row>5</xdr:row>
      <xdr:rowOff>100854</xdr:rowOff>
    </xdr:from>
    <xdr:to>
      <xdr:col>5</xdr:col>
      <xdr:colOff>348502</xdr:colOff>
      <xdr:row>22</xdr:row>
      <xdr:rowOff>103575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119D181C-5E24-45C7-8406-CD239152BF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723900</xdr:colOff>
      <xdr:row>9</xdr:row>
      <xdr:rowOff>4762</xdr:rowOff>
    </xdr:from>
    <xdr:to>
      <xdr:col>9</xdr:col>
      <xdr:colOff>723900</xdr:colOff>
      <xdr:row>23</xdr:row>
      <xdr:rowOff>109537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DFAE0AB-D4B4-4607-A9E4-81342351B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9</xdr:row>
      <xdr:rowOff>14287</xdr:rowOff>
    </xdr:from>
    <xdr:to>
      <xdr:col>10</xdr:col>
      <xdr:colOff>742950</xdr:colOff>
      <xdr:row>23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A20AFB7-B7E0-47D4-8889-0ED4FDB511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709612</xdr:colOff>
      <xdr:row>10</xdr:row>
      <xdr:rowOff>90487</xdr:rowOff>
    </xdr:from>
    <xdr:to>
      <xdr:col>9</xdr:col>
      <xdr:colOff>709612</xdr:colOff>
      <xdr:row>26</xdr:row>
      <xdr:rowOff>14287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1642863-4AF3-465E-85FA-ADCBD2DD1C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0.77844</cdr:x>
      <cdr:y>0.77546</cdr:y>
    </cdr:from>
    <cdr:to>
      <cdr:x>1</cdr:x>
      <cdr:y>0.8831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110FABAC-DEFC-4383-BF29-2AC7F4A24C7E}"/>
            </a:ext>
          </a:extLst>
        </cdr:cNvPr>
        <cdr:cNvSpPr txBox="1"/>
      </cdr:nvSpPr>
      <cdr:spPr>
        <a:xfrm xmlns:a="http://schemas.openxmlformats.org/drawingml/2006/main">
          <a:off x="2476500" y="2127250"/>
          <a:ext cx="704850" cy="29527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7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1.kv. 20-21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738187</xdr:colOff>
      <xdr:row>8</xdr:row>
      <xdr:rowOff>14286</xdr:rowOff>
    </xdr:from>
    <xdr:to>
      <xdr:col>10</xdr:col>
      <xdr:colOff>738187</xdr:colOff>
      <xdr:row>24</xdr:row>
      <xdr:rowOff>9524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F390074-1DF9-4503-B205-0B5BC136A6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738187</xdr:colOff>
      <xdr:row>8</xdr:row>
      <xdr:rowOff>4762</xdr:rowOff>
    </xdr:from>
    <xdr:to>
      <xdr:col>9</xdr:col>
      <xdr:colOff>95250</xdr:colOff>
      <xdr:row>22</xdr:row>
      <xdr:rowOff>138112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1C9ECF5-AEE0-432C-B048-C3C3E25E97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719137</xdr:colOff>
      <xdr:row>7</xdr:row>
      <xdr:rowOff>185737</xdr:rowOff>
    </xdr:from>
    <xdr:to>
      <xdr:col>9</xdr:col>
      <xdr:colOff>19050</xdr:colOff>
      <xdr:row>23</xdr:row>
      <xdr:rowOff>80962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2B34912-1EFB-4E5D-A51E-876F07840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12E873E6-17A7-4195-9A6F-AB9609A5C721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F4DB66-0AEB-43AC-B1CA-A7315D4DCFB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590CB511-5AAF-4618-BA06-2FDBF1649AC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84EAB5D0-37A5-4B19-8962-F671EEECE036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757237</xdr:colOff>
      <xdr:row>8</xdr:row>
      <xdr:rowOff>185736</xdr:rowOff>
    </xdr:from>
    <xdr:to>
      <xdr:col>10</xdr:col>
      <xdr:colOff>752475</xdr:colOff>
      <xdr:row>23</xdr:row>
      <xdr:rowOff>142874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90866E4-921E-408D-A907-F8EB116730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3973A27C-BD4E-482D-8E95-689557CBA1DC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5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5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6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7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7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85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9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0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0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690562</xdr:colOff>
      <xdr:row>8</xdr:row>
      <xdr:rowOff>1</xdr:rowOff>
    </xdr:from>
    <xdr:to>
      <xdr:col>9</xdr:col>
      <xdr:colOff>152400</xdr:colOff>
      <xdr:row>23</xdr:row>
      <xdr:rowOff>57150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C833790-2AAD-41B4-A1D1-92B7E0B16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54" name="TekstSylinder 1">
          <a:extLst xmlns:a="http://schemas.openxmlformats.org/drawingml/2006/main">
            <a:ext uri="{FF2B5EF4-FFF2-40B4-BE49-F238E27FC236}">
              <a16:creationId xmlns:a16="http://schemas.microsoft.com/office/drawing/2014/main" id="{5027917F-2DDF-44E3-86F2-D33B32C59E2E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55" name="TekstSylinder 1">
          <a:extLst xmlns:a="http://schemas.openxmlformats.org/drawingml/2006/main">
            <a:ext uri="{FF2B5EF4-FFF2-40B4-BE49-F238E27FC236}">
              <a16:creationId xmlns:a16="http://schemas.microsoft.com/office/drawing/2014/main" id="{743C29C5-4EA5-4AC7-B0F8-787C7DE4CA1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52" name="TekstSylinder 1">
          <a:extLst xmlns:a="http://schemas.openxmlformats.org/drawingml/2006/main">
            <a:ext uri="{FF2B5EF4-FFF2-40B4-BE49-F238E27FC236}">
              <a16:creationId xmlns:a16="http://schemas.microsoft.com/office/drawing/2014/main" id="{CD944EBA-D73B-4943-85BB-0C0B1B412E26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3" name="TekstSylinder 2">
          <a:extLst xmlns:a="http://schemas.openxmlformats.org/drawingml/2006/main">
            <a:ext uri="{FF2B5EF4-FFF2-40B4-BE49-F238E27FC236}">
              <a16:creationId xmlns:a16="http://schemas.microsoft.com/office/drawing/2014/main" id="{939EF1FF-08CD-461D-A3B9-51E1DC6DD0A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54" name="TekstSylinder 3">
          <a:extLst xmlns:a="http://schemas.openxmlformats.org/drawingml/2006/main">
            <a:ext uri="{FF2B5EF4-FFF2-40B4-BE49-F238E27FC236}">
              <a16:creationId xmlns:a16="http://schemas.microsoft.com/office/drawing/2014/main" id="{61EF8037-3BCF-4FB4-A41B-9B6AC1EC318C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55" name="TekstSylinder 4">
          <a:extLst xmlns:a="http://schemas.openxmlformats.org/drawingml/2006/main">
            <a:ext uri="{FF2B5EF4-FFF2-40B4-BE49-F238E27FC236}">
              <a16:creationId xmlns:a16="http://schemas.microsoft.com/office/drawing/2014/main" id="{0EA9633C-7F52-4071-93E3-EE613EE75697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5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5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60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6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2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63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8</xdr:row>
      <xdr:rowOff>0</xdr:rowOff>
    </xdr:from>
    <xdr:to>
      <xdr:col>4</xdr:col>
      <xdr:colOff>154875</xdr:colOff>
      <xdr:row>23</xdr:row>
      <xdr:rowOff>91125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A28C558A-5CB3-4B19-A552-EC0D5D72F7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14</xdr:row>
      <xdr:rowOff>28575</xdr:rowOff>
    </xdr:from>
    <xdr:to>
      <xdr:col>5</xdr:col>
      <xdr:colOff>314325</xdr:colOff>
      <xdr:row>31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C479323-D6A2-4F20-B82B-4E2B039B0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13</xdr:row>
      <xdr:rowOff>104775</xdr:rowOff>
    </xdr:from>
    <xdr:to>
      <xdr:col>4</xdr:col>
      <xdr:colOff>276225</xdr:colOff>
      <xdr:row>29</xdr:row>
      <xdr:rowOff>33975</xdr:rowOff>
    </xdr:to>
    <xdr:graphicFrame macro="">
      <xdr:nvGraphicFramePr>
        <xdr:cNvPr id="2" name="Diagram 12">
          <a:extLst>
            <a:ext uri="{FF2B5EF4-FFF2-40B4-BE49-F238E27FC236}">
              <a16:creationId xmlns:a16="http://schemas.microsoft.com/office/drawing/2014/main" id="{DCD7174D-DD99-496B-98DC-08BD6C6AE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161924</xdr:rowOff>
    </xdr:from>
    <xdr:to>
      <xdr:col>1</xdr:col>
      <xdr:colOff>716850</xdr:colOff>
      <xdr:row>31</xdr:row>
      <xdr:rowOff>57149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6524118-A141-44B9-82D0-29FC3FA12E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161924</xdr:rowOff>
    </xdr:from>
    <xdr:to>
      <xdr:col>1</xdr:col>
      <xdr:colOff>716850</xdr:colOff>
      <xdr:row>28</xdr:row>
      <xdr:rowOff>57149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A8C5A9F-DE8B-4820-93A5-6F54C13F14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601980</xdr:colOff>
      <xdr:row>3</xdr:row>
      <xdr:rowOff>30480</xdr:rowOff>
    </xdr:from>
    <xdr:to>
      <xdr:col>8</xdr:col>
      <xdr:colOff>522540</xdr:colOff>
      <xdr:row>18</xdr:row>
      <xdr:rowOff>35880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DEAC7777-F729-46C9-89BE-B26D7D3A36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9</xdr:row>
      <xdr:rowOff>57150</xdr:rowOff>
    </xdr:from>
    <xdr:to>
      <xdr:col>3</xdr:col>
      <xdr:colOff>677508</xdr:colOff>
      <xdr:row>24</xdr:row>
      <xdr:rowOff>131709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BA51FCD-7761-4CD3-A47B-06B998D642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9</xdr:col>
      <xdr:colOff>495301</xdr:colOff>
      <xdr:row>29</xdr:row>
      <xdr:rowOff>142875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652880D-7502-4361-B613-BE0BFF3C62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266699</xdr:colOff>
      <xdr:row>8</xdr:row>
      <xdr:rowOff>99060</xdr:rowOff>
    </xdr:from>
    <xdr:to>
      <xdr:col>14</xdr:col>
      <xdr:colOff>597539</xdr:colOff>
      <xdr:row>21</xdr:row>
      <xdr:rowOff>104460</xdr:rowOff>
    </xdr:to>
    <xdr:graphicFrame macro="">
      <xdr:nvGraphicFramePr>
        <xdr:cNvPr id="2" name="Diagram 4">
          <a:extLst>
            <a:ext uri="{FF2B5EF4-FFF2-40B4-BE49-F238E27FC236}">
              <a16:creationId xmlns:a16="http://schemas.microsoft.com/office/drawing/2014/main" id="{2CD8C100-A962-4283-840F-5C9EA78654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</xdr:colOff>
      <xdr:row>3</xdr:row>
      <xdr:rowOff>76200</xdr:rowOff>
    </xdr:from>
    <xdr:to>
      <xdr:col>9</xdr:col>
      <xdr:colOff>751140</xdr:colOff>
      <xdr:row>14</xdr:row>
      <xdr:rowOff>81600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49CC6F83-5716-4DF0-8E1A-B86AA8CE2A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76200</xdr:rowOff>
    </xdr:from>
    <xdr:to>
      <xdr:col>4</xdr:col>
      <xdr:colOff>657225</xdr:colOff>
      <xdr:row>38</xdr:row>
      <xdr:rowOff>66675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CE88A93-DAB0-4776-B3EE-8A92C1EE1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0.78819</cdr:x>
      <cdr:y>0.74769</cdr:y>
    </cdr:from>
    <cdr:to>
      <cdr:x>0.94236</cdr:x>
      <cdr:y>0.85532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449CADEC-136D-4A20-AA85-1BEADEDC2BC0}"/>
            </a:ext>
          </a:extLst>
        </cdr:cNvPr>
        <cdr:cNvSpPr txBox="1"/>
      </cdr:nvSpPr>
      <cdr:spPr>
        <a:xfrm xmlns:a="http://schemas.openxmlformats.org/drawingml/2006/main">
          <a:off x="3603625" y="2051050"/>
          <a:ext cx="704846" cy="29527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7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1.kv. 20-21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15</xdr:row>
      <xdr:rowOff>38100</xdr:rowOff>
    </xdr:from>
    <xdr:to>
      <xdr:col>5</xdr:col>
      <xdr:colOff>219075</xdr:colOff>
      <xdr:row>32</xdr:row>
      <xdr:rowOff>104775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E5035D7-C6C4-4851-BAFB-01E17DA9D3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9</xdr:row>
      <xdr:rowOff>38100</xdr:rowOff>
    </xdr:from>
    <xdr:to>
      <xdr:col>11</xdr:col>
      <xdr:colOff>209550</xdr:colOff>
      <xdr:row>26</xdr:row>
      <xdr:rowOff>28575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817A1063-F371-4B36-801A-C349074E84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9</xdr:row>
      <xdr:rowOff>133350</xdr:rowOff>
    </xdr:from>
    <xdr:to>
      <xdr:col>11</xdr:col>
      <xdr:colOff>190500</xdr:colOff>
      <xdr:row>26</xdr:row>
      <xdr:rowOff>123825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4CAAE486-A4F6-47FF-9E77-FE5678E21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15</xdr:row>
      <xdr:rowOff>0</xdr:rowOff>
    </xdr:from>
    <xdr:to>
      <xdr:col>5</xdr:col>
      <xdr:colOff>220526</xdr:colOff>
      <xdr:row>31</xdr:row>
      <xdr:rowOff>152638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65BFE98-9053-414D-B63A-9E45C3915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2790825"/>
          <a:ext cx="3554276" cy="2743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FT">
    <a:dk1>
      <a:srgbClr val="000000"/>
    </a:dk1>
    <a:lt1>
      <a:sysClr val="window" lastClr="FFFFFF"/>
    </a:lt1>
    <a:dk2>
      <a:srgbClr val="000000"/>
    </a:dk2>
    <a:lt2>
      <a:srgbClr val="FFFFFF"/>
    </a:lt2>
    <a:accent1>
      <a:srgbClr val="002A85"/>
    </a:accent1>
    <a:accent2>
      <a:srgbClr val="52A9FF"/>
    </a:accent2>
    <a:accent3>
      <a:srgbClr val="751A21"/>
    </a:accent3>
    <a:accent4>
      <a:srgbClr val="F75C45"/>
    </a:accent4>
    <a:accent5>
      <a:srgbClr val="00768C"/>
    </a:accent5>
    <a:accent6>
      <a:srgbClr val="80CFE3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6DB9A-752B-4127-AD87-73311144F964}">
  <dimension ref="A1:G20"/>
  <sheetViews>
    <sheetView tabSelected="1" workbookViewId="0"/>
  </sheetViews>
  <sheetFormatPr baseColWidth="10" defaultColWidth="11.453125" defaultRowHeight="14.5" x14ac:dyDescent="0.35"/>
  <cols>
    <col min="2" max="3" width="22.453125" customWidth="1"/>
    <col min="4" max="4" width="14.453125" customWidth="1"/>
  </cols>
  <sheetData>
    <row r="1" spans="1:7" ht="23" x14ac:dyDescent="0.5">
      <c r="A1" s="1" t="s">
        <v>0</v>
      </c>
      <c r="B1" s="2" t="s">
        <v>1</v>
      </c>
    </row>
    <row r="2" spans="1:7" x14ac:dyDescent="0.35">
      <c r="A2" s="1" t="s">
        <v>2</v>
      </c>
      <c r="B2" s="1" t="s">
        <v>3</v>
      </c>
    </row>
    <row r="4" spans="1:7" x14ac:dyDescent="0.35">
      <c r="B4" t="s">
        <v>73</v>
      </c>
      <c r="C4" t="s">
        <v>72</v>
      </c>
      <c r="D4" t="s">
        <v>83</v>
      </c>
    </row>
    <row r="5" spans="1:7" x14ac:dyDescent="0.35">
      <c r="A5">
        <v>2008</v>
      </c>
      <c r="B5" s="9">
        <v>0.63</v>
      </c>
      <c r="C5" s="9">
        <v>0.22</v>
      </c>
      <c r="D5">
        <v>7.6</v>
      </c>
      <c r="F5" s="9"/>
      <c r="G5" s="9"/>
    </row>
    <row r="6" spans="1:7" x14ac:dyDescent="0.35">
      <c r="A6">
        <v>2009</v>
      </c>
      <c r="B6" s="9">
        <v>0.75</v>
      </c>
      <c r="C6" s="9">
        <v>0.4</v>
      </c>
      <c r="D6">
        <v>8.8000000000000007</v>
      </c>
      <c r="F6" s="9"/>
      <c r="G6" s="9"/>
    </row>
    <row r="7" spans="1:7" x14ac:dyDescent="0.35">
      <c r="A7">
        <v>2010</v>
      </c>
      <c r="B7" s="9">
        <v>1.02</v>
      </c>
      <c r="C7" s="9">
        <v>0.18</v>
      </c>
      <c r="D7">
        <v>12.4</v>
      </c>
      <c r="F7" s="9"/>
      <c r="G7" s="9"/>
    </row>
    <row r="8" spans="1:7" x14ac:dyDescent="0.35">
      <c r="A8">
        <v>2011</v>
      </c>
      <c r="B8" s="9">
        <v>0.9</v>
      </c>
      <c r="C8" s="9">
        <v>0.17</v>
      </c>
      <c r="D8">
        <v>10.4</v>
      </c>
      <c r="F8" s="9"/>
      <c r="G8" s="9"/>
    </row>
    <row r="9" spans="1:7" x14ac:dyDescent="0.35">
      <c r="A9">
        <v>2012</v>
      </c>
      <c r="B9" s="9">
        <v>0.9</v>
      </c>
      <c r="C9" s="9">
        <v>0.16</v>
      </c>
      <c r="D9">
        <v>10.8</v>
      </c>
      <c r="F9" s="9"/>
      <c r="G9" s="9"/>
    </row>
    <row r="10" spans="1:7" x14ac:dyDescent="0.35">
      <c r="A10">
        <v>2013</v>
      </c>
      <c r="B10" s="9">
        <v>1.05</v>
      </c>
      <c r="C10" s="9">
        <v>0.13</v>
      </c>
      <c r="D10">
        <v>11.8</v>
      </c>
      <c r="F10" s="9"/>
      <c r="G10" s="9"/>
    </row>
    <row r="11" spans="1:7" x14ac:dyDescent="0.35">
      <c r="A11">
        <v>2014</v>
      </c>
      <c r="B11" s="9">
        <v>1.17</v>
      </c>
      <c r="C11" s="9">
        <v>0.13</v>
      </c>
      <c r="D11">
        <v>12.8</v>
      </c>
      <c r="F11" s="9"/>
      <c r="G11" s="9"/>
    </row>
    <row r="12" spans="1:7" x14ac:dyDescent="0.35">
      <c r="A12">
        <v>2015</v>
      </c>
      <c r="B12" s="9">
        <v>1.1499999999999999</v>
      </c>
      <c r="C12" s="9">
        <v>0.12</v>
      </c>
      <c r="D12">
        <v>12.6</v>
      </c>
      <c r="F12" s="9"/>
      <c r="G12" s="9"/>
    </row>
    <row r="13" spans="1:7" x14ac:dyDescent="0.35">
      <c r="A13">
        <v>2016</v>
      </c>
      <c r="B13" s="9">
        <v>1.0900000000000001</v>
      </c>
      <c r="C13" s="9">
        <v>0.26</v>
      </c>
      <c r="D13">
        <v>11.2</v>
      </c>
      <c r="F13" s="9"/>
      <c r="G13" s="9"/>
    </row>
    <row r="14" spans="1:7" x14ac:dyDescent="0.35">
      <c r="A14">
        <v>2017</v>
      </c>
      <c r="B14" s="9">
        <v>1.19</v>
      </c>
      <c r="C14" s="9">
        <v>0.11</v>
      </c>
      <c r="D14">
        <v>11.4</v>
      </c>
      <c r="F14" s="9"/>
      <c r="G14" s="9"/>
    </row>
    <row r="15" spans="1:7" x14ac:dyDescent="0.35">
      <c r="A15">
        <v>2018</v>
      </c>
      <c r="B15" s="9">
        <v>1.27</v>
      </c>
      <c r="C15" s="9">
        <v>0.06</v>
      </c>
      <c r="D15" s="10">
        <v>12</v>
      </c>
      <c r="F15" s="9"/>
      <c r="G15" s="9"/>
    </row>
    <row r="16" spans="1:7" x14ac:dyDescent="0.35">
      <c r="A16">
        <v>2019</v>
      </c>
      <c r="B16" s="9">
        <v>1.3</v>
      </c>
      <c r="C16" s="9">
        <v>0.15</v>
      </c>
      <c r="D16">
        <v>11.9</v>
      </c>
      <c r="F16" s="9"/>
      <c r="G16" s="9"/>
    </row>
    <row r="17" spans="1:4" x14ac:dyDescent="0.35">
      <c r="A17">
        <v>2020</v>
      </c>
      <c r="B17" s="9">
        <v>0.95</v>
      </c>
      <c r="C17" s="9">
        <v>0.37</v>
      </c>
      <c r="D17" s="10">
        <v>9</v>
      </c>
    </row>
    <row r="18" spans="1:4" x14ac:dyDescent="0.35">
      <c r="B18" s="9"/>
      <c r="C18" s="9"/>
      <c r="D18" s="10"/>
    </row>
    <row r="19" spans="1:4" x14ac:dyDescent="0.35">
      <c r="A19" t="s">
        <v>181</v>
      </c>
      <c r="B19" s="9">
        <v>0.73</v>
      </c>
      <c r="C19" s="9">
        <v>0.72</v>
      </c>
      <c r="D19" s="10">
        <v>7</v>
      </c>
    </row>
    <row r="20" spans="1:4" x14ac:dyDescent="0.35">
      <c r="A20" t="s">
        <v>182</v>
      </c>
      <c r="B20" s="9">
        <v>1.1399999999999999</v>
      </c>
      <c r="C20" s="9">
        <v>7.0000000000000007E-2</v>
      </c>
      <c r="D20" s="10">
        <v>10.4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8F4A8-8034-40B8-BD92-BDD9CFB70B93}">
  <dimension ref="A1:R7"/>
  <sheetViews>
    <sheetView zoomScale="85" zoomScaleNormal="85" workbookViewId="0"/>
  </sheetViews>
  <sheetFormatPr baseColWidth="10" defaultColWidth="11.453125" defaultRowHeight="12.5" x14ac:dyDescent="0.25"/>
  <cols>
    <col min="1" max="1" width="31.81640625" style="1" bestFit="1" customWidth="1"/>
    <col min="2" max="16384" width="11.453125" style="1"/>
  </cols>
  <sheetData>
    <row r="1" spans="1:18" ht="23" x14ac:dyDescent="0.5">
      <c r="A1" s="1" t="s">
        <v>0</v>
      </c>
      <c r="B1" s="2" t="s">
        <v>124</v>
      </c>
    </row>
    <row r="2" spans="1:18" x14ac:dyDescent="0.25">
      <c r="A2" s="1" t="s">
        <v>2</v>
      </c>
      <c r="B2" s="1" t="s">
        <v>3</v>
      </c>
    </row>
    <row r="4" spans="1:18" ht="13" x14ac:dyDescent="0.3">
      <c r="B4" s="19">
        <v>2005</v>
      </c>
      <c r="C4" s="19">
        <v>2006</v>
      </c>
      <c r="D4" s="19">
        <v>2007</v>
      </c>
      <c r="E4" s="19">
        <v>2008</v>
      </c>
      <c r="F4" s="19">
        <v>2009</v>
      </c>
      <c r="G4" s="19">
        <v>2010</v>
      </c>
      <c r="H4" s="19">
        <v>2011</v>
      </c>
      <c r="I4" s="19">
        <v>2012</v>
      </c>
      <c r="J4" s="19">
        <v>2013</v>
      </c>
      <c r="K4" s="19">
        <v>2014</v>
      </c>
      <c r="L4" s="19">
        <v>2015</v>
      </c>
      <c r="M4" s="19">
        <v>2016</v>
      </c>
      <c r="N4" s="19">
        <v>2017</v>
      </c>
      <c r="O4" s="19">
        <v>2018</v>
      </c>
      <c r="P4" s="30">
        <v>2019</v>
      </c>
      <c r="Q4" s="19">
        <v>2020</v>
      </c>
      <c r="R4" s="54">
        <v>44286</v>
      </c>
    </row>
    <row r="5" spans="1:18" x14ac:dyDescent="0.25">
      <c r="A5" s="55" t="s">
        <v>121</v>
      </c>
      <c r="B5" s="7">
        <v>53.294313768712421</v>
      </c>
      <c r="C5" s="7">
        <v>50.708543299148914</v>
      </c>
      <c r="D5" s="7">
        <v>49.602452167171421</v>
      </c>
      <c r="E5" s="7">
        <v>44.051081192400694</v>
      </c>
      <c r="F5" s="7">
        <v>44.323432343234323</v>
      </c>
      <c r="G5" s="7">
        <v>45.799337072921979</v>
      </c>
      <c r="H5" s="7">
        <v>42.157650570269048</v>
      </c>
      <c r="I5" s="7">
        <v>42.61196031107535</v>
      </c>
      <c r="J5" s="7">
        <v>43.253662297609871</v>
      </c>
      <c r="K5" s="7">
        <v>42.40888245232923</v>
      </c>
      <c r="L5" s="7">
        <v>41.550103187342351</v>
      </c>
      <c r="M5" s="7">
        <v>42.644483362521889</v>
      </c>
      <c r="N5" s="7">
        <v>42.241731318905671</v>
      </c>
      <c r="O5" s="12">
        <v>40.659944355521574</v>
      </c>
      <c r="P5" s="12">
        <v>39.70525965683364</v>
      </c>
      <c r="Q5" s="7">
        <v>40.900593182310161</v>
      </c>
      <c r="R5" s="7">
        <v>41.502847455201838</v>
      </c>
    </row>
    <row r="6" spans="1:18" x14ac:dyDescent="0.25">
      <c r="A6" s="55" t="s">
        <v>122</v>
      </c>
      <c r="B6" s="7">
        <v>8.4291363892906528</v>
      </c>
      <c r="C6" s="7">
        <v>8.428060327462509</v>
      </c>
      <c r="D6" s="7">
        <v>8.2840317163354946</v>
      </c>
      <c r="E6" s="7">
        <v>7.9249415904105707</v>
      </c>
      <c r="F6" s="7">
        <v>7.9537953795379535</v>
      </c>
      <c r="G6" s="7">
        <v>8.063488016318205</v>
      </c>
      <c r="H6" s="7">
        <v>7.7455163765168784</v>
      </c>
      <c r="I6" s="7">
        <v>8.0182354518637702</v>
      </c>
      <c r="J6" s="7">
        <v>8.7124132613723972</v>
      </c>
      <c r="K6" s="7">
        <v>8.9307265266714939</v>
      </c>
      <c r="L6" s="7">
        <v>9.9059848658564551</v>
      </c>
      <c r="M6" s="7">
        <v>10.617338003502628</v>
      </c>
      <c r="N6" s="7">
        <v>10.718660677827685</v>
      </c>
      <c r="O6" s="12">
        <v>11.929722688301817</v>
      </c>
      <c r="P6" s="12">
        <v>11.936581931622126</v>
      </c>
      <c r="Q6" s="7">
        <v>11.880069200051532</v>
      </c>
      <c r="R6" s="7">
        <v>12.350704483683025</v>
      </c>
    </row>
    <row r="7" spans="1:18" x14ac:dyDescent="0.25">
      <c r="A7" s="6" t="s">
        <v>123</v>
      </c>
      <c r="B7" s="7">
        <v>38.276549841996925</v>
      </c>
      <c r="C7" s="7">
        <v>40.863396373388582</v>
      </c>
      <c r="D7" s="7">
        <v>42.113516116493074</v>
      </c>
      <c r="E7" s="7">
        <v>48.02397721718873</v>
      </c>
      <c r="F7" s="7">
        <v>47.722772277227719</v>
      </c>
      <c r="G7" s="7">
        <v>46.137174910759825</v>
      </c>
      <c r="H7" s="7">
        <v>50.096833053214084</v>
      </c>
      <c r="I7" s="7">
        <v>49.369804237060876</v>
      </c>
      <c r="J7" s="7">
        <v>48.033924441017732</v>
      </c>
      <c r="K7" s="7">
        <v>48.660391020999278</v>
      </c>
      <c r="L7" s="7">
        <v>48.543911946801188</v>
      </c>
      <c r="M7" s="7">
        <v>46.73817863397548</v>
      </c>
      <c r="N7" s="7">
        <v>47.039608003266636</v>
      </c>
      <c r="O7" s="12">
        <v>47.410332956176603</v>
      </c>
      <c r="P7" s="12">
        <v>48.358158411544224</v>
      </c>
      <c r="Q7" s="7">
        <v>47.219337617638303</v>
      </c>
      <c r="R7" s="7">
        <v>46.146448061115144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023EA-5A45-48E4-B637-6C058CA8DC21}">
  <dimension ref="A1:M38"/>
  <sheetViews>
    <sheetView zoomScale="85" zoomScaleNormal="85" workbookViewId="0"/>
  </sheetViews>
  <sheetFormatPr baseColWidth="10" defaultColWidth="11.453125" defaultRowHeight="12.5" x14ac:dyDescent="0.25"/>
  <cols>
    <col min="1" max="1" width="15.81640625" style="8" bestFit="1" customWidth="1"/>
    <col min="2" max="9" width="11.453125" style="8"/>
    <col min="10" max="10" width="18.81640625" style="8" bestFit="1" customWidth="1"/>
    <col min="11" max="12" width="18.81640625" style="8" customWidth="1"/>
    <col min="13" max="16384" width="11.453125" style="8"/>
  </cols>
  <sheetData>
    <row r="1" spans="1:13" x14ac:dyDescent="0.25">
      <c r="B1" s="8">
        <v>2011</v>
      </c>
      <c r="C1" s="8">
        <v>2012</v>
      </c>
      <c r="D1" s="8">
        <v>2013</v>
      </c>
      <c r="E1" s="8">
        <v>2014</v>
      </c>
      <c r="F1" s="8">
        <v>2015</v>
      </c>
      <c r="G1" s="8">
        <v>2016</v>
      </c>
      <c r="H1" s="8">
        <v>2017</v>
      </c>
      <c r="I1" s="8">
        <v>2018</v>
      </c>
      <c r="J1" s="75">
        <v>2019</v>
      </c>
      <c r="K1" s="75">
        <v>2020</v>
      </c>
      <c r="L1" s="77">
        <v>44286</v>
      </c>
    </row>
    <row r="2" spans="1:13" x14ac:dyDescent="0.25">
      <c r="A2" s="8" t="s">
        <v>176</v>
      </c>
      <c r="B2" s="8">
        <v>50</v>
      </c>
      <c r="C2" s="8">
        <v>51</v>
      </c>
      <c r="D2" s="8">
        <v>55</v>
      </c>
      <c r="E2" s="8">
        <v>58</v>
      </c>
      <c r="F2" s="8">
        <v>57</v>
      </c>
      <c r="G2" s="8">
        <v>59</v>
      </c>
      <c r="H2" s="8">
        <v>55</v>
      </c>
      <c r="I2" s="75">
        <v>55.228099357460607</v>
      </c>
      <c r="J2" s="75">
        <v>54.233203177273325</v>
      </c>
      <c r="K2" s="75">
        <v>48.416267582124711</v>
      </c>
      <c r="L2" s="75">
        <v>48.482449981133428</v>
      </c>
      <c r="M2" s="75"/>
    </row>
    <row r="3" spans="1:13" x14ac:dyDescent="0.25">
      <c r="A3" s="8" t="s">
        <v>177</v>
      </c>
      <c r="B3" s="8">
        <v>50</v>
      </c>
      <c r="C3" s="8">
        <v>49</v>
      </c>
      <c r="D3" s="8">
        <v>45</v>
      </c>
      <c r="E3" s="8">
        <v>42</v>
      </c>
      <c r="F3" s="8">
        <v>43</v>
      </c>
      <c r="G3" s="8">
        <v>41</v>
      </c>
      <c r="H3" s="8">
        <v>45</v>
      </c>
      <c r="I3" s="75">
        <v>44.771900642539393</v>
      </c>
      <c r="J3" s="75">
        <v>45.766796822726661</v>
      </c>
      <c r="K3" s="75">
        <v>51.583732417875297</v>
      </c>
      <c r="L3" s="75">
        <v>51.517550018866572</v>
      </c>
      <c r="M3" s="75"/>
    </row>
    <row r="4" spans="1:13" x14ac:dyDescent="0.25">
      <c r="I4" s="75"/>
      <c r="J4" s="75"/>
      <c r="K4" s="75"/>
      <c r="L4" s="75"/>
      <c r="M4" s="75"/>
    </row>
    <row r="5" spans="1:13" x14ac:dyDescent="0.25">
      <c r="I5" s="75"/>
      <c r="J5" s="75"/>
      <c r="K5" s="75"/>
      <c r="L5" s="75"/>
      <c r="M5" s="75"/>
    </row>
    <row r="6" spans="1:13" x14ac:dyDescent="0.25">
      <c r="I6" s="75"/>
      <c r="J6" s="75"/>
      <c r="K6" s="75"/>
      <c r="L6" s="75"/>
      <c r="M6" s="75"/>
    </row>
    <row r="8" spans="1:13" x14ac:dyDescent="0.25">
      <c r="B8" s="78"/>
      <c r="C8" s="78"/>
      <c r="D8" s="78"/>
      <c r="E8" s="78"/>
      <c r="F8" s="78"/>
      <c r="G8" s="78"/>
      <c r="H8" s="78"/>
    </row>
    <row r="9" spans="1:13" x14ac:dyDescent="0.25">
      <c r="B9" s="75"/>
      <c r="C9" s="75"/>
      <c r="D9" s="75"/>
      <c r="E9" s="75"/>
      <c r="F9" s="75"/>
      <c r="G9" s="75"/>
      <c r="H9" s="75"/>
      <c r="I9" s="75"/>
      <c r="J9" s="75"/>
      <c r="K9" s="75"/>
    </row>
    <row r="10" spans="1:13" x14ac:dyDescent="0.25">
      <c r="B10" s="75"/>
      <c r="C10" s="75"/>
      <c r="D10" s="75"/>
      <c r="E10" s="75"/>
      <c r="F10" s="75"/>
      <c r="G10" s="75"/>
      <c r="H10" s="75"/>
      <c r="I10" s="75"/>
      <c r="J10" s="75"/>
      <c r="K10" s="75"/>
    </row>
    <row r="11" spans="1:13" x14ac:dyDescent="0.25">
      <c r="B11" s="75"/>
      <c r="C11" s="75"/>
      <c r="D11" s="75"/>
      <c r="E11" s="75"/>
      <c r="F11" s="75"/>
      <c r="G11" s="75"/>
      <c r="H11" s="75"/>
      <c r="I11" s="75"/>
      <c r="J11" s="75"/>
      <c r="K11" s="75"/>
    </row>
    <row r="12" spans="1:13" x14ac:dyDescent="0.25">
      <c r="A12" s="76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6"/>
    </row>
    <row r="13" spans="1:13" x14ac:dyDescent="0.25">
      <c r="B13" s="75"/>
      <c r="C13" s="75"/>
      <c r="D13" s="75"/>
      <c r="E13" s="75"/>
      <c r="F13" s="75"/>
      <c r="G13" s="75"/>
      <c r="H13" s="75"/>
      <c r="I13" s="75"/>
      <c r="J13" s="75"/>
      <c r="K13" s="75"/>
    </row>
    <row r="14" spans="1:13" x14ac:dyDescent="0.25">
      <c r="B14" s="75"/>
      <c r="C14" s="75"/>
      <c r="D14" s="75"/>
      <c r="E14" s="75"/>
      <c r="F14" s="75"/>
      <c r="G14" s="75"/>
      <c r="H14" s="75"/>
      <c r="I14" s="75"/>
      <c r="J14" s="75"/>
      <c r="K14" s="75"/>
    </row>
    <row r="15" spans="1:13" x14ac:dyDescent="0.25">
      <c r="G15" s="75"/>
    </row>
    <row r="16" spans="1:13" x14ac:dyDescent="0.25">
      <c r="G16" s="75"/>
    </row>
    <row r="17" spans="2:12" x14ac:dyDescent="0.25"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</row>
    <row r="18" spans="2:12" x14ac:dyDescent="0.25"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</row>
    <row r="19" spans="2:12" x14ac:dyDescent="0.25">
      <c r="G19" s="75"/>
      <c r="H19" s="75"/>
    </row>
    <row r="20" spans="2:12" x14ac:dyDescent="0.25"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</row>
    <row r="21" spans="2:12" x14ac:dyDescent="0.25"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</row>
    <row r="23" spans="2:12" x14ac:dyDescent="0.25">
      <c r="J23" s="75"/>
      <c r="K23" s="75"/>
      <c r="L23" s="77"/>
    </row>
    <row r="24" spans="2:12" x14ac:dyDescent="0.25"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2:12" x14ac:dyDescent="0.25"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</row>
    <row r="26" spans="2:12" x14ac:dyDescent="0.25"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</row>
    <row r="27" spans="2:12" x14ac:dyDescent="0.25"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</row>
    <row r="28" spans="2:12" x14ac:dyDescent="0.25">
      <c r="G28" s="75"/>
    </row>
    <row r="29" spans="2:12" x14ac:dyDescent="0.25">
      <c r="G29" s="75"/>
    </row>
    <row r="30" spans="2:12" x14ac:dyDescent="0.25">
      <c r="G30" s="75"/>
    </row>
    <row r="31" spans="2:12" x14ac:dyDescent="0.25">
      <c r="G31" s="79"/>
    </row>
    <row r="34" spans="7:7" x14ac:dyDescent="0.25">
      <c r="G34" s="75"/>
    </row>
    <row r="35" spans="7:7" x14ac:dyDescent="0.25">
      <c r="G35" s="75"/>
    </row>
    <row r="37" spans="7:7" x14ac:dyDescent="0.25">
      <c r="G37" s="75"/>
    </row>
    <row r="38" spans="7:7" x14ac:dyDescent="0.25">
      <c r="G38" s="75"/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A1FF6-9546-46F2-A0E3-9E622BD3E989}">
  <dimension ref="A1:M35"/>
  <sheetViews>
    <sheetView zoomScale="85" zoomScaleNormal="85" workbookViewId="0"/>
  </sheetViews>
  <sheetFormatPr baseColWidth="10" defaultColWidth="11.453125" defaultRowHeight="12.5" x14ac:dyDescent="0.25"/>
  <cols>
    <col min="1" max="1" width="15.81640625" style="8" bestFit="1" customWidth="1"/>
    <col min="2" max="9" width="11.453125" style="8"/>
    <col min="10" max="10" width="18.81640625" style="8" bestFit="1" customWidth="1"/>
    <col min="11" max="12" width="18.81640625" style="8" customWidth="1"/>
    <col min="13" max="16384" width="11.453125" style="8"/>
  </cols>
  <sheetData>
    <row r="1" spans="1:13" x14ac:dyDescent="0.25">
      <c r="B1" s="8">
        <v>2011</v>
      </c>
      <c r="C1" s="8">
        <v>2012</v>
      </c>
      <c r="D1" s="8">
        <v>2013</v>
      </c>
      <c r="E1" s="8">
        <v>2014</v>
      </c>
      <c r="F1" s="8">
        <v>2015</v>
      </c>
      <c r="G1" s="8">
        <v>2016</v>
      </c>
      <c r="H1" s="8">
        <v>2017</v>
      </c>
      <c r="I1" s="8">
        <v>2018</v>
      </c>
      <c r="J1" s="75">
        <v>2019</v>
      </c>
      <c r="K1" s="75">
        <v>2020</v>
      </c>
      <c r="L1" s="77">
        <v>44286</v>
      </c>
    </row>
    <row r="2" spans="1:13" x14ac:dyDescent="0.25">
      <c r="A2" s="8" t="s">
        <v>178</v>
      </c>
      <c r="B2" s="8">
        <v>62</v>
      </c>
      <c r="C2" s="8">
        <v>65</v>
      </c>
      <c r="D2" s="8">
        <v>68</v>
      </c>
      <c r="E2" s="8">
        <v>66</v>
      </c>
      <c r="F2" s="8">
        <v>66</v>
      </c>
      <c r="G2" s="8">
        <v>64</v>
      </c>
      <c r="H2" s="8">
        <v>67</v>
      </c>
      <c r="I2" s="75">
        <v>69.060582214833261</v>
      </c>
      <c r="J2" s="75">
        <v>70.707150513696007</v>
      </c>
      <c r="K2" s="75">
        <v>68.737147138792636</v>
      </c>
      <c r="L2" s="75">
        <v>64.815035379859992</v>
      </c>
      <c r="M2" s="75"/>
    </row>
    <row r="3" spans="1:13" x14ac:dyDescent="0.25">
      <c r="A3" s="8" t="s">
        <v>179</v>
      </c>
      <c r="B3" s="8">
        <v>38</v>
      </c>
      <c r="C3" s="8">
        <v>35</v>
      </c>
      <c r="D3" s="8">
        <v>32</v>
      </c>
      <c r="E3" s="8">
        <v>34</v>
      </c>
      <c r="F3" s="8">
        <v>34</v>
      </c>
      <c r="G3" s="8">
        <v>36</v>
      </c>
      <c r="H3" s="8">
        <v>33</v>
      </c>
      <c r="I3" s="75">
        <v>30.93941778516675</v>
      </c>
      <c r="J3" s="75">
        <v>29.29284948630394</v>
      </c>
      <c r="K3" s="75">
        <v>31.262852861207364</v>
      </c>
      <c r="L3" s="75">
        <v>35.184964620140008</v>
      </c>
      <c r="M3" s="75"/>
    </row>
    <row r="5" spans="1:13" x14ac:dyDescent="0.25">
      <c r="B5" s="78"/>
      <c r="C5" s="78"/>
      <c r="D5" s="78"/>
      <c r="E5" s="78"/>
      <c r="F5" s="78"/>
      <c r="G5" s="78"/>
      <c r="H5" s="78"/>
    </row>
    <row r="6" spans="1:13" x14ac:dyDescent="0.25">
      <c r="B6" s="75"/>
      <c r="C6" s="75"/>
      <c r="D6" s="75"/>
      <c r="E6" s="75"/>
      <c r="F6" s="75"/>
      <c r="G6" s="75"/>
      <c r="H6" s="75"/>
      <c r="I6" s="75"/>
      <c r="J6" s="75"/>
      <c r="K6" s="75"/>
    </row>
    <row r="7" spans="1:13" x14ac:dyDescent="0.25">
      <c r="B7" s="75"/>
      <c r="C7" s="75"/>
      <c r="D7" s="75"/>
      <c r="E7" s="75"/>
      <c r="F7" s="75"/>
      <c r="G7" s="75"/>
      <c r="H7" s="75"/>
      <c r="I7" s="75"/>
      <c r="J7" s="75"/>
      <c r="K7" s="75"/>
    </row>
    <row r="8" spans="1:13" x14ac:dyDescent="0.25">
      <c r="B8" s="75"/>
      <c r="C8" s="75"/>
      <c r="D8" s="75"/>
      <c r="E8" s="75"/>
      <c r="F8" s="75"/>
      <c r="G8" s="75"/>
      <c r="H8" s="75"/>
      <c r="I8" s="75"/>
      <c r="J8" s="75"/>
      <c r="K8" s="75"/>
    </row>
    <row r="9" spans="1:13" x14ac:dyDescent="0.25">
      <c r="A9" s="76"/>
      <c r="B9" s="75"/>
      <c r="C9" s="75"/>
      <c r="D9" s="75"/>
      <c r="E9" s="75"/>
      <c r="F9" s="75"/>
      <c r="G9" s="75"/>
      <c r="H9" s="75"/>
      <c r="I9" s="75"/>
      <c r="J9" s="75"/>
      <c r="K9" s="75"/>
      <c r="L9" s="76"/>
    </row>
    <row r="10" spans="1:13" x14ac:dyDescent="0.25">
      <c r="B10" s="75"/>
      <c r="C10" s="75"/>
      <c r="D10" s="75"/>
      <c r="E10" s="75"/>
      <c r="F10" s="75"/>
      <c r="G10" s="75"/>
      <c r="H10" s="75"/>
      <c r="I10" s="75"/>
      <c r="J10" s="75"/>
      <c r="K10" s="75"/>
    </row>
    <row r="11" spans="1:13" x14ac:dyDescent="0.25">
      <c r="B11" s="75"/>
      <c r="C11" s="75"/>
      <c r="D11" s="75"/>
      <c r="E11" s="75"/>
      <c r="F11" s="75"/>
      <c r="G11" s="75"/>
      <c r="H11" s="75"/>
      <c r="I11" s="75"/>
      <c r="J11" s="75"/>
      <c r="K11" s="75"/>
    </row>
    <row r="12" spans="1:13" x14ac:dyDescent="0.25">
      <c r="G12" s="75"/>
    </row>
    <row r="13" spans="1:13" x14ac:dyDescent="0.25">
      <c r="G13" s="75"/>
    </row>
    <row r="14" spans="1:13" x14ac:dyDescent="0.25"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</row>
    <row r="15" spans="1:13" x14ac:dyDescent="0.25"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</row>
    <row r="16" spans="1:13" x14ac:dyDescent="0.25">
      <c r="G16" s="75"/>
      <c r="H16" s="75"/>
    </row>
    <row r="17" spans="2:12" x14ac:dyDescent="0.25"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</row>
    <row r="18" spans="2:12" x14ac:dyDescent="0.25"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</row>
    <row r="20" spans="2:12" x14ac:dyDescent="0.25">
      <c r="J20" s="75"/>
      <c r="K20" s="75"/>
      <c r="L20" s="77"/>
    </row>
    <row r="21" spans="2:12" x14ac:dyDescent="0.25"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</row>
    <row r="22" spans="2:12" x14ac:dyDescent="0.25"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</row>
    <row r="23" spans="2:12" x14ac:dyDescent="0.25"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</row>
    <row r="24" spans="2:12" x14ac:dyDescent="0.25"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2:12" x14ac:dyDescent="0.25">
      <c r="G25" s="75"/>
    </row>
    <row r="26" spans="2:12" x14ac:dyDescent="0.25">
      <c r="G26" s="75"/>
    </row>
    <row r="27" spans="2:12" x14ac:dyDescent="0.25">
      <c r="G27" s="75"/>
    </row>
    <row r="28" spans="2:12" x14ac:dyDescent="0.25">
      <c r="G28" s="79"/>
    </row>
    <row r="31" spans="2:12" x14ac:dyDescent="0.25">
      <c r="G31" s="75"/>
    </row>
    <row r="32" spans="2:12" x14ac:dyDescent="0.25">
      <c r="G32" s="75"/>
    </row>
    <row r="34" spans="7:7" x14ac:dyDescent="0.25">
      <c r="G34" s="75"/>
    </row>
    <row r="35" spans="7:7" x14ac:dyDescent="0.25">
      <c r="G35" s="75"/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8411F-D3F5-4A3F-B74C-20415409BA29}">
  <dimension ref="A1:N22"/>
  <sheetViews>
    <sheetView workbookViewId="0">
      <selection activeCell="B1" sqref="B1"/>
    </sheetView>
  </sheetViews>
  <sheetFormatPr baseColWidth="10" defaultColWidth="11.453125" defaultRowHeight="12.5" x14ac:dyDescent="0.25"/>
  <cols>
    <col min="1" max="1" width="11.453125" style="1" customWidth="1"/>
    <col min="2" max="16384" width="11.453125" style="1"/>
  </cols>
  <sheetData>
    <row r="1" spans="1:14" ht="23" x14ac:dyDescent="0.5">
      <c r="A1" s="1" t="s">
        <v>0</v>
      </c>
      <c r="B1" s="2" t="s">
        <v>192</v>
      </c>
    </row>
    <row r="2" spans="1:14" x14ac:dyDescent="0.25">
      <c r="A2" s="1" t="s">
        <v>2</v>
      </c>
      <c r="B2" s="1" t="s">
        <v>8</v>
      </c>
    </row>
    <row r="5" spans="1:14" ht="14.5" x14ac:dyDescent="0.35">
      <c r="A5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13"/>
      <c r="N5" s="13"/>
    </row>
    <row r="6" spans="1:14" ht="14.5" x14ac:dyDescent="0.35">
      <c r="A6"/>
      <c r="B6" t="s">
        <v>11</v>
      </c>
      <c r="C6" t="s">
        <v>12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14.5" x14ac:dyDescent="0.35">
      <c r="A7" s="39">
        <v>39813</v>
      </c>
      <c r="B7" s="10">
        <v>17.399999999999999</v>
      </c>
      <c r="C7" s="10">
        <v>7.1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8"/>
    </row>
    <row r="8" spans="1:14" ht="14.5" x14ac:dyDescent="0.35">
      <c r="A8" s="39">
        <v>40178</v>
      </c>
      <c r="B8" s="10">
        <v>1.4</v>
      </c>
      <c r="C8" s="10">
        <v>6.7</v>
      </c>
    </row>
    <row r="9" spans="1:14" ht="14.5" x14ac:dyDescent="0.35">
      <c r="A9" s="39">
        <v>40543</v>
      </c>
      <c r="B9" s="10">
        <v>3</v>
      </c>
      <c r="C9" s="10">
        <v>6.5</v>
      </c>
    </row>
    <row r="10" spans="1:14" ht="14.5" x14ac:dyDescent="0.35">
      <c r="A10" s="39">
        <v>40908</v>
      </c>
      <c r="B10" s="10">
        <v>5.0999999999999996</v>
      </c>
      <c r="C10" s="10">
        <v>7.2</v>
      </c>
    </row>
    <row r="11" spans="1:14" ht="14.5" x14ac:dyDescent="0.35">
      <c r="A11" s="39">
        <v>41274</v>
      </c>
      <c r="B11" s="10">
        <v>7.8</v>
      </c>
      <c r="C11" s="10">
        <v>7.2</v>
      </c>
    </row>
    <row r="12" spans="1:14" ht="14.5" x14ac:dyDescent="0.35">
      <c r="A12" s="39">
        <v>41639</v>
      </c>
      <c r="B12" s="10">
        <v>9.3000000000000007</v>
      </c>
      <c r="C12" s="10">
        <v>7</v>
      </c>
    </row>
    <row r="13" spans="1:14" ht="14.5" x14ac:dyDescent="0.35">
      <c r="A13" s="39">
        <v>42004</v>
      </c>
      <c r="B13" s="10">
        <v>7.4</v>
      </c>
      <c r="C13" s="10">
        <v>6.1</v>
      </c>
    </row>
    <row r="14" spans="1:14" ht="14.5" x14ac:dyDescent="0.35">
      <c r="A14" s="39">
        <v>42369</v>
      </c>
      <c r="B14" s="10">
        <v>10</v>
      </c>
      <c r="C14" s="10">
        <v>6.1</v>
      </c>
    </row>
    <row r="15" spans="1:14" ht="14.5" x14ac:dyDescent="0.35">
      <c r="A15" s="39">
        <v>42735</v>
      </c>
      <c r="B15" s="10">
        <v>15.3</v>
      </c>
      <c r="C15" s="10">
        <v>6.3</v>
      </c>
    </row>
    <row r="16" spans="1:14" ht="14.5" x14ac:dyDescent="0.35">
      <c r="A16" s="39">
        <v>43100</v>
      </c>
      <c r="B16" s="10">
        <v>13.2</v>
      </c>
      <c r="C16" s="10">
        <v>6.4</v>
      </c>
    </row>
    <row r="17" spans="1:3" ht="14.5" x14ac:dyDescent="0.35">
      <c r="A17" s="39" t="s">
        <v>9</v>
      </c>
      <c r="B17" s="10">
        <v>10</v>
      </c>
      <c r="C17" s="10">
        <v>5.5</v>
      </c>
    </row>
    <row r="18" spans="1:3" ht="14.5" x14ac:dyDescent="0.35">
      <c r="A18" s="39" t="s">
        <v>10</v>
      </c>
      <c r="B18" s="10">
        <v>-2.6</v>
      </c>
      <c r="C18" s="10">
        <v>5</v>
      </c>
    </row>
    <row r="19" spans="1:3" ht="14.5" x14ac:dyDescent="0.35">
      <c r="A19" s="39" t="s">
        <v>94</v>
      </c>
      <c r="B19" s="10">
        <v>-16.899999999999999</v>
      </c>
      <c r="C19" s="18">
        <v>4.9000000000000004</v>
      </c>
    </row>
    <row r="20" spans="1:3" ht="14.5" x14ac:dyDescent="0.35">
      <c r="A20" s="40"/>
      <c r="B20" s="10"/>
      <c r="C20" s="18"/>
    </row>
    <row r="21" spans="1:3" ht="14.5" x14ac:dyDescent="0.35">
      <c r="A21" s="82">
        <v>43921</v>
      </c>
      <c r="B21" s="10">
        <v>-9.8000000000000007</v>
      </c>
      <c r="C21" s="18">
        <v>4.7</v>
      </c>
    </row>
    <row r="22" spans="1:3" ht="14.5" x14ac:dyDescent="0.35">
      <c r="A22" s="82">
        <v>44286</v>
      </c>
      <c r="B22" s="10">
        <v>-15.8</v>
      </c>
      <c r="C22" s="18">
        <v>4.9000000000000004</v>
      </c>
    </row>
  </sheetData>
  <pageMargins left="0.7" right="0.7" top="0.78740157499999996" bottom="0.78740157499999996" header="0.3" footer="0.3"/>
  <pageSetup orientation="portrait" r:id="rId1"/>
  <ignoredErrors>
    <ignoredError sqref="A17:A19" twoDigitTextYear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9EEB1-8BF3-40D8-A4A3-3515D9145752}">
  <dimension ref="A1:D22"/>
  <sheetViews>
    <sheetView workbookViewId="0">
      <selection activeCell="J35" sqref="J35"/>
    </sheetView>
  </sheetViews>
  <sheetFormatPr baseColWidth="10" defaultColWidth="11.453125" defaultRowHeight="12.5" x14ac:dyDescent="0.25"/>
  <cols>
    <col min="1" max="1" width="11.453125" style="1" customWidth="1"/>
    <col min="2" max="16384" width="11.453125" style="1"/>
  </cols>
  <sheetData>
    <row r="1" spans="1:4" ht="23" x14ac:dyDescent="0.5">
      <c r="A1" s="1" t="s">
        <v>0</v>
      </c>
      <c r="B1" s="2" t="s">
        <v>193</v>
      </c>
    </row>
    <row r="2" spans="1:4" x14ac:dyDescent="0.25">
      <c r="A2" s="1" t="s">
        <v>2</v>
      </c>
      <c r="B2" s="1" t="s">
        <v>3</v>
      </c>
    </row>
    <row r="6" spans="1:4" ht="14.5" x14ac:dyDescent="0.35">
      <c r="A6"/>
      <c r="B6" t="s">
        <v>16</v>
      </c>
      <c r="C6" t="s">
        <v>17</v>
      </c>
      <c r="D6" t="s">
        <v>18</v>
      </c>
    </row>
    <row r="7" spans="1:4" ht="14.5" x14ac:dyDescent="0.35">
      <c r="A7" s="41">
        <v>2008</v>
      </c>
      <c r="B7" s="10">
        <v>8.8000000000000007</v>
      </c>
      <c r="C7" s="10">
        <v>2.2999999999999998</v>
      </c>
      <c r="D7" s="10">
        <v>3.3</v>
      </c>
    </row>
    <row r="8" spans="1:4" ht="14.5" x14ac:dyDescent="0.35">
      <c r="A8" s="41">
        <v>2009</v>
      </c>
      <c r="B8" s="10">
        <v>11.8</v>
      </c>
      <c r="C8" s="10">
        <v>3.1</v>
      </c>
      <c r="D8" s="10">
        <v>5.4</v>
      </c>
    </row>
    <row r="9" spans="1:4" ht="14.5" x14ac:dyDescent="0.35">
      <c r="A9" s="41">
        <v>2010</v>
      </c>
      <c r="B9" s="10">
        <v>12</v>
      </c>
      <c r="C9" s="10">
        <v>2.8</v>
      </c>
      <c r="D9" s="10">
        <v>5.7</v>
      </c>
    </row>
    <row r="10" spans="1:4" ht="14.5" x14ac:dyDescent="0.35">
      <c r="A10" s="41">
        <v>2011</v>
      </c>
      <c r="B10" s="10">
        <v>11.3</v>
      </c>
      <c r="C10" s="10">
        <v>1.6</v>
      </c>
      <c r="D10" s="10">
        <v>6.5</v>
      </c>
    </row>
    <row r="11" spans="1:4" ht="14.5" x14ac:dyDescent="0.35">
      <c r="A11" s="41">
        <v>2012</v>
      </c>
      <c r="B11" s="10">
        <v>11.6</v>
      </c>
      <c r="C11" s="10">
        <v>1.4</v>
      </c>
      <c r="D11" s="10">
        <v>6.9</v>
      </c>
    </row>
    <row r="12" spans="1:4" ht="14.5" x14ac:dyDescent="0.35">
      <c r="A12" s="41">
        <v>2013</v>
      </c>
      <c r="B12" s="10">
        <v>11.6</v>
      </c>
      <c r="C12" s="10">
        <v>1.4</v>
      </c>
      <c r="D12" s="10">
        <v>7</v>
      </c>
    </row>
    <row r="13" spans="1:4" ht="14.5" x14ac:dyDescent="0.35">
      <c r="A13" s="41">
        <v>2014</v>
      </c>
      <c r="B13" s="10">
        <v>11.4</v>
      </c>
      <c r="C13" s="10">
        <v>1.4</v>
      </c>
      <c r="D13" s="10">
        <v>7</v>
      </c>
    </row>
    <row r="14" spans="1:4" ht="14.5" x14ac:dyDescent="0.35">
      <c r="A14" s="41">
        <v>2015</v>
      </c>
      <c r="B14" s="10">
        <v>11</v>
      </c>
      <c r="C14" s="10">
        <v>0.4</v>
      </c>
      <c r="D14" s="10">
        <v>7.6</v>
      </c>
    </row>
    <row r="15" spans="1:4" ht="14.5" x14ac:dyDescent="0.35">
      <c r="A15" s="41">
        <v>2016</v>
      </c>
      <c r="B15" s="10">
        <v>10.3</v>
      </c>
      <c r="C15" s="10">
        <v>1.7</v>
      </c>
      <c r="D15" s="10">
        <v>5.4</v>
      </c>
    </row>
    <row r="16" spans="1:4" ht="14.5" x14ac:dyDescent="0.35">
      <c r="A16" s="41">
        <v>2017</v>
      </c>
      <c r="B16" s="10">
        <v>10.1</v>
      </c>
      <c r="C16" s="10">
        <v>1.3</v>
      </c>
      <c r="D16" s="10">
        <v>5.6</v>
      </c>
    </row>
    <row r="17" spans="1:4" ht="14.5" x14ac:dyDescent="0.35">
      <c r="A17" s="41">
        <v>2018</v>
      </c>
      <c r="B17" s="10">
        <v>10</v>
      </c>
      <c r="C17" s="10">
        <v>1.7</v>
      </c>
      <c r="D17" s="10">
        <v>5.6</v>
      </c>
    </row>
    <row r="18" spans="1:4" ht="14.5" x14ac:dyDescent="0.35">
      <c r="A18" s="40">
        <v>2019</v>
      </c>
      <c r="B18" s="10">
        <v>9.4</v>
      </c>
      <c r="C18" s="10">
        <v>2.8</v>
      </c>
      <c r="D18" s="10">
        <v>4.3</v>
      </c>
    </row>
    <row r="19" spans="1:4" ht="14.5" x14ac:dyDescent="0.35">
      <c r="A19" s="42">
        <v>2020</v>
      </c>
      <c r="B19" s="10">
        <v>9.3000000000000007</v>
      </c>
      <c r="C19" s="10">
        <v>3</v>
      </c>
      <c r="D19" s="10">
        <v>4</v>
      </c>
    </row>
    <row r="20" spans="1:4" ht="14.5" x14ac:dyDescent="0.35">
      <c r="A20" s="42"/>
      <c r="B20" s="10"/>
      <c r="C20" s="10"/>
      <c r="D20" s="10"/>
    </row>
    <row r="21" spans="1:4" ht="14.5" x14ac:dyDescent="0.35">
      <c r="A21" s="42" t="s">
        <v>184</v>
      </c>
      <c r="B21" s="10">
        <v>9</v>
      </c>
      <c r="C21" s="10">
        <v>4.0999999999999996</v>
      </c>
      <c r="D21" s="10">
        <v>4.4000000000000004</v>
      </c>
    </row>
    <row r="22" spans="1:4" ht="14.5" x14ac:dyDescent="0.35">
      <c r="A22" s="42" t="s">
        <v>185</v>
      </c>
      <c r="B22" s="10">
        <v>8.1999999999999993</v>
      </c>
      <c r="C22" s="10">
        <v>2.4</v>
      </c>
      <c r="D22" s="10">
        <v>3.3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D369A-4C35-4096-B288-2A42BDA98140}">
  <dimension ref="A1:I18"/>
  <sheetViews>
    <sheetView workbookViewId="0">
      <selection activeCell="M24" sqref="M24"/>
    </sheetView>
  </sheetViews>
  <sheetFormatPr baseColWidth="10" defaultColWidth="11.453125" defaultRowHeight="12.5" x14ac:dyDescent="0.25"/>
  <cols>
    <col min="1" max="1" width="11.453125" style="25"/>
    <col min="2" max="2" width="14.54296875" style="25" customWidth="1"/>
    <col min="3" max="16384" width="11.453125" style="25"/>
  </cols>
  <sheetData>
    <row r="1" spans="1:9" ht="23" x14ac:dyDescent="0.5">
      <c r="A1" s="25" t="s">
        <v>0</v>
      </c>
      <c r="B1" s="83" t="s">
        <v>186</v>
      </c>
      <c r="C1" s="83"/>
    </row>
    <row r="2" spans="1:9" x14ac:dyDescent="0.25">
      <c r="A2" s="25" t="s">
        <v>2</v>
      </c>
      <c r="B2" s="25" t="s">
        <v>3</v>
      </c>
    </row>
    <row r="4" spans="1:9" x14ac:dyDescent="0.25">
      <c r="D4" s="84"/>
      <c r="E4" s="84"/>
      <c r="F4" s="84"/>
      <c r="G4" s="84"/>
      <c r="H4" s="84"/>
      <c r="I4" s="84"/>
    </row>
    <row r="5" spans="1:9" x14ac:dyDescent="0.25">
      <c r="D5" s="84"/>
      <c r="E5" s="84"/>
      <c r="F5" s="84"/>
      <c r="G5" s="84"/>
      <c r="H5" s="84"/>
      <c r="I5" s="84"/>
    </row>
    <row r="6" spans="1:9" ht="14.5" x14ac:dyDescent="0.35">
      <c r="A6" s="85" t="s">
        <v>187</v>
      </c>
      <c r="B6" s="14"/>
      <c r="C6" s="14"/>
    </row>
    <row r="7" spans="1:9" ht="14.5" x14ac:dyDescent="0.35">
      <c r="A7" s="86"/>
      <c r="B7" s="15"/>
      <c r="C7" s="15"/>
    </row>
    <row r="8" spans="1:9" ht="14.5" x14ac:dyDescent="0.35">
      <c r="A8" s="14"/>
      <c r="B8" s="14" t="s">
        <v>188</v>
      </c>
      <c r="C8" s="15"/>
    </row>
    <row r="9" spans="1:9" ht="14.5" x14ac:dyDescent="0.35">
      <c r="A9" s="87">
        <v>43465</v>
      </c>
      <c r="B9" s="15">
        <v>8</v>
      </c>
      <c r="C9" s="15"/>
    </row>
    <row r="10" spans="1:9" ht="14.5" x14ac:dyDescent="0.35">
      <c r="A10" s="87">
        <v>43555</v>
      </c>
      <c r="B10" s="15">
        <v>8.5</v>
      </c>
      <c r="C10" s="15"/>
    </row>
    <row r="11" spans="1:9" ht="14.5" x14ac:dyDescent="0.35">
      <c r="A11" s="87" t="s">
        <v>13</v>
      </c>
      <c r="B11" s="15">
        <v>8.8000000000000007</v>
      </c>
      <c r="C11" s="15"/>
    </row>
    <row r="12" spans="1:9" ht="14.5" x14ac:dyDescent="0.35">
      <c r="A12" s="87" t="s">
        <v>14</v>
      </c>
      <c r="B12" s="15">
        <v>9</v>
      </c>
      <c r="C12" s="15"/>
    </row>
    <row r="13" spans="1:9" ht="14.5" x14ac:dyDescent="0.35">
      <c r="A13" s="87" t="s">
        <v>10</v>
      </c>
      <c r="B13" s="15">
        <v>6.7</v>
      </c>
      <c r="C13" s="88"/>
    </row>
    <row r="14" spans="1:9" ht="14.5" x14ac:dyDescent="0.35">
      <c r="A14" s="87" t="s">
        <v>53</v>
      </c>
      <c r="B14" s="15">
        <v>7.8</v>
      </c>
      <c r="C14" s="88"/>
    </row>
    <row r="15" spans="1:9" ht="14.5" x14ac:dyDescent="0.35">
      <c r="A15" s="87" t="s">
        <v>57</v>
      </c>
      <c r="B15" s="88">
        <v>5.5</v>
      </c>
      <c r="C15" s="88"/>
    </row>
    <row r="16" spans="1:9" ht="14.5" x14ac:dyDescent="0.35">
      <c r="A16" s="87">
        <v>44104</v>
      </c>
      <c r="B16" s="88">
        <v>5.3</v>
      </c>
      <c r="C16" s="88"/>
    </row>
    <row r="17" spans="1:3" ht="14.5" x14ac:dyDescent="0.35">
      <c r="A17" s="87">
        <v>44196</v>
      </c>
      <c r="B17" s="88">
        <v>5</v>
      </c>
      <c r="C17" s="88"/>
    </row>
    <row r="18" spans="1:3" ht="14.5" x14ac:dyDescent="0.35">
      <c r="A18" s="87">
        <v>44286</v>
      </c>
      <c r="B18" s="88">
        <v>4.7</v>
      </c>
      <c r="C18" s="25">
        <v>0</v>
      </c>
    </row>
  </sheetData>
  <pageMargins left="0.7" right="0.7" top="0.78740157499999996" bottom="0.78740157499999996" header="0.3" footer="0.3"/>
  <pageSetup orientation="portrait" r:id="rId1"/>
  <ignoredErrors>
    <ignoredError sqref="A11:A15" twoDigitTextYear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E0821-26E6-47DC-B077-8A938A65C9E8}">
  <dimension ref="A1:I15"/>
  <sheetViews>
    <sheetView workbookViewId="0">
      <selection activeCell="I36" sqref="I36"/>
    </sheetView>
  </sheetViews>
  <sheetFormatPr baseColWidth="10" defaultColWidth="11.453125" defaultRowHeight="12.5" x14ac:dyDescent="0.25"/>
  <cols>
    <col min="1" max="1" width="11.453125" style="1"/>
    <col min="2" max="2" width="14.54296875" style="1" customWidth="1"/>
    <col min="3" max="16384" width="11.453125" style="1"/>
  </cols>
  <sheetData>
    <row r="1" spans="1:9" ht="23" x14ac:dyDescent="0.5">
      <c r="A1" s="1" t="s">
        <v>0</v>
      </c>
      <c r="B1" s="2" t="s">
        <v>189</v>
      </c>
      <c r="C1" s="2"/>
    </row>
    <row r="2" spans="1:9" x14ac:dyDescent="0.25">
      <c r="A2" s="1" t="s">
        <v>2</v>
      </c>
      <c r="B2" s="1" t="s">
        <v>3</v>
      </c>
    </row>
    <row r="4" spans="1:9" x14ac:dyDescent="0.25">
      <c r="D4" s="12"/>
      <c r="E4" s="12"/>
      <c r="F4" s="12"/>
      <c r="G4" s="12"/>
      <c r="H4" s="12"/>
      <c r="I4" s="12"/>
    </row>
    <row r="5" spans="1:9" x14ac:dyDescent="0.25">
      <c r="D5" s="12"/>
      <c r="E5" s="12"/>
      <c r="F5" s="12"/>
      <c r="G5" s="12"/>
      <c r="H5" s="12"/>
      <c r="I5" s="12"/>
    </row>
    <row r="6" spans="1:9" ht="14.5" x14ac:dyDescent="0.35">
      <c r="A6"/>
      <c r="B6" s="41" t="s">
        <v>177</v>
      </c>
      <c r="C6" s="41" t="s">
        <v>176</v>
      </c>
      <c r="D6" s="41" t="s">
        <v>95</v>
      </c>
    </row>
    <row r="7" spans="1:9" ht="14.5" x14ac:dyDescent="0.35">
      <c r="A7" s="39" t="s">
        <v>10</v>
      </c>
      <c r="B7" s="10">
        <v>12.2</v>
      </c>
      <c r="C7" s="10">
        <f t="shared" ref="C7:C12" si="0">D7-B7</f>
        <v>6.5</v>
      </c>
      <c r="D7" s="10">
        <v>18.7</v>
      </c>
    </row>
    <row r="8" spans="1:9" ht="14.5" x14ac:dyDescent="0.35">
      <c r="A8" s="39" t="s">
        <v>53</v>
      </c>
      <c r="B8" s="10">
        <v>12.4</v>
      </c>
      <c r="C8" s="10">
        <f t="shared" si="0"/>
        <v>8.7000000000000011</v>
      </c>
      <c r="D8" s="10">
        <v>21.1</v>
      </c>
    </row>
    <row r="9" spans="1:9" ht="14.5" x14ac:dyDescent="0.35">
      <c r="A9" s="39" t="s">
        <v>57</v>
      </c>
      <c r="B9" s="15">
        <v>12.9</v>
      </c>
      <c r="C9" s="10">
        <f t="shared" si="0"/>
        <v>8.6</v>
      </c>
      <c r="D9" s="15">
        <v>21.5</v>
      </c>
    </row>
    <row r="10" spans="1:9" ht="14.5" x14ac:dyDescent="0.35">
      <c r="A10" s="39">
        <v>44104</v>
      </c>
      <c r="B10" s="15">
        <v>12.6</v>
      </c>
      <c r="C10" s="10">
        <f t="shared" si="0"/>
        <v>9.5000000000000018</v>
      </c>
      <c r="D10" s="15">
        <v>22.1</v>
      </c>
    </row>
    <row r="11" spans="1:9" ht="14.5" x14ac:dyDescent="0.35">
      <c r="A11" s="39">
        <v>44196</v>
      </c>
      <c r="B11" s="15">
        <v>12.32</v>
      </c>
      <c r="C11" s="10">
        <f t="shared" si="0"/>
        <v>9.2800000000000011</v>
      </c>
      <c r="D11" s="15">
        <v>21.6</v>
      </c>
    </row>
    <row r="12" spans="1:9" ht="14.5" x14ac:dyDescent="0.35">
      <c r="A12" s="39">
        <v>44286</v>
      </c>
      <c r="B12" s="15">
        <v>12.4</v>
      </c>
      <c r="C12" s="10">
        <f t="shared" si="0"/>
        <v>10.1</v>
      </c>
      <c r="D12" s="15">
        <v>22.5</v>
      </c>
    </row>
    <row r="13" spans="1:9" ht="14.5" x14ac:dyDescent="0.35">
      <c r="A13" s="39"/>
      <c r="B13" s="15"/>
      <c r="C13" s="15"/>
    </row>
    <row r="14" spans="1:9" ht="14.5" x14ac:dyDescent="0.35">
      <c r="A14" s="39"/>
      <c r="B14" s="15"/>
      <c r="C14" s="15"/>
    </row>
    <row r="15" spans="1:9" ht="14.5" x14ac:dyDescent="0.35">
      <c r="A15" s="39"/>
      <c r="B15" s="15"/>
      <c r="C15" s="15"/>
    </row>
  </sheetData>
  <pageMargins left="0.7" right="0.7" top="0.78740157499999996" bottom="0.78740157499999996" header="0.3" footer="0.3"/>
  <pageSetup orientation="portrait" r:id="rId1"/>
  <ignoredErrors>
    <ignoredError sqref="A7:A9" twoDigitTextYear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C0088-3EE3-4D80-A041-C751CA27AB3C}">
  <dimension ref="A1:C20"/>
  <sheetViews>
    <sheetView workbookViewId="0">
      <selection activeCell="K40" sqref="K40"/>
    </sheetView>
  </sheetViews>
  <sheetFormatPr baseColWidth="10" defaultColWidth="11.453125" defaultRowHeight="12.5" x14ac:dyDescent="0.25"/>
  <cols>
    <col min="1" max="1" width="11.453125" style="1" customWidth="1"/>
    <col min="2" max="2" width="13.54296875" style="1" customWidth="1"/>
    <col min="3" max="16384" width="11.453125" style="1"/>
  </cols>
  <sheetData>
    <row r="1" spans="1:3" ht="23" x14ac:dyDescent="0.5">
      <c r="A1" s="1" t="s">
        <v>0</v>
      </c>
      <c r="B1" s="2" t="s">
        <v>194</v>
      </c>
      <c r="C1" s="2"/>
    </row>
    <row r="2" spans="1:3" x14ac:dyDescent="0.25">
      <c r="A2" s="1" t="s">
        <v>2</v>
      </c>
      <c r="B2" s="1" t="s">
        <v>3</v>
      </c>
    </row>
    <row r="6" spans="1:3" ht="14.5" x14ac:dyDescent="0.35">
      <c r="A6" s="14"/>
      <c r="B6" s="14" t="s">
        <v>54</v>
      </c>
      <c r="C6" s="14" t="s">
        <v>15</v>
      </c>
    </row>
    <row r="7" spans="1:3" ht="14.5" x14ac:dyDescent="0.35">
      <c r="A7" s="39">
        <v>39813</v>
      </c>
      <c r="B7" s="15">
        <v>6.5</v>
      </c>
      <c r="C7" s="15"/>
    </row>
    <row r="8" spans="1:3" ht="14.5" x14ac:dyDescent="0.35">
      <c r="A8" s="39">
        <v>40178</v>
      </c>
      <c r="B8" s="15">
        <v>6.1</v>
      </c>
      <c r="C8" s="15"/>
    </row>
    <row r="9" spans="1:3" ht="14.5" x14ac:dyDescent="0.35">
      <c r="A9" s="39">
        <v>40543</v>
      </c>
      <c r="B9" s="15">
        <v>5.9</v>
      </c>
      <c r="C9" s="15"/>
    </row>
    <row r="10" spans="1:3" ht="14.5" x14ac:dyDescent="0.35">
      <c r="A10" s="39">
        <v>40908</v>
      </c>
      <c r="B10" s="15">
        <v>5</v>
      </c>
      <c r="C10" s="15"/>
    </row>
    <row r="11" spans="1:3" ht="14.5" x14ac:dyDescent="0.35">
      <c r="A11" s="39">
        <v>41274</v>
      </c>
      <c r="B11" s="15">
        <v>4.5</v>
      </c>
      <c r="C11" s="15"/>
    </row>
    <row r="12" spans="1:3" ht="14.5" x14ac:dyDescent="0.35">
      <c r="A12" s="39">
        <v>41639</v>
      </c>
      <c r="B12" s="15">
        <v>4.7</v>
      </c>
      <c r="C12" s="15"/>
    </row>
    <row r="13" spans="1:3" ht="14.5" x14ac:dyDescent="0.35">
      <c r="A13" s="39">
        <v>42004</v>
      </c>
      <c r="B13" s="15">
        <v>4.5</v>
      </c>
      <c r="C13" s="15">
        <v>5</v>
      </c>
    </row>
    <row r="14" spans="1:3" ht="14.5" x14ac:dyDescent="0.35">
      <c r="A14" s="39">
        <v>42369</v>
      </c>
      <c r="B14" s="15">
        <v>5</v>
      </c>
      <c r="C14" s="15">
        <v>5.7</v>
      </c>
    </row>
    <row r="15" spans="1:3" ht="14.5" x14ac:dyDescent="0.35">
      <c r="A15" s="39">
        <v>42735</v>
      </c>
      <c r="B15" s="15">
        <v>5.2</v>
      </c>
      <c r="C15" s="15">
        <v>6.4</v>
      </c>
    </row>
    <row r="16" spans="1:3" ht="14.5" x14ac:dyDescent="0.35">
      <c r="A16" s="39">
        <v>43100</v>
      </c>
      <c r="B16" s="15">
        <v>6.2</v>
      </c>
      <c r="C16" s="15">
        <v>7.7</v>
      </c>
    </row>
    <row r="17" spans="1:3" ht="14.5" x14ac:dyDescent="0.35">
      <c r="A17" s="39" t="s">
        <v>9</v>
      </c>
      <c r="B17" s="15">
        <v>7.3</v>
      </c>
      <c r="C17" s="15">
        <v>9.8000000000000007</v>
      </c>
    </row>
    <row r="18" spans="1:3" ht="14.5" x14ac:dyDescent="0.35">
      <c r="A18" s="39" t="s">
        <v>10</v>
      </c>
      <c r="B18" s="15">
        <v>11.1</v>
      </c>
      <c r="C18" s="15">
        <v>15.4</v>
      </c>
    </row>
    <row r="19" spans="1:3" ht="14.5" x14ac:dyDescent="0.35">
      <c r="A19" s="39" t="s">
        <v>94</v>
      </c>
      <c r="B19" s="15">
        <v>14</v>
      </c>
      <c r="C19" s="15">
        <v>20.5</v>
      </c>
    </row>
    <row r="20" spans="1:3" ht="14.5" x14ac:dyDescent="0.35">
      <c r="A20" s="39" t="s">
        <v>190</v>
      </c>
      <c r="B20" s="15">
        <v>15.3</v>
      </c>
      <c r="C20" s="15">
        <v>23</v>
      </c>
    </row>
  </sheetData>
  <pageMargins left="0.7" right="0.7" top="0.78740157499999996" bottom="0.78740157499999996" header="0.3" footer="0.3"/>
  <pageSetup orientation="portrait" r:id="rId1"/>
  <ignoredErrors>
    <ignoredError sqref="A17:A20" twoDigitTextYear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2A798-9E6F-4059-9FB0-EF28EB296F7B}">
  <dimension ref="A1:I16"/>
  <sheetViews>
    <sheetView workbookViewId="0"/>
  </sheetViews>
  <sheetFormatPr baseColWidth="10" defaultColWidth="11.453125" defaultRowHeight="12.5" x14ac:dyDescent="0.25"/>
  <cols>
    <col min="1" max="1" width="11.453125" style="1" customWidth="1"/>
    <col min="2" max="2" width="14.54296875" style="1" customWidth="1"/>
    <col min="3" max="16384" width="11.453125" style="1"/>
  </cols>
  <sheetData>
    <row r="1" spans="1:9" ht="23" x14ac:dyDescent="0.5">
      <c r="A1" s="1" t="s">
        <v>0</v>
      </c>
      <c r="B1" s="2" t="s">
        <v>195</v>
      </c>
      <c r="C1" s="2"/>
    </row>
    <row r="2" spans="1:9" x14ac:dyDescent="0.25">
      <c r="A2" s="1" t="s">
        <v>2</v>
      </c>
      <c r="B2" s="1" t="s">
        <v>3</v>
      </c>
    </row>
    <row r="4" spans="1:9" x14ac:dyDescent="0.25">
      <c r="D4" s="12"/>
      <c r="E4" s="12"/>
      <c r="F4" s="12"/>
      <c r="G4" s="12"/>
      <c r="H4" s="12"/>
      <c r="I4" s="12"/>
    </row>
    <row r="5" spans="1:9" x14ac:dyDescent="0.25">
      <c r="D5" s="12"/>
      <c r="E5" s="12"/>
      <c r="F5" s="12"/>
      <c r="G5" s="12"/>
      <c r="H5" s="12"/>
      <c r="I5" s="12"/>
    </row>
    <row r="6" spans="1:9" ht="14.5" x14ac:dyDescent="0.35">
      <c r="A6"/>
      <c r="B6" t="s">
        <v>54</v>
      </c>
      <c r="C6" t="s">
        <v>15</v>
      </c>
    </row>
    <row r="7" spans="1:9" ht="14.5" x14ac:dyDescent="0.35">
      <c r="A7" s="39">
        <v>43465</v>
      </c>
      <c r="B7" s="10">
        <v>7.3</v>
      </c>
      <c r="C7" s="10">
        <v>9.8000000000000007</v>
      </c>
    </row>
    <row r="8" spans="1:9" ht="14.5" x14ac:dyDescent="0.35">
      <c r="A8" s="39">
        <v>43555</v>
      </c>
      <c r="B8" s="10">
        <v>8.1</v>
      </c>
      <c r="C8" s="10">
        <v>11</v>
      </c>
    </row>
    <row r="9" spans="1:9" ht="14.5" x14ac:dyDescent="0.35">
      <c r="A9" s="39" t="s">
        <v>13</v>
      </c>
      <c r="B9" s="10">
        <v>8.8000000000000007</v>
      </c>
      <c r="C9" s="10">
        <v>12.5</v>
      </c>
    </row>
    <row r="10" spans="1:9" ht="14.5" x14ac:dyDescent="0.35">
      <c r="A10" s="39" t="s">
        <v>14</v>
      </c>
      <c r="B10" s="10">
        <v>9.4</v>
      </c>
      <c r="C10" s="10">
        <v>12.9</v>
      </c>
      <c r="D10" s="12"/>
    </row>
    <row r="11" spans="1:9" ht="14.5" x14ac:dyDescent="0.35">
      <c r="A11" s="39" t="s">
        <v>10</v>
      </c>
      <c r="B11" s="10">
        <v>11.1</v>
      </c>
      <c r="C11" s="10">
        <v>15.4</v>
      </c>
      <c r="D11" s="12"/>
    </row>
    <row r="12" spans="1:9" ht="14.5" x14ac:dyDescent="0.35">
      <c r="A12" s="39" t="s">
        <v>53</v>
      </c>
      <c r="B12" s="10">
        <v>12.5</v>
      </c>
      <c r="C12" s="10">
        <v>18.100000000000001</v>
      </c>
      <c r="D12" s="12"/>
    </row>
    <row r="13" spans="1:9" ht="14.5" x14ac:dyDescent="0.35">
      <c r="A13" s="39" t="s">
        <v>57</v>
      </c>
      <c r="B13" s="15">
        <v>13.4</v>
      </c>
      <c r="C13" s="15">
        <v>19.600000000000001</v>
      </c>
      <c r="D13" s="12"/>
    </row>
    <row r="14" spans="1:9" ht="14.5" x14ac:dyDescent="0.35">
      <c r="A14" s="39" t="s">
        <v>60</v>
      </c>
      <c r="B14" s="15">
        <v>13.8</v>
      </c>
      <c r="C14" s="15">
        <v>20</v>
      </c>
      <c r="D14" s="12"/>
    </row>
    <row r="15" spans="1:9" ht="14.5" x14ac:dyDescent="0.35">
      <c r="A15" s="39" t="s">
        <v>94</v>
      </c>
      <c r="B15" s="15">
        <v>14</v>
      </c>
      <c r="C15" s="15">
        <v>20.5</v>
      </c>
      <c r="D15" s="12"/>
    </row>
    <row r="16" spans="1:9" ht="14.5" x14ac:dyDescent="0.35">
      <c r="A16" s="39">
        <v>44286</v>
      </c>
      <c r="B16" s="15">
        <v>15.3</v>
      </c>
      <c r="C16" s="15">
        <v>23</v>
      </c>
    </row>
  </sheetData>
  <pageMargins left="0.7" right="0.7" top="0.78740157499999996" bottom="0.78740157499999996" header="0.3" footer="0.3"/>
  <pageSetup orientation="portrait" r:id="rId1"/>
  <ignoredErrors>
    <ignoredError sqref="A9:A15" twoDigitTextYear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088F3-F027-409A-9BB9-F3D0FDA34AB2}">
  <dimension ref="A1:E29"/>
  <sheetViews>
    <sheetView workbookViewId="0">
      <selection activeCell="N31" sqref="N31"/>
    </sheetView>
  </sheetViews>
  <sheetFormatPr baseColWidth="10" defaultColWidth="11.453125" defaultRowHeight="12.5" x14ac:dyDescent="0.25"/>
  <cols>
    <col min="1" max="1" width="11.453125" style="1" customWidth="1"/>
    <col min="2" max="16384" width="11.453125" style="1"/>
  </cols>
  <sheetData>
    <row r="1" spans="1:4" ht="23" x14ac:dyDescent="0.5">
      <c r="A1" s="1" t="s">
        <v>0</v>
      </c>
      <c r="B1" s="2" t="s">
        <v>191</v>
      </c>
    </row>
    <row r="2" spans="1:4" x14ac:dyDescent="0.25">
      <c r="A2" s="1" t="s">
        <v>2</v>
      </c>
      <c r="B2" s="1" t="s">
        <v>3</v>
      </c>
    </row>
    <row r="5" spans="1:4" ht="14.5" x14ac:dyDescent="0.35">
      <c r="A5" s="16"/>
      <c r="B5" s="16"/>
      <c r="C5" s="16"/>
      <c r="D5" s="16"/>
    </row>
    <row r="6" spans="1:4" ht="14.5" x14ac:dyDescent="0.35">
      <c r="A6" s="16"/>
      <c r="B6" s="16" t="s">
        <v>19</v>
      </c>
      <c r="C6" s="16" t="s">
        <v>20</v>
      </c>
      <c r="D6" s="16" t="s">
        <v>21</v>
      </c>
    </row>
    <row r="7" spans="1:4" ht="14.5" x14ac:dyDescent="0.35">
      <c r="A7" s="43">
        <v>2008</v>
      </c>
      <c r="B7" s="17">
        <v>3.97</v>
      </c>
      <c r="C7" s="17">
        <v>0.73999999999999977</v>
      </c>
      <c r="D7" s="17">
        <v>1.37</v>
      </c>
    </row>
    <row r="8" spans="1:4" ht="14.5" x14ac:dyDescent="0.35">
      <c r="A8" s="43">
        <v>2009</v>
      </c>
      <c r="B8" s="17">
        <v>5.41</v>
      </c>
      <c r="C8" s="17">
        <v>1.4000000000000001</v>
      </c>
      <c r="D8" s="17">
        <v>1.93</v>
      </c>
    </row>
    <row r="9" spans="1:4" ht="14.5" x14ac:dyDescent="0.35">
      <c r="A9" s="43">
        <v>2010</v>
      </c>
      <c r="B9" s="17">
        <v>5.31</v>
      </c>
      <c r="C9" s="17">
        <v>0.91000000000000014</v>
      </c>
      <c r="D9" s="17">
        <v>2.27</v>
      </c>
    </row>
    <row r="10" spans="1:4" ht="14.5" x14ac:dyDescent="0.35">
      <c r="A10" s="43">
        <v>2011</v>
      </c>
      <c r="B10" s="17">
        <v>5.08</v>
      </c>
      <c r="C10" s="17">
        <v>0.52</v>
      </c>
      <c r="D10" s="17">
        <v>2.34</v>
      </c>
    </row>
    <row r="11" spans="1:4" ht="14.5" x14ac:dyDescent="0.35">
      <c r="A11" s="43">
        <v>2012</v>
      </c>
      <c r="B11" s="17">
        <v>5.05</v>
      </c>
      <c r="C11" s="17">
        <v>0.61000000000000032</v>
      </c>
      <c r="D11" s="17">
        <v>2.34</v>
      </c>
    </row>
    <row r="12" spans="1:4" ht="14.5" x14ac:dyDescent="0.35">
      <c r="A12" s="43">
        <v>2013</v>
      </c>
      <c r="B12" s="17">
        <v>5.35</v>
      </c>
      <c r="C12" s="17">
        <v>0.53999999999999959</v>
      </c>
      <c r="D12" s="17">
        <v>2.72</v>
      </c>
    </row>
    <row r="13" spans="1:4" ht="14.5" x14ac:dyDescent="0.35">
      <c r="A13" s="43">
        <v>2014</v>
      </c>
      <c r="B13" s="17">
        <v>5.34</v>
      </c>
      <c r="C13" s="17">
        <v>0.5299999999999998</v>
      </c>
      <c r="D13" s="17">
        <v>3.03</v>
      </c>
    </row>
    <row r="14" spans="1:4" ht="14.5" x14ac:dyDescent="0.35">
      <c r="A14" s="43">
        <v>2015</v>
      </c>
      <c r="B14" s="17">
        <v>5.03</v>
      </c>
      <c r="C14" s="17">
        <v>0.44</v>
      </c>
      <c r="D14" s="17">
        <v>2.73</v>
      </c>
    </row>
    <row r="15" spans="1:4" ht="14.5" x14ac:dyDescent="0.35">
      <c r="A15" s="43">
        <v>2016</v>
      </c>
      <c r="B15" s="17">
        <v>4.01</v>
      </c>
      <c r="C15" s="17">
        <v>0.23</v>
      </c>
      <c r="D15" s="17">
        <v>2.42</v>
      </c>
    </row>
    <row r="16" spans="1:4" ht="14.5" x14ac:dyDescent="0.35">
      <c r="A16" s="43">
        <v>2017</v>
      </c>
      <c r="B16" s="17">
        <v>4.1399999999999997</v>
      </c>
      <c r="C16" s="17">
        <v>0.39</v>
      </c>
      <c r="D16" s="17">
        <v>2.2599999999999998</v>
      </c>
    </row>
    <row r="17" spans="1:5" ht="14.5" x14ac:dyDescent="0.35">
      <c r="A17" s="43">
        <v>2018</v>
      </c>
      <c r="B17" s="17">
        <v>3.88</v>
      </c>
      <c r="C17" s="17">
        <v>0.31</v>
      </c>
      <c r="D17" s="17">
        <v>2.21</v>
      </c>
    </row>
    <row r="18" spans="1:5" ht="14.5" x14ac:dyDescent="0.35">
      <c r="A18" s="43">
        <v>2019</v>
      </c>
      <c r="B18" s="17">
        <v>3.87</v>
      </c>
      <c r="C18" s="17">
        <v>0.48</v>
      </c>
      <c r="D18" s="17">
        <v>2.0099999999999998</v>
      </c>
    </row>
    <row r="19" spans="1:5" ht="14.5" x14ac:dyDescent="0.35">
      <c r="A19" s="42">
        <v>2020</v>
      </c>
      <c r="B19" s="17">
        <v>3.7</v>
      </c>
      <c r="C19" s="17">
        <v>0.66</v>
      </c>
      <c r="D19" s="17">
        <v>1.7</v>
      </c>
    </row>
    <row r="20" spans="1:5" ht="14.5" x14ac:dyDescent="0.35">
      <c r="A20" s="42"/>
      <c r="B20" s="17"/>
      <c r="C20" s="17"/>
      <c r="D20" s="17"/>
    </row>
    <row r="21" spans="1:5" ht="14.5" x14ac:dyDescent="0.35">
      <c r="A21" s="42" t="s">
        <v>184</v>
      </c>
      <c r="B21" s="17">
        <v>3.75</v>
      </c>
      <c r="C21" s="17">
        <v>0.6</v>
      </c>
      <c r="D21" s="17">
        <v>1.72</v>
      </c>
    </row>
    <row r="22" spans="1:5" ht="14.5" x14ac:dyDescent="0.35">
      <c r="A22" s="42" t="s">
        <v>185</v>
      </c>
      <c r="B22" s="17">
        <v>4.38</v>
      </c>
      <c r="C22" s="17">
        <v>0.27</v>
      </c>
      <c r="D22" s="17">
        <v>2.59</v>
      </c>
    </row>
    <row r="25" spans="1:5" ht="14.5" x14ac:dyDescent="0.35">
      <c r="A25"/>
      <c r="B25" s="41"/>
      <c r="C25" s="41"/>
      <c r="D25" s="41"/>
      <c r="E25" s="41"/>
    </row>
    <row r="26" spans="1:5" ht="14.5" x14ac:dyDescent="0.35">
      <c r="A26"/>
      <c r="B26" s="44"/>
      <c r="C26" s="44"/>
      <c r="D26" s="44"/>
      <c r="E26" s="44"/>
    </row>
    <row r="27" spans="1:5" ht="14.5" x14ac:dyDescent="0.35">
      <c r="A27"/>
      <c r="B27" s="44"/>
      <c r="C27" s="44"/>
      <c r="D27" s="44"/>
      <c r="E27" s="44"/>
    </row>
    <row r="28" spans="1:5" ht="14.5" x14ac:dyDescent="0.35">
      <c r="A28"/>
      <c r="B28"/>
      <c r="C28"/>
      <c r="D28"/>
      <c r="E28"/>
    </row>
    <row r="29" spans="1:5" ht="14.5" x14ac:dyDescent="0.35">
      <c r="A29"/>
      <c r="B29"/>
      <c r="C29"/>
      <c r="D29"/>
      <c r="E29"/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B843B-64D0-4B6F-89C0-453520621351}">
  <dimension ref="A1:D12"/>
  <sheetViews>
    <sheetView workbookViewId="0">
      <selection activeCell="E8" sqref="E8"/>
    </sheetView>
  </sheetViews>
  <sheetFormatPr baseColWidth="10" defaultColWidth="11.453125" defaultRowHeight="12.5" x14ac:dyDescent="0.25"/>
  <cols>
    <col min="1" max="16384" width="11.453125" style="1"/>
  </cols>
  <sheetData>
    <row r="1" spans="1:4" ht="23" x14ac:dyDescent="0.5">
      <c r="A1" s="1" t="s">
        <v>0</v>
      </c>
      <c r="B1" s="2" t="s">
        <v>61</v>
      </c>
    </row>
    <row r="2" spans="1:4" x14ac:dyDescent="0.25">
      <c r="A2" s="1" t="s">
        <v>2</v>
      </c>
      <c r="B2" s="1" t="s">
        <v>3</v>
      </c>
    </row>
    <row r="4" spans="1:4" ht="13" x14ac:dyDescent="0.3">
      <c r="A4" s="19" t="s">
        <v>75</v>
      </c>
    </row>
    <row r="6" spans="1:4" x14ac:dyDescent="0.25">
      <c r="A6" s="20"/>
      <c r="B6" s="20" t="s">
        <v>62</v>
      </c>
      <c r="C6" s="20" t="s">
        <v>63</v>
      </c>
      <c r="D6" s="20" t="s">
        <v>64</v>
      </c>
    </row>
    <row r="7" spans="1:4" x14ac:dyDescent="0.25">
      <c r="A7" s="20" t="s">
        <v>65</v>
      </c>
      <c r="B7" s="31">
        <v>1.05</v>
      </c>
      <c r="C7" s="31">
        <v>0.71</v>
      </c>
      <c r="D7" s="31">
        <v>0.47</v>
      </c>
    </row>
    <row r="8" spans="1:4" x14ac:dyDescent="0.25">
      <c r="A8" s="20" t="s">
        <v>66</v>
      </c>
      <c r="B8" s="31">
        <v>0.52432170903271436</v>
      </c>
      <c r="C8" s="31">
        <v>0.4379143522666189</v>
      </c>
      <c r="D8" s="31">
        <v>0.3404001194386384</v>
      </c>
    </row>
    <row r="9" spans="1:4" x14ac:dyDescent="0.25">
      <c r="A9" s="31" t="s">
        <v>67</v>
      </c>
      <c r="B9" s="31">
        <v>0.23107628622117093</v>
      </c>
      <c r="C9" s="31">
        <v>0.38079739625711961</v>
      </c>
      <c r="D9" s="31">
        <v>0.12011331444759206</v>
      </c>
    </row>
    <row r="10" spans="1:4" x14ac:dyDescent="0.25">
      <c r="A10" s="1" t="s">
        <v>84</v>
      </c>
      <c r="B10" s="31">
        <v>0.28291202487138684</v>
      </c>
      <c r="C10" s="31">
        <v>0.42561719959916189</v>
      </c>
      <c r="D10" s="31">
        <v>5.4927302100161543E-2</v>
      </c>
    </row>
    <row r="11" spans="1:4" x14ac:dyDescent="0.25">
      <c r="A11" s="1" t="s">
        <v>183</v>
      </c>
      <c r="B11" s="81">
        <v>1E-3</v>
      </c>
      <c r="C11" s="31">
        <v>0.34</v>
      </c>
      <c r="D11" s="31">
        <v>0.11</v>
      </c>
    </row>
    <row r="12" spans="1:4" x14ac:dyDescent="0.25">
      <c r="B12" s="1">
        <v>0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04F3B-93AC-4C06-A044-1267932835F9}">
  <dimension ref="A1:C22"/>
  <sheetViews>
    <sheetView workbookViewId="0">
      <selection activeCell="I38" sqref="I38"/>
    </sheetView>
  </sheetViews>
  <sheetFormatPr baseColWidth="10" defaultColWidth="11.453125" defaultRowHeight="12.5" x14ac:dyDescent="0.25"/>
  <cols>
    <col min="1" max="1" width="10.453125" style="1" customWidth="1"/>
    <col min="2" max="16384" width="11.453125" style="1"/>
  </cols>
  <sheetData>
    <row r="1" spans="1:2" ht="23" x14ac:dyDescent="0.5">
      <c r="A1" s="1" t="s">
        <v>0</v>
      </c>
      <c r="B1" s="2" t="s">
        <v>22</v>
      </c>
    </row>
    <row r="2" spans="1:2" x14ac:dyDescent="0.25">
      <c r="A2" s="1" t="s">
        <v>2</v>
      </c>
      <c r="B2" s="1" t="s">
        <v>3</v>
      </c>
    </row>
    <row r="5" spans="1:2" ht="14.5" x14ac:dyDescent="0.35">
      <c r="A5" s="16"/>
      <c r="B5" s="16"/>
    </row>
    <row r="6" spans="1:2" ht="14.5" x14ac:dyDescent="0.35">
      <c r="A6" s="16"/>
      <c r="B6" s="16" t="s">
        <v>23</v>
      </c>
    </row>
    <row r="7" spans="1:2" ht="14.5" x14ac:dyDescent="0.35">
      <c r="A7" s="43">
        <v>2008</v>
      </c>
      <c r="B7" s="18">
        <v>12.4</v>
      </c>
    </row>
    <row r="8" spans="1:2" ht="14.5" x14ac:dyDescent="0.35">
      <c r="A8" s="43">
        <v>2009</v>
      </c>
      <c r="B8" s="18">
        <v>15.2</v>
      </c>
    </row>
    <row r="9" spans="1:2" ht="14.5" x14ac:dyDescent="0.35">
      <c r="A9" s="43">
        <v>2010</v>
      </c>
      <c r="B9" s="18">
        <v>15.3</v>
      </c>
    </row>
    <row r="10" spans="1:2" ht="14.5" x14ac:dyDescent="0.35">
      <c r="A10" s="43">
        <v>2011</v>
      </c>
      <c r="B10" s="18">
        <v>14</v>
      </c>
    </row>
    <row r="11" spans="1:2" ht="14.5" x14ac:dyDescent="0.35">
      <c r="A11" s="43">
        <v>2012</v>
      </c>
      <c r="B11" s="18">
        <v>13.7</v>
      </c>
    </row>
    <row r="12" spans="1:2" ht="14.5" x14ac:dyDescent="0.35">
      <c r="A12" s="43">
        <v>2013</v>
      </c>
      <c r="B12" s="18">
        <v>16.7</v>
      </c>
    </row>
    <row r="13" spans="1:2" ht="14.5" x14ac:dyDescent="0.35">
      <c r="A13" s="43">
        <v>2014</v>
      </c>
      <c r="B13" s="18">
        <v>15.6</v>
      </c>
    </row>
    <row r="14" spans="1:2" ht="14.5" x14ac:dyDescent="0.35">
      <c r="A14" s="43">
        <v>2015</v>
      </c>
      <c r="B14" s="18">
        <v>13.3</v>
      </c>
    </row>
    <row r="15" spans="1:2" ht="14.5" x14ac:dyDescent="0.35">
      <c r="A15" s="43">
        <v>2016</v>
      </c>
      <c r="B15" s="18">
        <v>11.1</v>
      </c>
    </row>
    <row r="16" spans="1:2" ht="14.5" x14ac:dyDescent="0.35">
      <c r="A16" s="43">
        <v>2017</v>
      </c>
      <c r="B16" s="18">
        <v>11.8</v>
      </c>
    </row>
    <row r="17" spans="1:3" ht="14.5" x14ac:dyDescent="0.35">
      <c r="A17" s="43">
        <v>2018</v>
      </c>
      <c r="B17" s="18">
        <v>8.9</v>
      </c>
    </row>
    <row r="18" spans="1:3" ht="14.5" x14ac:dyDescent="0.35">
      <c r="A18" s="43">
        <v>2019</v>
      </c>
      <c r="B18" s="18">
        <v>7.4</v>
      </c>
    </row>
    <row r="19" spans="1:3" ht="14.5" x14ac:dyDescent="0.35">
      <c r="A19" s="42">
        <v>2020</v>
      </c>
      <c r="B19" s="18">
        <v>7</v>
      </c>
      <c r="C19"/>
    </row>
    <row r="20" spans="1:3" ht="14.5" x14ac:dyDescent="0.35">
      <c r="A20" s="42"/>
      <c r="B20" s="18"/>
      <c r="C20"/>
    </row>
    <row r="21" spans="1:3" ht="14.5" x14ac:dyDescent="0.35">
      <c r="A21" s="42" t="s">
        <v>184</v>
      </c>
      <c r="B21" s="18">
        <v>6.8</v>
      </c>
      <c r="C21"/>
    </row>
    <row r="22" spans="1:3" ht="14.5" x14ac:dyDescent="0.35">
      <c r="A22" s="42" t="s">
        <v>185</v>
      </c>
      <c r="B22" s="18">
        <v>9.9</v>
      </c>
      <c r="C22"/>
    </row>
  </sheetData>
  <pageMargins left="0.7" right="0.7" top="0.78740157499999996" bottom="0.78740157499999996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41CAD-6E0F-4221-B1F8-D34F45810F6C}">
  <dimension ref="A1:O8"/>
  <sheetViews>
    <sheetView workbookViewId="0"/>
  </sheetViews>
  <sheetFormatPr baseColWidth="10" defaultColWidth="11.453125" defaultRowHeight="12.5" x14ac:dyDescent="0.25"/>
  <cols>
    <col min="1" max="13" width="11.453125" style="1"/>
    <col min="14" max="14" width="14.54296875" style="1" customWidth="1"/>
    <col min="15" max="16384" width="11.453125" style="1"/>
  </cols>
  <sheetData>
    <row r="1" spans="1:15" ht="23" x14ac:dyDescent="0.5">
      <c r="A1" s="1" t="s">
        <v>0</v>
      </c>
      <c r="B1" s="2" t="s">
        <v>58</v>
      </c>
    </row>
    <row r="2" spans="1:15" x14ac:dyDescent="0.25">
      <c r="A2" s="1" t="s">
        <v>2</v>
      </c>
      <c r="B2" s="1" t="s">
        <v>3</v>
      </c>
    </row>
    <row r="3" spans="1:15" x14ac:dyDescent="0.25">
      <c r="A3" s="1" t="s">
        <v>33</v>
      </c>
    </row>
    <row r="4" spans="1:15" x14ac:dyDescent="0.25">
      <c r="B4" s="1">
        <v>2008</v>
      </c>
      <c r="D4" s="1">
        <v>2010</v>
      </c>
      <c r="F4" s="1">
        <v>2012</v>
      </c>
      <c r="H4" s="1">
        <v>2014</v>
      </c>
      <c r="J4" s="1">
        <v>2016</v>
      </c>
      <c r="L4" s="53" t="s">
        <v>55</v>
      </c>
      <c r="N4" s="21">
        <v>2020</v>
      </c>
      <c r="O4" s="21" t="s">
        <v>198</v>
      </c>
    </row>
    <row r="5" spans="1:15" x14ac:dyDescent="0.25">
      <c r="A5" s="1" t="s">
        <v>28</v>
      </c>
      <c r="B5" s="28">
        <v>1.2403</v>
      </c>
      <c r="C5" s="28">
        <v>5.4154</v>
      </c>
      <c r="D5" s="28">
        <v>5.2690000000000001</v>
      </c>
      <c r="E5" s="28">
        <v>4.2401</v>
      </c>
      <c r="F5" s="28">
        <v>5.2294</v>
      </c>
      <c r="G5" s="28">
        <v>4.8522999999999996</v>
      </c>
      <c r="H5" s="28">
        <v>4.0496999999999996</v>
      </c>
      <c r="I5" s="28">
        <v>4.2008000000000001</v>
      </c>
      <c r="J5" s="28">
        <v>4.8064</v>
      </c>
      <c r="K5" s="28">
        <v>4.5944000000000003</v>
      </c>
      <c r="L5" s="28">
        <v>3.6465999999999998</v>
      </c>
      <c r="M5" s="28">
        <v>4.1627000000000001</v>
      </c>
      <c r="N5" s="12">
        <v>4.6420000000000003</v>
      </c>
      <c r="O5" s="12">
        <v>6.1243999999999996</v>
      </c>
    </row>
    <row r="6" spans="1:15" x14ac:dyDescent="0.25">
      <c r="A6" s="1" t="s">
        <v>29</v>
      </c>
      <c r="B6" s="28">
        <v>-1.5723</v>
      </c>
      <c r="C6" s="28">
        <v>6.3190999999999997</v>
      </c>
      <c r="D6" s="28">
        <v>6.8479000000000001</v>
      </c>
      <c r="E6" s="28">
        <v>2.8102</v>
      </c>
      <c r="F6" s="28">
        <v>6.3263999999999996</v>
      </c>
      <c r="G6" s="28">
        <v>5.9349999999999996</v>
      </c>
      <c r="H6" s="28">
        <v>5.5503999999999998</v>
      </c>
      <c r="I6" s="28">
        <v>4.2325999999999997</v>
      </c>
      <c r="J6" s="28">
        <v>5.1863000000000001</v>
      </c>
      <c r="K6" s="28">
        <v>6.2316000000000003</v>
      </c>
      <c r="L6" s="28">
        <v>1.9998</v>
      </c>
      <c r="M6" s="28">
        <v>7.54</v>
      </c>
      <c r="N6" s="12">
        <v>4.2839</v>
      </c>
      <c r="O6" s="12">
        <v>5.2085999999999997</v>
      </c>
    </row>
    <row r="8" spans="1:15" x14ac:dyDescent="0.25">
      <c r="A8" s="25"/>
    </row>
  </sheetData>
  <pageMargins left="0.7" right="0.7" top="0.78740157499999996" bottom="0.78740157499999996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94F22-F085-4D26-B01F-68439551AC40}">
  <dimension ref="A1:C12"/>
  <sheetViews>
    <sheetView workbookViewId="0"/>
  </sheetViews>
  <sheetFormatPr baseColWidth="10" defaultColWidth="11.453125" defaultRowHeight="12.5" x14ac:dyDescent="0.25"/>
  <cols>
    <col min="1" max="1" width="37.453125" style="1" bestFit="1" customWidth="1"/>
    <col min="2" max="2" width="17" style="1" customWidth="1"/>
    <col min="3" max="3" width="13.54296875" style="1" customWidth="1"/>
    <col min="4" max="16384" width="11.453125" style="1"/>
  </cols>
  <sheetData>
    <row r="1" spans="1:3" ht="23" x14ac:dyDescent="0.5">
      <c r="A1" s="1" t="s">
        <v>0</v>
      </c>
      <c r="B1" s="2" t="s">
        <v>59</v>
      </c>
    </row>
    <row r="2" spans="1:3" x14ac:dyDescent="0.25">
      <c r="A2" s="1" t="s">
        <v>2</v>
      </c>
      <c r="B2" s="1" t="s">
        <v>3</v>
      </c>
    </row>
    <row r="5" spans="1:3" ht="13" x14ac:dyDescent="0.3">
      <c r="B5" s="34" t="s">
        <v>101</v>
      </c>
      <c r="C5" s="34" t="s">
        <v>102</v>
      </c>
    </row>
    <row r="6" spans="1:3" x14ac:dyDescent="0.25">
      <c r="A6" s="1" t="s">
        <v>24</v>
      </c>
      <c r="B6" s="27">
        <v>1.8436999999999999</v>
      </c>
      <c r="C6" s="27">
        <v>1.5721000000000001</v>
      </c>
    </row>
    <row r="7" spans="1:3" x14ac:dyDescent="0.25">
      <c r="A7" s="1" t="s">
        <v>25</v>
      </c>
      <c r="B7" s="27">
        <v>1.9797</v>
      </c>
      <c r="C7" s="27">
        <v>-6.1660000000000004</v>
      </c>
    </row>
    <row r="8" spans="1:3" x14ac:dyDescent="0.25">
      <c r="A8" s="1" t="s">
        <v>26</v>
      </c>
      <c r="B8" s="27">
        <v>-1.7219</v>
      </c>
      <c r="C8" s="27">
        <v>-1.1223000000000001</v>
      </c>
    </row>
    <row r="9" spans="1:3" x14ac:dyDescent="0.25">
      <c r="A9" s="1" t="s">
        <v>27</v>
      </c>
      <c r="B9" s="27">
        <v>-1.0868</v>
      </c>
      <c r="C9" s="27">
        <v>-6.4581</v>
      </c>
    </row>
    <row r="10" spans="1:3" x14ac:dyDescent="0.25">
      <c r="A10" s="1" t="s">
        <v>117</v>
      </c>
      <c r="B10" s="27">
        <v>0.1615</v>
      </c>
      <c r="C10" s="27">
        <v>2.3330000000000002</v>
      </c>
    </row>
    <row r="11" spans="1:3" x14ac:dyDescent="0.25">
      <c r="A11" s="1" t="s">
        <v>118</v>
      </c>
      <c r="B11" s="27">
        <v>0.12690000000000001</v>
      </c>
      <c r="C11" s="27">
        <v>1.5468</v>
      </c>
    </row>
    <row r="12" spans="1:3" x14ac:dyDescent="0.25">
      <c r="A12" s="1" t="s">
        <v>119</v>
      </c>
      <c r="B12" s="27">
        <v>1.9056</v>
      </c>
      <c r="C12" s="27">
        <v>-1.7464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C544A-E013-4EF3-B04D-E6FBE85E9D45}">
  <dimension ref="A1:O12"/>
  <sheetViews>
    <sheetView workbookViewId="0"/>
  </sheetViews>
  <sheetFormatPr baseColWidth="10" defaultColWidth="11.453125" defaultRowHeight="12.5" x14ac:dyDescent="0.25"/>
  <cols>
    <col min="1" max="1" width="35.1796875" style="1" customWidth="1"/>
    <col min="2" max="13" width="11.453125" style="1"/>
    <col min="14" max="14" width="11.81640625" style="1" customWidth="1"/>
    <col min="15" max="16384" width="11.453125" style="1"/>
  </cols>
  <sheetData>
    <row r="1" spans="1:15" ht="23" x14ac:dyDescent="0.5">
      <c r="A1" s="1" t="s">
        <v>0</v>
      </c>
      <c r="B1" s="2" t="s">
        <v>196</v>
      </c>
    </row>
    <row r="2" spans="1:15" x14ac:dyDescent="0.25">
      <c r="A2" s="1" t="s">
        <v>2</v>
      </c>
      <c r="B2" s="1" t="s">
        <v>3</v>
      </c>
    </row>
    <row r="6" spans="1:15" ht="13" x14ac:dyDescent="0.3">
      <c r="B6" s="19">
        <v>2008</v>
      </c>
      <c r="C6" s="19">
        <v>2009</v>
      </c>
      <c r="D6" s="19">
        <v>2010</v>
      </c>
      <c r="E6" s="19">
        <v>2011</v>
      </c>
      <c r="F6" s="19">
        <v>2012</v>
      </c>
      <c r="G6" s="19">
        <v>2013</v>
      </c>
      <c r="H6" s="19">
        <v>2014</v>
      </c>
      <c r="I6" s="19">
        <v>2015</v>
      </c>
      <c r="J6" s="19">
        <v>2016</v>
      </c>
      <c r="K6" s="19">
        <v>2017</v>
      </c>
      <c r="L6" s="19">
        <v>2018</v>
      </c>
      <c r="M6" s="19">
        <v>2019</v>
      </c>
      <c r="N6" s="24">
        <v>2020</v>
      </c>
      <c r="O6" s="24" t="s">
        <v>120</v>
      </c>
    </row>
    <row r="7" spans="1:15" x14ac:dyDescent="0.25">
      <c r="A7" s="1" t="s">
        <v>81</v>
      </c>
      <c r="B7" s="28">
        <v>10.253197864886868</v>
      </c>
      <c r="C7" s="28">
        <v>13.873058949265443</v>
      </c>
      <c r="D7" s="28">
        <v>17.077573861864835</v>
      </c>
      <c r="E7" s="28">
        <v>12.785518756902995</v>
      </c>
      <c r="F7" s="28">
        <v>11.264342206851929</v>
      </c>
      <c r="G7" s="28">
        <v>12.96866160871121</v>
      </c>
      <c r="H7" s="28">
        <v>14.726804222394554</v>
      </c>
      <c r="I7" s="28">
        <v>13.947008101998609</v>
      </c>
      <c r="J7" s="28">
        <v>14.612261322593229</v>
      </c>
      <c r="K7" s="28">
        <v>16.895491656733284</v>
      </c>
      <c r="L7" s="28">
        <v>16.050646231732806</v>
      </c>
      <c r="M7" s="28">
        <v>18.300962010684458</v>
      </c>
      <c r="N7" s="12">
        <v>16.812905053353678</v>
      </c>
      <c r="O7" s="12">
        <v>18.856270406987857</v>
      </c>
    </row>
    <row r="8" spans="1:15" x14ac:dyDescent="0.25">
      <c r="A8" s="1" t="s">
        <v>30</v>
      </c>
      <c r="B8" s="28">
        <v>36.957489243745066</v>
      </c>
      <c r="C8" s="28">
        <v>29.560891524254945</v>
      </c>
      <c r="D8" s="28">
        <v>27.199742564907559</v>
      </c>
      <c r="E8" s="28">
        <v>29.030910818053446</v>
      </c>
      <c r="F8" s="28">
        <v>31.007594526748804</v>
      </c>
      <c r="G8" s="28">
        <v>29.510466142715337</v>
      </c>
      <c r="H8" s="28">
        <v>29.260806820880592</v>
      </c>
      <c r="I8" s="28">
        <v>27.289719306535019</v>
      </c>
      <c r="J8" s="28">
        <v>26.230735255257471</v>
      </c>
      <c r="K8" s="28">
        <v>23.607521173836624</v>
      </c>
      <c r="L8" s="28">
        <v>21.70847205523231</v>
      </c>
      <c r="M8" s="28">
        <v>19.530810262206568</v>
      </c>
      <c r="N8" s="12">
        <v>20.505723955976602</v>
      </c>
      <c r="O8" s="12">
        <v>19.264171479031635</v>
      </c>
    </row>
    <row r="9" spans="1:15" x14ac:dyDescent="0.25">
      <c r="A9" s="1" t="s">
        <v>80</v>
      </c>
      <c r="B9" s="28">
        <v>18.994363318262536</v>
      </c>
      <c r="C9" s="28">
        <v>20.542475515199534</v>
      </c>
      <c r="D9" s="28">
        <v>18.50992465851569</v>
      </c>
      <c r="E9" s="28">
        <v>19.123538598607336</v>
      </c>
      <c r="F9" s="28">
        <v>19.466612644208823</v>
      </c>
      <c r="G9" s="28">
        <v>17.26746477715464</v>
      </c>
      <c r="H9" s="28">
        <v>14.70618462301951</v>
      </c>
      <c r="I9" s="28">
        <v>13.714439167966431</v>
      </c>
      <c r="J9" s="28">
        <v>12.421816675156313</v>
      </c>
      <c r="K9" s="28">
        <v>11.087130882593948</v>
      </c>
      <c r="L9" s="28">
        <v>10.915391123090144</v>
      </c>
      <c r="M9" s="28">
        <v>9.5090880215899336</v>
      </c>
      <c r="N9" s="12">
        <v>8.7874914554721855</v>
      </c>
      <c r="O9" s="12">
        <v>8.7138065778080573</v>
      </c>
    </row>
    <row r="10" spans="1:15" x14ac:dyDescent="0.25">
      <c r="A10" s="1" t="s">
        <v>79</v>
      </c>
      <c r="B10" s="28">
        <v>12.455241133021246</v>
      </c>
      <c r="C10" s="28">
        <v>16.708846463927454</v>
      </c>
      <c r="D10" s="28">
        <v>17.77734608523205</v>
      </c>
      <c r="E10" s="28">
        <v>20.076540027445052</v>
      </c>
      <c r="F10" s="28">
        <v>20.016851503906139</v>
      </c>
      <c r="G10" s="28">
        <v>22.283855141604398</v>
      </c>
      <c r="H10" s="28">
        <v>23.982824588102588</v>
      </c>
      <c r="I10" s="28">
        <v>29.555959327157556</v>
      </c>
      <c r="J10" s="28">
        <v>33.061126356443744</v>
      </c>
      <c r="K10" s="28">
        <v>35.035237552324844</v>
      </c>
      <c r="L10" s="28">
        <v>37.275250970446535</v>
      </c>
      <c r="M10" s="28">
        <v>37.007460154579363</v>
      </c>
      <c r="N10" s="12">
        <v>37.048220810590408</v>
      </c>
      <c r="O10" s="12">
        <v>37.676231470357976</v>
      </c>
    </row>
    <row r="11" spans="1:15" x14ac:dyDescent="0.25">
      <c r="A11" s="1" t="s">
        <v>31</v>
      </c>
      <c r="B11" s="28">
        <v>14.301681448330909</v>
      </c>
      <c r="C11" s="28">
        <v>14.599978436851421</v>
      </c>
      <c r="D11" s="28">
        <v>14.781040243327459</v>
      </c>
      <c r="E11" s="28">
        <v>15.410679864112117</v>
      </c>
      <c r="F11" s="28">
        <v>14.956466894896018</v>
      </c>
      <c r="G11" s="28">
        <v>13.265315732746444</v>
      </c>
      <c r="H11" s="28">
        <v>12.563607639952068</v>
      </c>
      <c r="I11" s="28">
        <v>12.267857712115024</v>
      </c>
      <c r="J11" s="28">
        <v>11.187368589477382</v>
      </c>
      <c r="K11" s="28">
        <v>11.426569334719748</v>
      </c>
      <c r="L11" s="28">
        <v>10.098158453944377</v>
      </c>
      <c r="M11" s="28">
        <v>10.998413424357333</v>
      </c>
      <c r="N11" s="12">
        <v>11.76757501899537</v>
      </c>
      <c r="O11" s="12">
        <v>11.863645672570556</v>
      </c>
    </row>
    <row r="12" spans="1:15" x14ac:dyDescent="0.25">
      <c r="A12" s="1" t="s">
        <v>32</v>
      </c>
      <c r="B12" s="28">
        <v>7.0380269917533766</v>
      </c>
      <c r="C12" s="28">
        <v>4.7147491105012067</v>
      </c>
      <c r="D12" s="28">
        <v>4.6543725861523981</v>
      </c>
      <c r="E12" s="28">
        <v>3.5728119348790535</v>
      </c>
      <c r="F12" s="28">
        <v>3.2881322233882759</v>
      </c>
      <c r="G12" s="28">
        <v>4.7042365970679683</v>
      </c>
      <c r="H12" s="28">
        <v>4.759772105650681</v>
      </c>
      <c r="I12" s="28">
        <v>3.2250163842273687</v>
      </c>
      <c r="J12" s="28">
        <v>2.4866918010718511</v>
      </c>
      <c r="K12" s="28">
        <v>1.948049399791548</v>
      </c>
      <c r="L12" s="28">
        <v>3.9520811655538273</v>
      </c>
      <c r="M12" s="28">
        <v>4.653266126582337</v>
      </c>
      <c r="N12" s="28">
        <v>5.078083705611764</v>
      </c>
      <c r="O12" s="12">
        <v>3.6258743932439157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55FFB-CD7A-4E30-BFC3-ED3E954DA69C}">
  <dimension ref="A1:O9"/>
  <sheetViews>
    <sheetView workbookViewId="0"/>
  </sheetViews>
  <sheetFormatPr baseColWidth="10" defaultColWidth="11.453125" defaultRowHeight="12.5" x14ac:dyDescent="0.25"/>
  <cols>
    <col min="1" max="1" width="36.1796875" style="1" customWidth="1"/>
    <col min="2" max="16384" width="11.453125" style="1"/>
  </cols>
  <sheetData>
    <row r="1" spans="1:15" ht="23" x14ac:dyDescent="0.5">
      <c r="A1" s="1" t="s">
        <v>0</v>
      </c>
      <c r="B1" s="2" t="s">
        <v>197</v>
      </c>
    </row>
    <row r="2" spans="1:15" x14ac:dyDescent="0.25">
      <c r="A2" s="1" t="s">
        <v>2</v>
      </c>
      <c r="B2" s="1" t="s">
        <v>3</v>
      </c>
    </row>
    <row r="6" spans="1:15" ht="13" x14ac:dyDescent="0.3">
      <c r="B6" s="19">
        <v>2008</v>
      </c>
      <c r="C6" s="19">
        <v>2009</v>
      </c>
      <c r="D6" s="19">
        <v>2010</v>
      </c>
      <c r="E6" s="19">
        <v>2011</v>
      </c>
      <c r="F6" s="19">
        <v>2012</v>
      </c>
      <c r="G6" s="19">
        <v>2013</v>
      </c>
      <c r="H6" s="19">
        <v>2014</v>
      </c>
      <c r="I6" s="19">
        <v>2015</v>
      </c>
      <c r="J6" s="19">
        <v>2016</v>
      </c>
      <c r="K6" s="19">
        <v>2017</v>
      </c>
      <c r="L6" s="19">
        <v>2018</v>
      </c>
      <c r="M6" s="19">
        <v>2019</v>
      </c>
      <c r="N6" s="24">
        <v>2020</v>
      </c>
      <c r="O6" s="24" t="s">
        <v>120</v>
      </c>
    </row>
    <row r="7" spans="1:15" x14ac:dyDescent="0.25">
      <c r="A7" s="1" t="s">
        <v>81</v>
      </c>
      <c r="B7" s="28">
        <v>60.819646432461823</v>
      </c>
      <c r="C7" s="28">
        <v>72.497517164078403</v>
      </c>
      <c r="D7" s="28">
        <v>55.311648796030646</v>
      </c>
      <c r="E7" s="28">
        <v>57.02940665660141</v>
      </c>
      <c r="F7" s="28">
        <v>50.433835834879645</v>
      </c>
      <c r="G7" s="28">
        <v>54.188418583870089</v>
      </c>
      <c r="H7" s="28">
        <v>56.496967069306869</v>
      </c>
      <c r="I7" s="28">
        <v>56.84953482510091</v>
      </c>
      <c r="J7" s="28">
        <v>58.924955552219885</v>
      </c>
      <c r="K7" s="28">
        <v>59.949830010715829</v>
      </c>
      <c r="L7" s="28">
        <v>53.756504700475539</v>
      </c>
      <c r="M7" s="28">
        <v>56.002253001891724</v>
      </c>
      <c r="N7" s="12">
        <v>63.037247787009541</v>
      </c>
      <c r="O7" s="12">
        <v>64.467440976054917</v>
      </c>
    </row>
    <row r="8" spans="1:15" x14ac:dyDescent="0.25">
      <c r="A8" s="1" t="s">
        <v>30</v>
      </c>
      <c r="B8" s="28">
        <v>21.497264078076704</v>
      </c>
      <c r="C8" s="28">
        <v>17.682873594306137</v>
      </c>
      <c r="D8" s="28">
        <v>36.603845260765347</v>
      </c>
      <c r="E8" s="28">
        <v>34.592986534540955</v>
      </c>
      <c r="F8" s="28">
        <v>43.170590891380833</v>
      </c>
      <c r="G8" s="28">
        <v>41.466659148113258</v>
      </c>
      <c r="H8" s="28">
        <v>39.786980251703788</v>
      </c>
      <c r="I8" s="28">
        <v>39.050152664645104</v>
      </c>
      <c r="J8" s="28">
        <v>38.253276008915954</v>
      </c>
      <c r="K8" s="28">
        <v>36.703161688435635</v>
      </c>
      <c r="L8" s="28">
        <v>38.693568404237624</v>
      </c>
      <c r="M8" s="28">
        <v>36.086440753738529</v>
      </c>
      <c r="N8" s="12">
        <v>33.619300563761691</v>
      </c>
      <c r="O8" s="12">
        <v>32.509366397757958</v>
      </c>
    </row>
    <row r="9" spans="1:15" x14ac:dyDescent="0.25">
      <c r="A9" s="1" t="s">
        <v>32</v>
      </c>
      <c r="B9" s="28">
        <v>17.683089489461473</v>
      </c>
      <c r="C9" s="28">
        <v>9.8196092416154599</v>
      </c>
      <c r="D9" s="28">
        <v>8.0845059432040074</v>
      </c>
      <c r="E9" s="28">
        <v>8.3776068088576352</v>
      </c>
      <c r="F9" s="28">
        <v>6.3955732737395223</v>
      </c>
      <c r="G9" s="28">
        <v>4.3449222680166528</v>
      </c>
      <c r="H9" s="28">
        <v>3.7160526789893424</v>
      </c>
      <c r="I9" s="28">
        <v>4.1003125102539855</v>
      </c>
      <c r="J9" s="28">
        <v>2.8217684388641615</v>
      </c>
      <c r="K9" s="28">
        <v>3.3470083008485361</v>
      </c>
      <c r="L9" s="28">
        <v>7.5499268952868377</v>
      </c>
      <c r="M9" s="28">
        <v>7.9113062443697473</v>
      </c>
      <c r="N9" s="28">
        <v>3.3434516492287685</v>
      </c>
      <c r="O9" s="12">
        <v>3.0231926261871283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ECF60-857C-41D1-BA23-37629E5E9003}">
  <dimension ref="A1:D54"/>
  <sheetViews>
    <sheetView zoomScaleNormal="100" workbookViewId="0">
      <selection activeCell="B54" sqref="B54"/>
    </sheetView>
  </sheetViews>
  <sheetFormatPr baseColWidth="10" defaultColWidth="11.453125" defaultRowHeight="12.5" x14ac:dyDescent="0.25"/>
  <cols>
    <col min="1" max="1" width="16.7265625" style="1" customWidth="1"/>
    <col min="2" max="2" width="12.1796875" style="1" customWidth="1"/>
    <col min="3" max="3" width="13.1796875" style="1" customWidth="1"/>
    <col min="4" max="16384" width="11.453125" style="1"/>
  </cols>
  <sheetData>
    <row r="1" spans="1:4" ht="23" x14ac:dyDescent="0.5">
      <c r="A1" s="1" t="s">
        <v>0</v>
      </c>
      <c r="B1" s="2" t="s">
        <v>34</v>
      </c>
    </row>
    <row r="2" spans="1:4" x14ac:dyDescent="0.25">
      <c r="A2" s="1" t="s">
        <v>2</v>
      </c>
      <c r="B2" s="1" t="s">
        <v>3</v>
      </c>
    </row>
    <row r="4" spans="1:4" ht="37.5" x14ac:dyDescent="0.25">
      <c r="B4" s="3" t="s">
        <v>35</v>
      </c>
      <c r="C4" s="1" t="s">
        <v>36</v>
      </c>
      <c r="D4" s="3" t="s">
        <v>21</v>
      </c>
    </row>
    <row r="5" spans="1:4" ht="14.5" x14ac:dyDescent="0.35">
      <c r="A5" s="45"/>
      <c r="B5" s="46">
        <v>13.745074556091087</v>
      </c>
      <c r="C5" s="46">
        <v>-2.4088855960530133</v>
      </c>
      <c r="D5" s="46">
        <v>2.4935445640345413</v>
      </c>
    </row>
    <row r="6" spans="1:4" ht="14.5" x14ac:dyDescent="0.35">
      <c r="A6" s="45"/>
      <c r="B6" s="46">
        <v>4.7580232747473774</v>
      </c>
      <c r="C6" s="46">
        <v>13.227675171615665</v>
      </c>
      <c r="D6" s="46">
        <v>12.489743866058241</v>
      </c>
    </row>
    <row r="7" spans="1:4" ht="14.5" x14ac:dyDescent="0.35">
      <c r="A7" s="45"/>
      <c r="B7" s="46">
        <v>7.959699315557847</v>
      </c>
      <c r="C7" s="46">
        <v>20.013420860035279</v>
      </c>
      <c r="D7" s="46">
        <v>22.746226128169411</v>
      </c>
    </row>
    <row r="8" spans="1:4" ht="14.5" x14ac:dyDescent="0.35">
      <c r="A8" s="45"/>
      <c r="B8" s="46">
        <v>8.2057019524162058</v>
      </c>
      <c r="C8" s="46">
        <v>22.612685342349181</v>
      </c>
      <c r="D8" s="46">
        <v>25.499249566014836</v>
      </c>
    </row>
    <row r="9" spans="1:4" ht="14.5" x14ac:dyDescent="0.35">
      <c r="A9" s="45">
        <v>2009</v>
      </c>
      <c r="B9" s="46">
        <v>7.9308138566550443</v>
      </c>
      <c r="C9" s="46">
        <v>21.208989400226979</v>
      </c>
      <c r="D9" s="46">
        <v>23.682966839810685</v>
      </c>
    </row>
    <row r="10" spans="1:4" ht="14.5" x14ac:dyDescent="0.35">
      <c r="A10" s="45"/>
      <c r="B10" s="46">
        <v>-5.9568858210902391</v>
      </c>
      <c r="C10" s="46">
        <v>15.24525032793319</v>
      </c>
      <c r="D10" s="46">
        <v>3.7552188584886945</v>
      </c>
    </row>
    <row r="11" spans="1:4" ht="14.5" x14ac:dyDescent="0.35">
      <c r="A11" s="45"/>
      <c r="B11" s="46">
        <v>4.1779765888567191</v>
      </c>
      <c r="C11" s="46">
        <v>10.290370575953329</v>
      </c>
      <c r="D11" s="46">
        <v>9.3707966837119319</v>
      </c>
    </row>
    <row r="12" spans="1:4" ht="14.5" x14ac:dyDescent="0.35">
      <c r="A12" s="45"/>
      <c r="B12" s="46">
        <v>6.3037367394633881</v>
      </c>
      <c r="C12" s="46">
        <v>11.986415060150025</v>
      </c>
      <c r="D12" s="46">
        <v>13.593156124123782</v>
      </c>
    </row>
    <row r="13" spans="1:4" ht="14.5" x14ac:dyDescent="0.35">
      <c r="A13" s="45">
        <v>2010</v>
      </c>
      <c r="B13" s="46">
        <v>5.8669702382135407</v>
      </c>
      <c r="C13" s="46">
        <v>13.617441956266068</v>
      </c>
      <c r="D13" s="46">
        <v>14.839120745528408</v>
      </c>
    </row>
    <row r="14" spans="1:4" ht="14.5" x14ac:dyDescent="0.35">
      <c r="A14" s="45"/>
      <c r="B14" s="46">
        <v>2.8442126318337375</v>
      </c>
      <c r="C14" s="46">
        <v>10.748213728065462</v>
      </c>
      <c r="D14" s="46">
        <v>8.4220272845497881</v>
      </c>
    </row>
    <row r="15" spans="1:4" ht="14.5" x14ac:dyDescent="0.35">
      <c r="A15" s="45"/>
      <c r="B15" s="46">
        <v>7.782029889948558</v>
      </c>
      <c r="C15" s="46">
        <v>14.703103970177663</v>
      </c>
      <c r="D15" s="46">
        <v>17.510929548138815</v>
      </c>
    </row>
    <row r="16" spans="1:4" ht="14.5" x14ac:dyDescent="0.35">
      <c r="A16" s="45"/>
      <c r="B16" s="46">
        <v>9.1445393631351841</v>
      </c>
      <c r="C16" s="46">
        <v>7.1272803332402201</v>
      </c>
      <c r="D16" s="46">
        <v>11.831218608501484</v>
      </c>
    </row>
    <row r="17" spans="1:4" ht="14.5" x14ac:dyDescent="0.35">
      <c r="A17" s="45">
        <v>2011</v>
      </c>
      <c r="B17" s="46">
        <v>7.5913645672697188</v>
      </c>
      <c r="C17" s="46">
        <v>7.4392515359462426</v>
      </c>
      <c r="D17" s="46">
        <v>10.936065283068668</v>
      </c>
    </row>
    <row r="18" spans="1:4" ht="14.5" x14ac:dyDescent="0.35">
      <c r="A18" s="45"/>
      <c r="B18" s="46">
        <v>7.3753566688442653</v>
      </c>
      <c r="C18" s="46">
        <v>20.171355284152668</v>
      </c>
      <c r="D18" s="46">
        <v>24.525541620604173</v>
      </c>
    </row>
    <row r="19" spans="1:4" ht="14.5" x14ac:dyDescent="0.35">
      <c r="A19" s="45"/>
      <c r="B19" s="46">
        <v>11.785065790605282</v>
      </c>
      <c r="C19" s="46">
        <v>12.985095163758679</v>
      </c>
      <c r="D19" s="46">
        <v>21.445364004615914</v>
      </c>
    </row>
    <row r="20" spans="1:4" ht="14.5" x14ac:dyDescent="0.35">
      <c r="A20" s="45"/>
      <c r="B20" s="46">
        <v>11.251550765448574</v>
      </c>
      <c r="C20" s="46">
        <v>14.503716543803296</v>
      </c>
      <c r="D20" s="46">
        <v>22.995454959128729</v>
      </c>
    </row>
    <row r="21" spans="1:4" ht="14.5" x14ac:dyDescent="0.35">
      <c r="A21" s="45">
        <v>2012</v>
      </c>
      <c r="B21" s="46">
        <v>10.873926560994278</v>
      </c>
      <c r="C21" s="46">
        <v>14.5927211824464</v>
      </c>
      <c r="D21" s="46">
        <v>22.727001803266898</v>
      </c>
    </row>
    <row r="22" spans="1:4" ht="14.5" x14ac:dyDescent="0.35">
      <c r="A22" s="45"/>
      <c r="B22" s="46">
        <v>10.246619267609047</v>
      </c>
      <c r="C22" s="46">
        <v>14.95576794022756</v>
      </c>
      <c r="D22" s="46">
        <v>22.163855592604826</v>
      </c>
    </row>
    <row r="23" spans="1:4" ht="14.5" x14ac:dyDescent="0.35">
      <c r="A23" s="45"/>
      <c r="B23" s="46">
        <v>10.880875599233333</v>
      </c>
      <c r="C23" s="46">
        <v>10.713420165296206</v>
      </c>
      <c r="D23" s="46">
        <v>18.930484538450504</v>
      </c>
    </row>
    <row r="24" spans="1:4" ht="14.5" x14ac:dyDescent="0.35">
      <c r="A24" s="45"/>
      <c r="B24" s="46">
        <v>11.814870933746993</v>
      </c>
      <c r="C24" s="46">
        <v>10.992793751524953</v>
      </c>
      <c r="D24" s="46">
        <v>20.016864195379053</v>
      </c>
    </row>
    <row r="25" spans="1:4" ht="14.5" x14ac:dyDescent="0.35">
      <c r="A25" s="45">
        <v>2013</v>
      </c>
      <c r="B25" s="46">
        <v>11.276284279028795</v>
      </c>
      <c r="C25" s="46">
        <v>12.371648487983856</v>
      </c>
      <c r="D25" s="46">
        <v>20.784103693596943</v>
      </c>
    </row>
    <row r="26" spans="1:4" ht="14.5" x14ac:dyDescent="0.35">
      <c r="A26" s="45"/>
      <c r="B26" s="46">
        <v>8.4494923452213229</v>
      </c>
      <c r="C26" s="46">
        <v>23.443744804529683</v>
      </c>
      <c r="D26" s="46">
        <v>28.856946966971293</v>
      </c>
    </row>
    <row r="27" spans="1:4" ht="14.5" x14ac:dyDescent="0.35">
      <c r="A27" s="45"/>
      <c r="B27" s="46">
        <v>13.907065192214038</v>
      </c>
      <c r="C27" s="46">
        <v>21.75128776690137</v>
      </c>
      <c r="D27" s="46">
        <v>32.441704604811477</v>
      </c>
    </row>
    <row r="28" spans="1:4" ht="14.5" x14ac:dyDescent="0.35">
      <c r="A28" s="45"/>
      <c r="B28" s="46">
        <v>15.272024347009239</v>
      </c>
      <c r="C28" s="46">
        <v>16.65624894795009</v>
      </c>
      <c r="D28" s="46">
        <v>29.021796597536763</v>
      </c>
    </row>
    <row r="29" spans="1:4" ht="14.5" x14ac:dyDescent="0.35">
      <c r="A29" s="45">
        <v>2014</v>
      </c>
      <c r="B29" s="46">
        <v>16.762354234410157</v>
      </c>
      <c r="C29" s="46">
        <v>13.616319864150928</v>
      </c>
      <c r="D29" s="46">
        <v>27.368579027765527</v>
      </c>
    </row>
    <row r="30" spans="1:4" ht="14.5" x14ac:dyDescent="0.35">
      <c r="A30" s="45"/>
      <c r="B30" s="46">
        <v>5.5976798952828437</v>
      </c>
      <c r="C30" s="46">
        <v>10.998398262352907</v>
      </c>
      <c r="D30" s="46">
        <v>16.464828010862636</v>
      </c>
    </row>
    <row r="31" spans="1:4" ht="14.5" x14ac:dyDescent="0.35">
      <c r="A31" s="45"/>
      <c r="B31" s="46">
        <v>12.076935273908219</v>
      </c>
      <c r="C31" s="46">
        <v>8.511983759031363</v>
      </c>
      <c r="D31" s="46">
        <v>20.859350462737403</v>
      </c>
    </row>
    <row r="32" spans="1:4" ht="14.5" x14ac:dyDescent="0.35">
      <c r="A32" s="45"/>
      <c r="B32" s="46">
        <v>13.90191747495175</v>
      </c>
      <c r="C32" s="46">
        <v>3.0779414758929446</v>
      </c>
      <c r="D32" s="46">
        <v>17.162916380633135</v>
      </c>
    </row>
    <row r="33" spans="1:4" ht="14.5" x14ac:dyDescent="0.35">
      <c r="A33" s="45">
        <v>2015</v>
      </c>
      <c r="B33" s="46">
        <v>14.203394284173953</v>
      </c>
      <c r="C33" s="46">
        <v>5.860691601988175</v>
      </c>
      <c r="D33" s="46">
        <v>20.057830191235997</v>
      </c>
    </row>
    <row r="34" spans="1:4" ht="14.5" x14ac:dyDescent="0.35">
      <c r="A34" s="45"/>
      <c r="B34" s="46">
        <v>13.690917368370478</v>
      </c>
      <c r="C34" s="46">
        <v>5.6322629575162493</v>
      </c>
      <c r="D34" s="46">
        <v>19.224628478276244</v>
      </c>
    </row>
    <row r="35" spans="1:4" ht="14.5" x14ac:dyDescent="0.35">
      <c r="A35" s="45"/>
      <c r="B35" s="46">
        <v>15.882774725787735</v>
      </c>
      <c r="C35" s="46">
        <v>8.7961317428536354</v>
      </c>
      <c r="D35" s="46">
        <v>24.226184855522547</v>
      </c>
    </row>
    <row r="36" spans="1:4" ht="14.5" x14ac:dyDescent="0.35">
      <c r="A36" s="45"/>
      <c r="B36" s="46">
        <v>13.949180747409196</v>
      </c>
      <c r="C36" s="46">
        <v>9.4432789811566078</v>
      </c>
      <c r="D36" s="46">
        <v>23.495996320117246</v>
      </c>
    </row>
    <row r="37" spans="1:4" ht="14.5" x14ac:dyDescent="0.35">
      <c r="A37" s="45">
        <v>2016</v>
      </c>
      <c r="B37" s="46">
        <v>13.966911547321819</v>
      </c>
      <c r="C37" s="46">
        <v>9.0678836298552774</v>
      </c>
      <c r="D37" s="46">
        <v>23.164016974542768</v>
      </c>
    </row>
    <row r="38" spans="1:4" ht="14.5" x14ac:dyDescent="0.35">
      <c r="A38" s="45"/>
      <c r="B38" s="46">
        <v>9.9961382202796738</v>
      </c>
      <c r="C38" s="46">
        <v>10.029128340877003</v>
      </c>
      <c r="D38" s="46">
        <v>19.801328451545842</v>
      </c>
    </row>
    <row r="39" spans="1:4" ht="14.5" x14ac:dyDescent="0.35">
      <c r="A39" s="45"/>
      <c r="B39" s="46">
        <v>12.003124867372927</v>
      </c>
      <c r="C39" s="46">
        <v>9.5816452381221406</v>
      </c>
      <c r="D39" s="46">
        <v>21.307832524092479</v>
      </c>
    </row>
    <row r="40" spans="1:4" ht="14.5" x14ac:dyDescent="0.35">
      <c r="A40" s="45"/>
      <c r="B40" s="46">
        <v>12.414702086555428</v>
      </c>
      <c r="C40" s="46">
        <v>9.3668351609917035</v>
      </c>
      <c r="D40" s="46">
        <v>21.471924680471304</v>
      </c>
    </row>
    <row r="41" spans="1:4" ht="14.5" x14ac:dyDescent="0.35">
      <c r="A41" s="45">
        <v>2017</v>
      </c>
      <c r="B41" s="46">
        <v>10.89810512063821</v>
      </c>
      <c r="C41" s="46">
        <v>9.2558763525006498</v>
      </c>
      <c r="D41" s="46">
        <v>19.8676944615985</v>
      </c>
    </row>
    <row r="42" spans="1:4" ht="14.5" x14ac:dyDescent="0.35">
      <c r="A42" s="45"/>
      <c r="B42" s="46">
        <v>5.8451454299249335</v>
      </c>
      <c r="C42" s="46">
        <v>2.0049279216319156</v>
      </c>
      <c r="D42" s="46">
        <v>7.6541506247093025</v>
      </c>
    </row>
    <row r="43" spans="1:4" ht="14.5" x14ac:dyDescent="0.35">
      <c r="A43" s="45"/>
      <c r="B43" s="46">
        <v>7.2807234950682682</v>
      </c>
      <c r="C43" s="46">
        <v>4.2944091275046858</v>
      </c>
      <c r="D43" s="46">
        <v>11.376691531823747</v>
      </c>
    </row>
    <row r="44" spans="1:4" ht="14.5" x14ac:dyDescent="0.35">
      <c r="A44" s="45"/>
      <c r="B44" s="46">
        <v>6.851171810018192</v>
      </c>
      <c r="C44" s="46">
        <v>5.4172871617334977</v>
      </c>
      <c r="D44" s="46">
        <v>12.036542954502703</v>
      </c>
    </row>
    <row r="45" spans="1:4" ht="14.5" x14ac:dyDescent="0.35">
      <c r="A45" s="45">
        <v>2018</v>
      </c>
      <c r="B45" s="46">
        <v>9.7694388210025451</v>
      </c>
      <c r="C45" s="46">
        <v>2.3259795134045609</v>
      </c>
      <c r="D45" s="46">
        <v>11.845242685791893</v>
      </c>
    </row>
    <row r="46" spans="1:4" ht="14.5" x14ac:dyDescent="0.35">
      <c r="A46" s="45"/>
      <c r="B46" s="46">
        <v>3.5436387205700242</v>
      </c>
      <c r="C46" s="46">
        <v>39.991913260516725</v>
      </c>
      <c r="D46" s="46">
        <v>43.314326024667693</v>
      </c>
    </row>
    <row r="47" spans="1:4" ht="14.5" x14ac:dyDescent="0.35">
      <c r="A47" s="45"/>
      <c r="B47" s="46">
        <v>8.3874846321705103</v>
      </c>
      <c r="C47" s="46">
        <v>22.858556733901633</v>
      </c>
      <c r="D47" s="46">
        <v>31.016365629639065</v>
      </c>
    </row>
    <row r="48" spans="1:4" ht="14.5" x14ac:dyDescent="0.35">
      <c r="A48" s="45"/>
      <c r="B48" s="46">
        <v>8.8806870418999573</v>
      </c>
      <c r="C48" s="46">
        <v>16.062901031814157</v>
      </c>
      <c r="D48" s="46">
        <v>24.706927773539608</v>
      </c>
    </row>
    <row r="49" spans="1:4" ht="14.5" x14ac:dyDescent="0.35">
      <c r="A49" s="45">
        <v>2019</v>
      </c>
      <c r="B49" s="46">
        <v>8.1687970067039526</v>
      </c>
      <c r="C49" s="46">
        <v>15.368696608562813</v>
      </c>
      <c r="D49" s="46">
        <v>23.325314082101453</v>
      </c>
    </row>
    <row r="50" spans="1:4" ht="14.5" x14ac:dyDescent="0.35">
      <c r="A50" s="45"/>
      <c r="B50" s="46">
        <v>7.5667533112182159</v>
      </c>
      <c r="C50" s="46">
        <v>-25.437921960061349</v>
      </c>
      <c r="D50" s="46">
        <v>-18.255222340209613</v>
      </c>
    </row>
    <row r="51" spans="1:4" ht="14.5" x14ac:dyDescent="0.35">
      <c r="A51" s="45"/>
      <c r="B51" s="46">
        <v>12.691253136476433</v>
      </c>
      <c r="C51" s="46">
        <v>-0.45051702621172285</v>
      </c>
      <c r="D51" s="46">
        <v>11.769157473117263</v>
      </c>
    </row>
    <row r="52" spans="1:4" ht="14.5" x14ac:dyDescent="0.35">
      <c r="A52" s="45"/>
      <c r="B52" s="46">
        <v>14.20321880524649</v>
      </c>
      <c r="C52" s="46">
        <v>3.2906538552010263</v>
      </c>
      <c r="D52" s="46">
        <v>16.561134694660243</v>
      </c>
    </row>
    <row r="53" spans="1:4" ht="14.5" x14ac:dyDescent="0.35">
      <c r="A53" s="45">
        <v>2020</v>
      </c>
      <c r="B53" s="46">
        <v>13.899319783889155</v>
      </c>
      <c r="C53" s="46">
        <v>7.058408627304706</v>
      </c>
      <c r="D53" s="46">
        <v>20.119412557555304</v>
      </c>
    </row>
    <row r="54" spans="1:4" ht="14.5" x14ac:dyDescent="0.35">
      <c r="A54" s="80" t="s">
        <v>180</v>
      </c>
      <c r="B54" s="46">
        <v>11.585252258066793</v>
      </c>
      <c r="C54" s="46">
        <v>12.506476660144811</v>
      </c>
      <c r="D54" s="46">
        <v>23.867533679161916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815D1-6553-45E0-87C8-0437D6A13AEC}">
  <dimension ref="A1:F15"/>
  <sheetViews>
    <sheetView workbookViewId="0">
      <selection activeCell="F11" sqref="F11"/>
    </sheetView>
  </sheetViews>
  <sheetFormatPr baseColWidth="10" defaultColWidth="11.453125" defaultRowHeight="12.5" x14ac:dyDescent="0.25"/>
  <cols>
    <col min="1" max="1" width="17" style="1" customWidth="1"/>
    <col min="2" max="2" width="12.81640625" style="1" customWidth="1"/>
    <col min="3" max="3" width="16.7265625" style="1" customWidth="1"/>
    <col min="4" max="16384" width="11.453125" style="1"/>
  </cols>
  <sheetData>
    <row r="1" spans="1:6" ht="23" x14ac:dyDescent="0.5">
      <c r="A1" s="1" t="s">
        <v>0</v>
      </c>
      <c r="B1" s="2" t="s">
        <v>37</v>
      </c>
    </row>
    <row r="2" spans="1:6" x14ac:dyDescent="0.25">
      <c r="A2" s="1" t="s">
        <v>2</v>
      </c>
      <c r="B2" s="1" t="s">
        <v>3</v>
      </c>
    </row>
    <row r="4" spans="1:6" x14ac:dyDescent="0.25">
      <c r="B4" s="21"/>
      <c r="C4" s="21"/>
    </row>
    <row r="5" spans="1:6" x14ac:dyDescent="0.25">
      <c r="B5" s="1" t="s">
        <v>97</v>
      </c>
      <c r="C5" s="1" t="s">
        <v>98</v>
      </c>
      <c r="D5" s="1" t="s">
        <v>26</v>
      </c>
      <c r="E5" s="1" t="s">
        <v>99</v>
      </c>
      <c r="F5" s="1" t="s">
        <v>100</v>
      </c>
    </row>
    <row r="6" spans="1:6" x14ac:dyDescent="0.25">
      <c r="A6" s="47" t="s">
        <v>101</v>
      </c>
      <c r="B6" s="4">
        <v>0.24728671941859248</v>
      </c>
      <c r="C6" s="4">
        <v>0.2535990404878174</v>
      </c>
      <c r="D6" s="4">
        <v>8.7903148986782885E-3</v>
      </c>
      <c r="E6" s="4">
        <v>0.47788425495397274</v>
      </c>
      <c r="F6" s="4">
        <v>7.2760308215607898E-4</v>
      </c>
    </row>
    <row r="7" spans="1:6" x14ac:dyDescent="0.25">
      <c r="A7" s="47" t="s">
        <v>102</v>
      </c>
      <c r="B7" s="4">
        <v>0.36572628230115645</v>
      </c>
      <c r="C7" s="4">
        <v>-1.9739811622837939</v>
      </c>
      <c r="D7" s="4">
        <v>-0.56406538078740698</v>
      </c>
      <c r="E7" s="4">
        <v>0.28192069574227913</v>
      </c>
      <c r="F7" s="4">
        <v>-0.14069649404690471</v>
      </c>
    </row>
    <row r="8" spans="1:6" x14ac:dyDescent="0.25">
      <c r="A8" s="3"/>
      <c r="B8" s="28"/>
      <c r="C8" s="29"/>
    </row>
    <row r="9" spans="1:6" ht="13" x14ac:dyDescent="0.3">
      <c r="A9" s="3"/>
      <c r="B9" s="28"/>
      <c r="C9" s="29"/>
      <c r="D9" s="19"/>
    </row>
    <row r="10" spans="1:6" x14ac:dyDescent="0.25">
      <c r="B10" s="47"/>
      <c r="C10" s="47"/>
    </row>
    <row r="11" spans="1:6" x14ac:dyDescent="0.25">
      <c r="B11" s="4"/>
      <c r="C11" s="4"/>
    </row>
    <row r="12" spans="1:6" x14ac:dyDescent="0.25">
      <c r="B12" s="4"/>
      <c r="C12" s="4"/>
    </row>
    <row r="13" spans="1:6" x14ac:dyDescent="0.25">
      <c r="B13" s="4"/>
      <c r="C13" s="4"/>
    </row>
    <row r="14" spans="1:6" x14ac:dyDescent="0.25">
      <c r="B14" s="4"/>
      <c r="C14" s="4"/>
    </row>
    <row r="15" spans="1:6" x14ac:dyDescent="0.25">
      <c r="B15" s="4"/>
      <c r="C15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DE6C7-94B8-477F-8EAC-B889A1D2AA7B}">
  <dimension ref="A1:N16"/>
  <sheetViews>
    <sheetView workbookViewId="0">
      <selection activeCell="M29" sqref="M29"/>
    </sheetView>
  </sheetViews>
  <sheetFormatPr baseColWidth="10" defaultColWidth="11.453125" defaultRowHeight="12.5" x14ac:dyDescent="0.25"/>
  <cols>
    <col min="1" max="1" width="12.453125" style="1" customWidth="1"/>
    <col min="2" max="2" width="12.81640625" style="1" customWidth="1"/>
    <col min="3" max="3" width="14" style="1" customWidth="1"/>
    <col min="4" max="4" width="15" style="1" customWidth="1"/>
    <col min="5" max="16384" width="11.453125" style="1"/>
  </cols>
  <sheetData>
    <row r="1" spans="1:14" ht="23" x14ac:dyDescent="0.5">
      <c r="A1" s="1" t="s">
        <v>0</v>
      </c>
      <c r="B1" s="2" t="s">
        <v>38</v>
      </c>
    </row>
    <row r="2" spans="1:14" x14ac:dyDescent="0.25">
      <c r="A2" s="1" t="s">
        <v>2</v>
      </c>
      <c r="B2" s="1" t="s">
        <v>3</v>
      </c>
    </row>
    <row r="5" spans="1:14" x14ac:dyDescent="0.25">
      <c r="A5" s="48"/>
      <c r="B5" s="5" t="s">
        <v>103</v>
      </c>
      <c r="C5" s="5" t="s">
        <v>104</v>
      </c>
      <c r="D5" s="5" t="s">
        <v>105</v>
      </c>
      <c r="E5" s="5" t="s">
        <v>106</v>
      </c>
      <c r="F5" s="5" t="s">
        <v>107</v>
      </c>
      <c r="G5" s="5" t="s">
        <v>108</v>
      </c>
      <c r="H5" s="5" t="s">
        <v>109</v>
      </c>
      <c r="I5" s="5" t="s">
        <v>110</v>
      </c>
      <c r="J5" s="5" t="s">
        <v>111</v>
      </c>
      <c r="K5" s="5" t="s">
        <v>112</v>
      </c>
      <c r="L5" s="5" t="s">
        <v>113</v>
      </c>
      <c r="M5" s="5" t="s">
        <v>114</v>
      </c>
      <c r="N5" s="5" t="s">
        <v>96</v>
      </c>
    </row>
    <row r="6" spans="1:14" x14ac:dyDescent="0.25">
      <c r="A6" s="48" t="s">
        <v>39</v>
      </c>
      <c r="B6" s="5">
        <v>79.814959152842718</v>
      </c>
      <c r="C6" s="5">
        <v>90.827355687837596</v>
      </c>
      <c r="D6" s="5">
        <v>79.261517861184103</v>
      </c>
      <c r="E6" s="5">
        <v>77.586612211543212</v>
      </c>
      <c r="F6" s="5">
        <v>74.992541197834157</v>
      </c>
      <c r="G6" s="5">
        <v>76.364450522765566</v>
      </c>
      <c r="H6" s="5">
        <v>78.623058065002169</v>
      </c>
      <c r="I6" s="5">
        <v>74.815832337679083</v>
      </c>
      <c r="J6" s="5">
        <v>72.916203887248585</v>
      </c>
      <c r="K6" s="5">
        <v>76.649253279868219</v>
      </c>
      <c r="L6" s="5">
        <v>78.325969823991997</v>
      </c>
      <c r="M6" s="5">
        <v>74.916544137936754</v>
      </c>
      <c r="N6" s="5">
        <v>71.130328143875374</v>
      </c>
    </row>
    <row r="7" spans="1:14" x14ac:dyDescent="0.25">
      <c r="A7" s="48" t="s">
        <v>40</v>
      </c>
      <c r="B7" s="5">
        <v>20</v>
      </c>
      <c r="C7" s="5">
        <v>20</v>
      </c>
      <c r="D7" s="5">
        <v>20</v>
      </c>
      <c r="E7" s="5">
        <v>17</v>
      </c>
      <c r="F7" s="5">
        <v>17</v>
      </c>
      <c r="G7" s="5">
        <v>16</v>
      </c>
      <c r="H7" s="5">
        <v>16</v>
      </c>
      <c r="I7" s="5">
        <v>12</v>
      </c>
      <c r="J7" s="5">
        <v>17.576354960992322</v>
      </c>
      <c r="K7" s="5">
        <v>17.859516474949711</v>
      </c>
      <c r="L7" s="5">
        <v>18.799400873929088</v>
      </c>
      <c r="M7" s="5">
        <v>18.229801174258935</v>
      </c>
      <c r="N7" s="5">
        <v>17.985297868149818</v>
      </c>
    </row>
    <row r="8" spans="1:14" x14ac:dyDescent="0.25">
      <c r="A8" s="48" t="s">
        <v>115</v>
      </c>
      <c r="B8" s="5">
        <v>99.814959152842718</v>
      </c>
      <c r="C8" s="5">
        <v>110.8273556878376</v>
      </c>
      <c r="D8" s="5">
        <v>99.261517861184103</v>
      </c>
      <c r="E8" s="5">
        <v>94.586612211543212</v>
      </c>
      <c r="F8" s="5">
        <v>91.992541197834157</v>
      </c>
      <c r="G8" s="5">
        <v>92.364450522765566</v>
      </c>
      <c r="H8" s="5">
        <v>94.623058065002169</v>
      </c>
      <c r="I8" s="5">
        <v>86.815832337679083</v>
      </c>
      <c r="J8" s="5">
        <v>90.492558848240904</v>
      </c>
      <c r="K8" s="5">
        <v>94.508769754817934</v>
      </c>
      <c r="L8" s="5">
        <v>97.125370697921085</v>
      </c>
      <c r="M8" s="5">
        <v>93.146345312195692</v>
      </c>
      <c r="N8" s="5">
        <v>89.115626012025189</v>
      </c>
    </row>
    <row r="9" spans="1:14" ht="14.5" x14ac:dyDescent="0.35">
      <c r="B9" s="49">
        <v>0</v>
      </c>
    </row>
    <row r="10" spans="1:14" x14ac:dyDescent="0.25">
      <c r="A10" s="21"/>
      <c r="B10" s="4"/>
      <c r="C10" s="4"/>
      <c r="D10" s="4"/>
    </row>
    <row r="11" spans="1:14" x14ac:dyDescent="0.25">
      <c r="A11" s="21"/>
      <c r="B11" s="4"/>
      <c r="C11" s="4"/>
      <c r="D11" s="4"/>
    </row>
    <row r="12" spans="1:14" x14ac:dyDescent="0.25">
      <c r="A12" s="21"/>
      <c r="B12" s="4"/>
      <c r="C12" s="4"/>
      <c r="D12" s="4"/>
    </row>
    <row r="13" spans="1:14" x14ac:dyDescent="0.25">
      <c r="A13" s="21"/>
      <c r="B13" s="4"/>
      <c r="C13" s="4"/>
      <c r="D13" s="4"/>
    </row>
    <row r="14" spans="1:14" x14ac:dyDescent="0.25">
      <c r="A14" s="21"/>
      <c r="B14" s="4"/>
      <c r="C14" s="4"/>
      <c r="D14" s="4"/>
    </row>
    <row r="15" spans="1:14" x14ac:dyDescent="0.25">
      <c r="A15" s="21"/>
      <c r="B15" s="4"/>
      <c r="C15" s="4"/>
      <c r="D15" s="4"/>
    </row>
    <row r="16" spans="1:14" x14ac:dyDescent="0.25">
      <c r="A16" s="21"/>
      <c r="B16" s="4"/>
      <c r="C16" s="4"/>
      <c r="D16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8630D-49EB-4E42-9D54-134C4A18B2B5}">
  <dimension ref="A1:H22"/>
  <sheetViews>
    <sheetView workbookViewId="0">
      <selection activeCell="I7" sqref="I7"/>
    </sheetView>
  </sheetViews>
  <sheetFormatPr baseColWidth="10" defaultColWidth="11.453125" defaultRowHeight="12.5" x14ac:dyDescent="0.25"/>
  <cols>
    <col min="1" max="1" width="20.1796875" style="1" customWidth="1"/>
    <col min="2" max="2" width="12.26953125" style="1" customWidth="1"/>
    <col min="3" max="3" width="14.26953125" style="1" customWidth="1"/>
    <col min="4" max="4" width="11.453125" style="1"/>
    <col min="5" max="5" width="12" style="1" customWidth="1"/>
    <col min="6" max="6" width="14.453125" style="1" customWidth="1"/>
    <col min="7" max="16384" width="11.453125" style="1"/>
  </cols>
  <sheetData>
    <row r="1" spans="1:8" ht="23" x14ac:dyDescent="0.5">
      <c r="A1" s="1" t="s">
        <v>0</v>
      </c>
      <c r="B1" s="2" t="s">
        <v>199</v>
      </c>
    </row>
    <row r="2" spans="1:8" x14ac:dyDescent="0.25">
      <c r="A2" s="1" t="s">
        <v>2</v>
      </c>
      <c r="B2" s="1" t="s">
        <v>3</v>
      </c>
    </row>
    <row r="3" spans="1:8" x14ac:dyDescent="0.25">
      <c r="A3" s="1" t="s">
        <v>33</v>
      </c>
      <c r="B3" s="1" t="s">
        <v>200</v>
      </c>
    </row>
    <row r="5" spans="1:8" ht="27" customHeight="1" x14ac:dyDescent="0.35">
      <c r="A5" s="89"/>
      <c r="B5" s="89" t="s">
        <v>201</v>
      </c>
      <c r="C5" s="89" t="s">
        <v>202</v>
      </c>
      <c r="D5" s="89"/>
      <c r="E5" s="89" t="s">
        <v>203</v>
      </c>
      <c r="F5" s="89" t="s">
        <v>204</v>
      </c>
      <c r="G5" s="89"/>
      <c r="H5"/>
    </row>
    <row r="6" spans="1:8" ht="14.5" x14ac:dyDescent="0.35">
      <c r="A6" s="3" t="s">
        <v>205</v>
      </c>
      <c r="B6" s="90">
        <v>68.891225685773136</v>
      </c>
      <c r="C6" s="90">
        <v>14.95463677006814</v>
      </c>
      <c r="D6" s="90">
        <v>83.845862455841271</v>
      </c>
      <c r="H6">
        <v>0</v>
      </c>
    </row>
    <row r="7" spans="1:8" ht="14.5" x14ac:dyDescent="0.35">
      <c r="E7" s="90">
        <v>70.438531453309494</v>
      </c>
      <c r="F7" s="90">
        <v>14.152808595170853</v>
      </c>
      <c r="G7" s="90">
        <v>84.591340048480347</v>
      </c>
      <c r="H7"/>
    </row>
    <row r="8" spans="1:8" ht="14.5" x14ac:dyDescent="0.35">
      <c r="H8"/>
    </row>
    <row r="9" spans="1:8" ht="14.5" x14ac:dyDescent="0.35">
      <c r="A9" s="3" t="s">
        <v>206</v>
      </c>
      <c r="B9" s="90">
        <v>81.614567176878282</v>
      </c>
      <c r="C9" s="90">
        <v>26.640801566973028</v>
      </c>
      <c r="D9" s="90">
        <v>108.25536874385131</v>
      </c>
      <c r="H9"/>
    </row>
    <row r="10" spans="1:8" ht="14.5" x14ac:dyDescent="0.35">
      <c r="E10" s="90">
        <v>65.638650880723688</v>
      </c>
      <c r="F10" s="90">
        <v>24.636537413088693</v>
      </c>
      <c r="G10" s="90">
        <v>90.275188293812377</v>
      </c>
      <c r="H10"/>
    </row>
    <row r="11" spans="1:8" ht="14.5" x14ac:dyDescent="0.35">
      <c r="H11"/>
    </row>
    <row r="12" spans="1:8" ht="38.5" x14ac:dyDescent="0.35">
      <c r="A12" s="3" t="s">
        <v>207</v>
      </c>
      <c r="B12" s="90">
        <v>79.440822045560083</v>
      </c>
      <c r="C12" s="90">
        <v>16.981859903226844</v>
      </c>
      <c r="D12" s="90">
        <v>96.422681948786931</v>
      </c>
      <c r="H12"/>
    </row>
    <row r="13" spans="1:8" ht="14.5" x14ac:dyDescent="0.35">
      <c r="E13" s="90">
        <v>74.721647144736039</v>
      </c>
      <c r="F13" s="90">
        <v>18.74167235419165</v>
      </c>
      <c r="G13" s="90">
        <v>93.463319498927689</v>
      </c>
      <c r="H13"/>
    </row>
    <row r="14" spans="1:8" ht="14.5" x14ac:dyDescent="0.35">
      <c r="H14"/>
    </row>
    <row r="15" spans="1:8" ht="26" x14ac:dyDescent="0.35">
      <c r="A15" s="3" t="s">
        <v>208</v>
      </c>
      <c r="B15" s="90">
        <v>83.768750968386982</v>
      </c>
      <c r="C15" s="90">
        <v>26.267293323589271</v>
      </c>
      <c r="D15" s="90">
        <v>110.03604429197625</v>
      </c>
      <c r="H15"/>
    </row>
    <row r="16" spans="1:8" ht="14.5" x14ac:dyDescent="0.35">
      <c r="E16" s="90">
        <v>74.527498669184936</v>
      </c>
      <c r="F16" s="90">
        <v>25.584403656887051</v>
      </c>
      <c r="G16" s="90">
        <v>100.11190232607198</v>
      </c>
      <c r="H16"/>
    </row>
    <row r="17" spans="1:8" ht="14.5" x14ac:dyDescent="0.35">
      <c r="H17"/>
    </row>
    <row r="18" spans="1:8" ht="14.5" x14ac:dyDescent="0.35">
      <c r="A18" s="1" t="s">
        <v>209</v>
      </c>
      <c r="B18" s="4">
        <v>76.904666132059759</v>
      </c>
      <c r="C18" s="4">
        <v>21.275739903512722</v>
      </c>
      <c r="D18" s="4">
        <v>98.180406035572474</v>
      </c>
      <c r="E18" s="89"/>
      <c r="H18"/>
    </row>
    <row r="19" spans="1:8" ht="14.5" x14ac:dyDescent="0.35">
      <c r="E19" s="4">
        <v>72.2629348001051</v>
      </c>
      <c r="F19" s="4">
        <v>42.939175105969952</v>
      </c>
      <c r="G19" s="4">
        <v>115.20210990607505</v>
      </c>
      <c r="H19"/>
    </row>
    <row r="20" spans="1:8" ht="14.5" x14ac:dyDescent="0.35">
      <c r="H20"/>
    </row>
    <row r="21" spans="1:8" ht="14.5" x14ac:dyDescent="0.35">
      <c r="A21" s="1" t="s">
        <v>210</v>
      </c>
      <c r="B21" s="4">
        <v>85.696150751201756</v>
      </c>
      <c r="C21" s="4">
        <v>7.4759601996546952</v>
      </c>
      <c r="D21" s="4">
        <v>93.17211095085645</v>
      </c>
      <c r="H21"/>
    </row>
    <row r="22" spans="1:8" ht="14.5" x14ac:dyDescent="0.35">
      <c r="A22" s="91"/>
      <c r="E22" s="4">
        <v>90.415139918766172</v>
      </c>
      <c r="F22" s="4">
        <v>15.038195799546131</v>
      </c>
      <c r="G22" s="4">
        <v>105.4533357183123</v>
      </c>
      <c r="H22"/>
    </row>
  </sheetData>
  <pageMargins left="0.7" right="0.7" top="0.78740157499999996" bottom="0.78740157499999996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E0235-FF84-4437-9007-9C07519F408F}">
  <dimension ref="A1:E38"/>
  <sheetViews>
    <sheetView workbookViewId="0">
      <selection activeCell="O18" sqref="O18"/>
    </sheetView>
  </sheetViews>
  <sheetFormatPr baseColWidth="10" defaultColWidth="11.453125" defaultRowHeight="12.5" x14ac:dyDescent="0.25"/>
  <cols>
    <col min="1" max="4" width="11.453125" style="1"/>
    <col min="5" max="5" width="13" style="1" customWidth="1"/>
    <col min="6" max="16384" width="11.453125" style="1"/>
  </cols>
  <sheetData>
    <row r="1" spans="1:5" ht="23" x14ac:dyDescent="0.5">
      <c r="A1" s="1" t="s">
        <v>0</v>
      </c>
      <c r="B1" s="2" t="s">
        <v>85</v>
      </c>
    </row>
    <row r="2" spans="1:5" x14ac:dyDescent="0.25">
      <c r="A2" s="1" t="s">
        <v>2</v>
      </c>
      <c r="B2" s="1" t="s">
        <v>3</v>
      </c>
    </row>
    <row r="4" spans="1:5" ht="66" customHeight="1" x14ac:dyDescent="0.25">
      <c r="A4" s="4"/>
      <c r="B4" s="26" t="s">
        <v>41</v>
      </c>
      <c r="C4" s="26" t="s">
        <v>42</v>
      </c>
      <c r="D4" s="26" t="s">
        <v>43</v>
      </c>
      <c r="E4" s="26" t="s">
        <v>44</v>
      </c>
    </row>
    <row r="5" spans="1:5" x14ac:dyDescent="0.25">
      <c r="A5" s="1" t="s">
        <v>45</v>
      </c>
      <c r="B5" s="50">
        <v>17.18338493279774</v>
      </c>
      <c r="C5" s="50">
        <v>29.710561565579518</v>
      </c>
      <c r="D5" s="50">
        <v>10.525924503423406</v>
      </c>
      <c r="E5" s="50">
        <v>41.678446552591765</v>
      </c>
    </row>
    <row r="6" spans="1:5" x14ac:dyDescent="0.25">
      <c r="B6" s="50">
        <v>14.367176995599936</v>
      </c>
      <c r="C6" s="50">
        <v>29.648025245383316</v>
      </c>
      <c r="D6" s="50">
        <v>11.572368023072633</v>
      </c>
      <c r="E6" s="50">
        <v>43.065148822288641</v>
      </c>
    </row>
    <row r="7" spans="1:5" x14ac:dyDescent="0.25">
      <c r="B7" s="50">
        <v>14.788552034592573</v>
      </c>
      <c r="C7" s="50">
        <v>28.470704583532363</v>
      </c>
      <c r="D7" s="50">
        <v>12.019879093347225</v>
      </c>
      <c r="E7" s="50">
        <v>42.224830598461615</v>
      </c>
    </row>
    <row r="8" spans="1:5" x14ac:dyDescent="0.25">
      <c r="B8" s="50">
        <v>15.226977628231237</v>
      </c>
      <c r="C8" s="50">
        <v>25.165390613297458</v>
      </c>
      <c r="D8" s="50">
        <v>11.227840157424117</v>
      </c>
      <c r="E8" s="50">
        <v>46.004570659761541</v>
      </c>
    </row>
    <row r="9" spans="1:5" x14ac:dyDescent="0.25">
      <c r="A9" s="1" t="s">
        <v>46</v>
      </c>
      <c r="B9" s="50">
        <v>14.159829220269074</v>
      </c>
      <c r="C9" s="50">
        <v>24.793899085808377</v>
      </c>
      <c r="D9" s="50">
        <v>12.185619640171627</v>
      </c>
      <c r="E9" s="50">
        <v>46.117775510913766</v>
      </c>
    </row>
    <row r="10" spans="1:5" x14ac:dyDescent="0.25">
      <c r="B10" s="50">
        <v>11.99739105330165</v>
      </c>
      <c r="C10" s="50">
        <v>25.067538904830599</v>
      </c>
      <c r="D10" s="50">
        <v>11.411672865855939</v>
      </c>
      <c r="E10" s="50">
        <v>48.740514956599569</v>
      </c>
    </row>
    <row r="11" spans="1:5" x14ac:dyDescent="0.25">
      <c r="B11" s="50">
        <v>11.243856423148502</v>
      </c>
      <c r="C11" s="50">
        <v>23.880792122231782</v>
      </c>
      <c r="D11" s="50">
        <v>13.480199608022575</v>
      </c>
      <c r="E11" s="50">
        <v>48.727480328061098</v>
      </c>
    </row>
    <row r="12" spans="1:5" x14ac:dyDescent="0.25">
      <c r="B12" s="50">
        <v>11.315679513261312</v>
      </c>
      <c r="C12" s="50">
        <v>23.550800956466475</v>
      </c>
      <c r="D12" s="50">
        <v>13.598907041558798</v>
      </c>
      <c r="E12" s="50">
        <v>48.731829188936544</v>
      </c>
    </row>
    <row r="13" spans="1:5" x14ac:dyDescent="0.25">
      <c r="A13" s="1" t="s">
        <v>47</v>
      </c>
      <c r="B13" s="50">
        <v>11.662659797265887</v>
      </c>
      <c r="C13" s="50">
        <v>23.016808367719136</v>
      </c>
      <c r="D13" s="50">
        <v>14.007480068067165</v>
      </c>
      <c r="E13" s="50">
        <v>48.063556480654306</v>
      </c>
    </row>
    <row r="14" spans="1:5" x14ac:dyDescent="0.25">
      <c r="B14" s="50">
        <v>11.196934194844863</v>
      </c>
      <c r="C14" s="50">
        <v>22.13273515159711</v>
      </c>
      <c r="D14" s="50">
        <v>13.772496789586757</v>
      </c>
      <c r="E14" s="50">
        <v>49.428483325729424</v>
      </c>
    </row>
    <row r="15" spans="1:5" x14ac:dyDescent="0.25">
      <c r="B15" s="50">
        <v>11.661573836108406</v>
      </c>
      <c r="C15" s="50">
        <v>23.358425176016791</v>
      </c>
      <c r="D15" s="50">
        <v>13.681626872717157</v>
      </c>
      <c r="E15" s="50">
        <v>48.302687498578472</v>
      </c>
    </row>
    <row r="16" spans="1:5" x14ac:dyDescent="0.25">
      <c r="B16" s="50">
        <v>12.058886308807697</v>
      </c>
      <c r="C16" s="50">
        <v>22.750761079549193</v>
      </c>
      <c r="D16" s="50">
        <v>13.016570115181848</v>
      </c>
      <c r="E16" s="50">
        <v>48.909714094612333</v>
      </c>
    </row>
    <row r="17" spans="1:5" x14ac:dyDescent="0.25">
      <c r="A17" s="1" t="s">
        <v>48</v>
      </c>
      <c r="B17" s="50">
        <v>9.5676054737163252</v>
      </c>
      <c r="C17" s="50">
        <v>21.819636559412952</v>
      </c>
      <c r="D17" s="50">
        <v>13.303942607880575</v>
      </c>
      <c r="E17" s="50">
        <v>52.636964857817112</v>
      </c>
    </row>
    <row r="18" spans="1:5" x14ac:dyDescent="0.25">
      <c r="B18" s="50">
        <v>9.5585429779477877</v>
      </c>
      <c r="C18" s="50">
        <v>21.927310875183611</v>
      </c>
      <c r="D18" s="50">
        <v>18.161160140337529</v>
      </c>
      <c r="E18" s="50">
        <v>47.252142794475105</v>
      </c>
    </row>
    <row r="19" spans="1:5" x14ac:dyDescent="0.25">
      <c r="B19" s="50">
        <v>9.9943324391518011</v>
      </c>
      <c r="C19" s="50">
        <v>22.39371648915094</v>
      </c>
      <c r="D19" s="50">
        <v>12.568567557886334</v>
      </c>
      <c r="E19" s="50">
        <v>50.709774723062381</v>
      </c>
    </row>
    <row r="20" spans="1:5" x14ac:dyDescent="0.25">
      <c r="B20" s="50">
        <v>9.9202071209224059</v>
      </c>
      <c r="C20" s="50">
        <v>20.987769617724133</v>
      </c>
      <c r="D20" s="50">
        <v>12.670340891183844</v>
      </c>
      <c r="E20" s="50">
        <v>52.394639862395728</v>
      </c>
    </row>
    <row r="21" spans="1:5" x14ac:dyDescent="0.25">
      <c r="A21" s="1" t="s">
        <v>49</v>
      </c>
      <c r="B21" s="50">
        <v>10.171078915980287</v>
      </c>
      <c r="C21" s="50">
        <v>21.268710007866453</v>
      </c>
      <c r="D21" s="50">
        <v>13.59559233816473</v>
      </c>
      <c r="E21" s="50">
        <v>51.173893349111914</v>
      </c>
    </row>
    <row r="22" spans="1:5" x14ac:dyDescent="0.25">
      <c r="B22" s="50">
        <v>10.277672034914188</v>
      </c>
      <c r="C22" s="50">
        <v>20.833746404740925</v>
      </c>
      <c r="D22" s="50">
        <v>13.104613083983882</v>
      </c>
      <c r="E22" s="50">
        <v>51.859094022312867</v>
      </c>
    </row>
    <row r="23" spans="1:5" x14ac:dyDescent="0.25">
      <c r="B23" s="50">
        <v>11.006663429907771</v>
      </c>
      <c r="C23" s="50">
        <v>21.097079120293582</v>
      </c>
      <c r="D23" s="50">
        <v>13.526643071686076</v>
      </c>
      <c r="E23" s="50">
        <v>51.415513663489641</v>
      </c>
    </row>
    <row r="24" spans="1:5" x14ac:dyDescent="0.25">
      <c r="B24" s="50">
        <v>10.886741116803602</v>
      </c>
      <c r="C24" s="50">
        <v>20.688576031732349</v>
      </c>
      <c r="D24" s="50">
        <v>13.854362868473874</v>
      </c>
      <c r="E24" s="50">
        <v>52.051525558808699</v>
      </c>
    </row>
    <row r="25" spans="1:5" x14ac:dyDescent="0.25">
      <c r="A25" s="1" t="s">
        <v>50</v>
      </c>
      <c r="B25" s="50">
        <v>10.972953844463589</v>
      </c>
      <c r="C25" s="50">
        <v>20.904649875889469</v>
      </c>
      <c r="D25" s="50">
        <v>14.415530291206711</v>
      </c>
      <c r="E25" s="50">
        <v>51.345498973449118</v>
      </c>
    </row>
    <row r="26" spans="1:5" x14ac:dyDescent="0.25">
      <c r="B26" s="50">
        <v>10.789155362714462</v>
      </c>
      <c r="C26" s="50">
        <v>19.88073919535838</v>
      </c>
      <c r="D26" s="50">
        <v>14.197318188292726</v>
      </c>
      <c r="E26" s="50">
        <v>52.187010016837853</v>
      </c>
    </row>
    <row r="27" spans="1:5" x14ac:dyDescent="0.25">
      <c r="B27" s="50">
        <v>11.008520271140625</v>
      </c>
      <c r="C27" s="50">
        <v>19.576830579584165</v>
      </c>
      <c r="D27" s="50">
        <v>14.472447973288393</v>
      </c>
      <c r="E27" s="50">
        <v>52.448857932866666</v>
      </c>
    </row>
    <row r="28" spans="1:5" x14ac:dyDescent="0.25">
      <c r="B28" s="50">
        <v>10.856735821711466</v>
      </c>
      <c r="C28" s="50">
        <v>19.100579989784123</v>
      </c>
      <c r="D28" s="50">
        <v>13.828385070587887</v>
      </c>
      <c r="E28" s="50">
        <v>53.118335752680132</v>
      </c>
    </row>
    <row r="29" spans="1:5" x14ac:dyDescent="0.25">
      <c r="A29" s="1" t="s">
        <v>51</v>
      </c>
      <c r="B29" s="50">
        <v>11.764475586059314</v>
      </c>
      <c r="C29" s="50">
        <v>19.517856868328888</v>
      </c>
      <c r="D29" s="50">
        <v>12.006976903499799</v>
      </c>
      <c r="E29" s="50">
        <v>53.228635968318251</v>
      </c>
    </row>
    <row r="30" spans="1:5" x14ac:dyDescent="0.25">
      <c r="B30" s="50">
        <v>8.9549918730733236</v>
      </c>
      <c r="C30" s="50">
        <v>18.525653818628513</v>
      </c>
      <c r="D30" s="50">
        <v>12.794687187477896</v>
      </c>
      <c r="E30" s="50">
        <v>55.124798380134926</v>
      </c>
    </row>
    <row r="31" spans="1:5" x14ac:dyDescent="0.25">
      <c r="B31" s="50">
        <v>8.934225540117346</v>
      </c>
      <c r="C31" s="50">
        <v>18.830796371270406</v>
      </c>
      <c r="D31" s="50">
        <v>13.009472400424761</v>
      </c>
      <c r="E31" s="50">
        <v>54.123470838797573</v>
      </c>
    </row>
    <row r="32" spans="1:5" x14ac:dyDescent="0.25">
      <c r="B32" s="50">
        <v>7.1379447524769954</v>
      </c>
      <c r="C32" s="50">
        <v>18.118898494769418</v>
      </c>
      <c r="D32" s="50">
        <v>13.504166798514021</v>
      </c>
      <c r="E32" s="50">
        <v>56.277213576761284</v>
      </c>
    </row>
    <row r="33" spans="1:5" x14ac:dyDescent="0.25">
      <c r="A33" s="1" t="s">
        <v>52</v>
      </c>
      <c r="B33" s="50">
        <v>9.556143698006732</v>
      </c>
      <c r="C33" s="50">
        <v>17.645802160896949</v>
      </c>
      <c r="D33" s="50">
        <v>13.387963453361353</v>
      </c>
      <c r="E33" s="50">
        <v>54.745841193235378</v>
      </c>
    </row>
    <row r="34" spans="1:5" x14ac:dyDescent="0.25">
      <c r="B34" s="50">
        <v>10.677694502904394</v>
      </c>
      <c r="C34" s="50">
        <v>17.678976872317104</v>
      </c>
      <c r="D34" s="5">
        <v>10.763230373871048</v>
      </c>
      <c r="E34" s="5">
        <v>54.391349058055852</v>
      </c>
    </row>
    <row r="35" spans="1:5" x14ac:dyDescent="0.25">
      <c r="B35" s="50">
        <v>10.341044638510096</v>
      </c>
      <c r="C35" s="50">
        <v>16.571642644399347</v>
      </c>
      <c r="D35" s="5">
        <v>10.954029607843653</v>
      </c>
      <c r="E35" s="5">
        <v>57.55437323376912</v>
      </c>
    </row>
    <row r="36" spans="1:5" x14ac:dyDescent="0.25">
      <c r="A36" s="51"/>
      <c r="B36" s="50">
        <v>10.928514559748368</v>
      </c>
      <c r="C36" s="50">
        <v>16.893012551230047</v>
      </c>
      <c r="D36" s="5">
        <v>11.972643949792525</v>
      </c>
      <c r="E36" s="5">
        <v>55.243613798867827</v>
      </c>
    </row>
    <row r="37" spans="1:5" x14ac:dyDescent="0.25">
      <c r="A37" s="35" t="s">
        <v>82</v>
      </c>
      <c r="B37" s="50">
        <v>11.41661299221718</v>
      </c>
      <c r="C37" s="50">
        <v>17.193296073295379</v>
      </c>
      <c r="D37" s="5">
        <v>13.093840032308448</v>
      </c>
      <c r="E37" s="5">
        <v>53.335218636755833</v>
      </c>
    </row>
    <row r="38" spans="1:5" x14ac:dyDescent="0.25">
      <c r="A38" s="52" t="s">
        <v>116</v>
      </c>
      <c r="B38" s="50">
        <v>11.171649107715506</v>
      </c>
      <c r="C38" s="50">
        <v>17.558376713666178</v>
      </c>
      <c r="D38" s="5">
        <v>14.483822960602781</v>
      </c>
      <c r="E38" s="5">
        <v>52.515469847821507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73CB-4B11-4437-8B55-2B024944D23E}">
  <dimension ref="A1:F21"/>
  <sheetViews>
    <sheetView workbookViewId="0">
      <selection activeCell="K26" sqref="K26"/>
    </sheetView>
  </sheetViews>
  <sheetFormatPr baseColWidth="10" defaultColWidth="11.453125" defaultRowHeight="12.5" x14ac:dyDescent="0.25"/>
  <cols>
    <col min="1" max="1" width="11.453125" style="1"/>
    <col min="2" max="2" width="24.453125" style="1" customWidth="1"/>
    <col min="3" max="16384" width="11.453125" style="1"/>
  </cols>
  <sheetData>
    <row r="1" spans="1:6" ht="23" x14ac:dyDescent="0.5">
      <c r="A1" s="1" t="s">
        <v>0</v>
      </c>
      <c r="B1" s="2" t="s">
        <v>56</v>
      </c>
    </row>
    <row r="2" spans="1:6" x14ac:dyDescent="0.25">
      <c r="A2" s="1" t="s">
        <v>2</v>
      </c>
      <c r="B2" s="1" t="s">
        <v>3</v>
      </c>
    </row>
    <row r="5" spans="1:6" ht="14.5" x14ac:dyDescent="0.35">
      <c r="A5"/>
      <c r="B5" t="s">
        <v>77</v>
      </c>
      <c r="C5" t="s">
        <v>78</v>
      </c>
      <c r="D5" t="s">
        <v>86</v>
      </c>
    </row>
    <row r="6" spans="1:6" ht="14.5" x14ac:dyDescent="0.35">
      <c r="A6">
        <v>2008</v>
      </c>
      <c r="B6" s="9">
        <v>1.57</v>
      </c>
      <c r="C6" s="9">
        <v>1.0900000000000001</v>
      </c>
      <c r="D6" s="10">
        <v>56.51</v>
      </c>
      <c r="E6" s="22"/>
      <c r="F6" s="22"/>
    </row>
    <row r="7" spans="1:6" ht="14.5" x14ac:dyDescent="0.35">
      <c r="A7">
        <v>2009</v>
      </c>
      <c r="B7" s="9">
        <v>1.51</v>
      </c>
      <c r="C7" s="9">
        <v>1.1399999999999999</v>
      </c>
      <c r="D7" s="10">
        <v>57.59</v>
      </c>
      <c r="E7" s="22"/>
      <c r="F7" s="22"/>
    </row>
    <row r="8" spans="1:6" ht="14.5" x14ac:dyDescent="0.35">
      <c r="A8">
        <v>2010</v>
      </c>
      <c r="B8" s="9">
        <v>1.51</v>
      </c>
      <c r="C8" s="9">
        <v>1.0900000000000001</v>
      </c>
      <c r="D8" s="10">
        <v>53.34</v>
      </c>
      <c r="E8" s="22"/>
      <c r="F8" s="22"/>
    </row>
    <row r="9" spans="1:6" ht="14.5" x14ac:dyDescent="0.35">
      <c r="A9">
        <v>2011</v>
      </c>
      <c r="B9" s="9">
        <v>1.47</v>
      </c>
      <c r="C9" s="9">
        <v>1.1200000000000001</v>
      </c>
      <c r="D9" s="10">
        <v>57.5</v>
      </c>
      <c r="E9" s="22"/>
      <c r="F9" s="22"/>
    </row>
    <row r="10" spans="1:6" ht="14.5" x14ac:dyDescent="0.35">
      <c r="A10">
        <v>2012</v>
      </c>
      <c r="B10" s="9">
        <v>1.47</v>
      </c>
      <c r="C10" s="9">
        <v>1.0900000000000001</v>
      </c>
      <c r="D10" s="10">
        <v>54.64</v>
      </c>
      <c r="E10" s="22"/>
      <c r="F10" s="22"/>
    </row>
    <row r="11" spans="1:6" ht="14.5" x14ac:dyDescent="0.35">
      <c r="A11">
        <v>2013</v>
      </c>
      <c r="B11" s="9">
        <v>1.54</v>
      </c>
      <c r="C11" s="9">
        <v>1.0900000000000001</v>
      </c>
      <c r="D11" s="10">
        <v>51.87</v>
      </c>
      <c r="E11" s="22"/>
      <c r="F11" s="22"/>
    </row>
    <row r="12" spans="1:6" ht="14.5" x14ac:dyDescent="0.35">
      <c r="A12">
        <v>2014</v>
      </c>
      <c r="B12" s="9">
        <v>1.55</v>
      </c>
      <c r="C12" s="9">
        <v>1.01</v>
      </c>
      <c r="D12" s="10">
        <v>47.96</v>
      </c>
      <c r="E12" s="22"/>
      <c r="F12" s="22"/>
    </row>
    <row r="13" spans="1:6" ht="14.5" x14ac:dyDescent="0.35">
      <c r="A13">
        <v>2015</v>
      </c>
      <c r="B13" s="9">
        <v>1.56</v>
      </c>
      <c r="C13" s="9">
        <v>0.96</v>
      </c>
      <c r="D13" s="10">
        <v>46.83</v>
      </c>
      <c r="E13" s="22"/>
      <c r="F13" s="22"/>
    </row>
    <row r="14" spans="1:6" ht="14.5" x14ac:dyDescent="0.35">
      <c r="A14">
        <v>2016</v>
      </c>
      <c r="B14" s="9">
        <v>1.61</v>
      </c>
      <c r="C14" s="9">
        <v>0.98</v>
      </c>
      <c r="D14" s="10">
        <v>46.18</v>
      </c>
      <c r="E14" s="22"/>
      <c r="F14" s="22"/>
    </row>
    <row r="15" spans="1:6" ht="14.5" x14ac:dyDescent="0.35">
      <c r="A15">
        <v>2017</v>
      </c>
      <c r="B15" s="9">
        <v>1.68</v>
      </c>
      <c r="C15" s="9">
        <v>1.03</v>
      </c>
      <c r="D15" s="10">
        <v>47.5</v>
      </c>
      <c r="E15" s="22"/>
      <c r="F15" s="22"/>
    </row>
    <row r="16" spans="1:6" ht="14.5" x14ac:dyDescent="0.35">
      <c r="A16">
        <v>2018</v>
      </c>
      <c r="B16" s="9">
        <v>1.79</v>
      </c>
      <c r="C16" s="9">
        <v>1.06</v>
      </c>
      <c r="D16" s="10">
        <v>45.86</v>
      </c>
      <c r="E16" s="22"/>
      <c r="F16" s="22"/>
    </row>
    <row r="17" spans="1:6" ht="14.5" x14ac:dyDescent="0.35">
      <c r="A17">
        <v>2019</v>
      </c>
      <c r="B17" s="9">
        <v>1.84</v>
      </c>
      <c r="C17" s="9">
        <v>1.04</v>
      </c>
      <c r="D17" s="10">
        <v>43.67</v>
      </c>
      <c r="E17" s="22"/>
      <c r="F17" s="22"/>
    </row>
    <row r="18" spans="1:6" ht="14.5" x14ac:dyDescent="0.35">
      <c r="A18">
        <v>2020</v>
      </c>
      <c r="B18" s="9">
        <v>1.65</v>
      </c>
      <c r="C18" s="9">
        <v>0.95</v>
      </c>
      <c r="D18" s="10">
        <v>44.5</v>
      </c>
      <c r="F18" s="22"/>
    </row>
    <row r="19" spans="1:6" ht="14.5" x14ac:dyDescent="0.35">
      <c r="A19"/>
      <c r="B19" s="9"/>
      <c r="C19" s="10"/>
    </row>
    <row r="20" spans="1:6" ht="14.5" x14ac:dyDescent="0.35">
      <c r="A20" t="s">
        <v>181</v>
      </c>
      <c r="B20" s="9">
        <v>1.84</v>
      </c>
      <c r="C20" s="9">
        <v>0.96</v>
      </c>
      <c r="D20" s="10">
        <v>41.6</v>
      </c>
    </row>
    <row r="21" spans="1:6" ht="14.5" x14ac:dyDescent="0.35">
      <c r="A21" t="s">
        <v>182</v>
      </c>
      <c r="B21" s="9">
        <v>1.57</v>
      </c>
      <c r="C21" s="9">
        <v>0.94</v>
      </c>
      <c r="D21" s="10">
        <v>46.1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C5B6B-879E-4034-AE82-1FF17E5B01B0}">
  <dimension ref="A1:F13"/>
  <sheetViews>
    <sheetView workbookViewId="0">
      <selection activeCell="E41" sqref="E41"/>
    </sheetView>
  </sheetViews>
  <sheetFormatPr baseColWidth="10" defaultColWidth="11.453125" defaultRowHeight="12.5" x14ac:dyDescent="0.25"/>
  <cols>
    <col min="1" max="16384" width="11.453125" style="1"/>
  </cols>
  <sheetData>
    <row r="1" spans="1:6" ht="23" x14ac:dyDescent="0.5">
      <c r="A1" s="1" t="s">
        <v>0</v>
      </c>
      <c r="B1" s="2" t="s">
        <v>68</v>
      </c>
    </row>
    <row r="2" spans="1:6" x14ac:dyDescent="0.25">
      <c r="A2" s="1" t="s">
        <v>2</v>
      </c>
      <c r="B2" s="1" t="s">
        <v>3</v>
      </c>
    </row>
    <row r="4" spans="1:6" ht="13" x14ac:dyDescent="0.3">
      <c r="A4" s="19" t="s">
        <v>76</v>
      </c>
    </row>
    <row r="6" spans="1:6" ht="13" x14ac:dyDescent="0.3">
      <c r="A6" s="32"/>
      <c r="B6" s="32" t="s">
        <v>69</v>
      </c>
      <c r="C6" s="32" t="s">
        <v>70</v>
      </c>
      <c r="D6" s="32" t="s">
        <v>71</v>
      </c>
      <c r="E6" s="32" t="s">
        <v>72</v>
      </c>
      <c r="F6" s="32" t="s">
        <v>73</v>
      </c>
    </row>
    <row r="7" spans="1:6" ht="13" x14ac:dyDescent="0.3">
      <c r="A7" s="32" t="s">
        <v>74</v>
      </c>
      <c r="B7" s="33">
        <v>1.93</v>
      </c>
      <c r="C7" s="33">
        <v>0.46</v>
      </c>
      <c r="D7" s="33">
        <v>1.1100000000000001</v>
      </c>
      <c r="E7" s="33">
        <v>0.2</v>
      </c>
      <c r="F7" s="33">
        <v>1.08</v>
      </c>
    </row>
    <row r="8" spans="1:6" ht="13" x14ac:dyDescent="0.3">
      <c r="A8" s="32" t="s">
        <v>65</v>
      </c>
      <c r="B8" s="33">
        <v>1.84</v>
      </c>
      <c r="C8" s="33">
        <v>0.57999999999999996</v>
      </c>
      <c r="D8" s="33">
        <v>0.96</v>
      </c>
      <c r="E8" s="33">
        <v>0.72</v>
      </c>
      <c r="F8" s="33">
        <v>0.73</v>
      </c>
    </row>
    <row r="9" spans="1:6" ht="13" x14ac:dyDescent="0.3">
      <c r="A9" s="32" t="s">
        <v>66</v>
      </c>
      <c r="B9" s="33">
        <v>1.55</v>
      </c>
      <c r="C9" s="33">
        <v>0.75</v>
      </c>
      <c r="D9" s="33">
        <v>0.89</v>
      </c>
      <c r="E9" s="33">
        <v>0.36</v>
      </c>
      <c r="F9" s="33">
        <v>1.06</v>
      </c>
    </row>
    <row r="10" spans="1:6" ht="13" x14ac:dyDescent="0.3">
      <c r="A10" s="32" t="s">
        <v>67</v>
      </c>
      <c r="B10" s="33">
        <v>1.59</v>
      </c>
      <c r="C10" s="33">
        <v>0.54</v>
      </c>
      <c r="D10" s="33">
        <v>0.9</v>
      </c>
      <c r="E10" s="33">
        <v>0.2</v>
      </c>
      <c r="F10" s="33">
        <v>1.03</v>
      </c>
    </row>
    <row r="11" spans="1:6" ht="13" x14ac:dyDescent="0.3">
      <c r="A11" s="32" t="s">
        <v>84</v>
      </c>
      <c r="B11" s="33">
        <v>1.62</v>
      </c>
      <c r="C11" s="33">
        <v>0.63</v>
      </c>
      <c r="D11" s="33">
        <v>1.06</v>
      </c>
      <c r="E11" s="33">
        <v>0.23</v>
      </c>
      <c r="F11" s="33">
        <v>0.96</v>
      </c>
    </row>
    <row r="12" spans="1:6" ht="13" x14ac:dyDescent="0.3">
      <c r="A12" s="32" t="s">
        <v>183</v>
      </c>
      <c r="B12" s="33">
        <v>1.57</v>
      </c>
      <c r="C12" s="33">
        <v>0.59</v>
      </c>
      <c r="D12" s="33">
        <v>0.94</v>
      </c>
      <c r="E12" s="33">
        <v>7.0000000000000007E-2</v>
      </c>
      <c r="F12" s="33">
        <v>1.1399999999999999</v>
      </c>
    </row>
    <row r="13" spans="1:6" x14ac:dyDescent="0.25">
      <c r="B13" s="1">
        <v>0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8BACA-F604-4F32-9DF5-55AF2A9E25BD}">
  <dimension ref="A1:F46"/>
  <sheetViews>
    <sheetView workbookViewId="0">
      <selection activeCell="D18" sqref="D18"/>
    </sheetView>
  </sheetViews>
  <sheetFormatPr baseColWidth="10" defaultColWidth="11.453125" defaultRowHeight="12.5" x14ac:dyDescent="0.25"/>
  <cols>
    <col min="1" max="1" width="11.453125" style="1"/>
    <col min="2" max="2" width="14.453125" style="1" customWidth="1"/>
    <col min="3" max="16384" width="11.453125" style="1"/>
  </cols>
  <sheetData>
    <row r="1" spans="1:6" ht="23" x14ac:dyDescent="0.5">
      <c r="A1" s="1" t="s">
        <v>0</v>
      </c>
      <c r="B1" s="2" t="s">
        <v>7</v>
      </c>
    </row>
    <row r="2" spans="1:6" x14ac:dyDescent="0.25">
      <c r="A2" s="1" t="s">
        <v>2</v>
      </c>
      <c r="B2" s="1" t="s">
        <v>3</v>
      </c>
    </row>
    <row r="5" spans="1:6" x14ac:dyDescent="0.25">
      <c r="B5" s="1" t="s">
        <v>5</v>
      </c>
      <c r="C5" s="1" t="s">
        <v>6</v>
      </c>
    </row>
    <row r="6" spans="1:6" x14ac:dyDescent="0.25">
      <c r="A6" s="11"/>
      <c r="B6" s="12"/>
      <c r="C6" s="12"/>
      <c r="E6" s="12"/>
      <c r="F6" s="12"/>
    </row>
    <row r="7" spans="1:6" x14ac:dyDescent="0.25">
      <c r="A7" s="11">
        <v>42094</v>
      </c>
      <c r="B7" s="12">
        <v>6.53</v>
      </c>
      <c r="C7" s="12">
        <v>8.92</v>
      </c>
      <c r="E7" s="12"/>
      <c r="F7" s="12"/>
    </row>
    <row r="8" spans="1:6" x14ac:dyDescent="0.25">
      <c r="A8" s="11">
        <v>42185</v>
      </c>
      <c r="B8" s="12">
        <v>6.86</v>
      </c>
      <c r="C8" s="12">
        <v>10.220000000000001</v>
      </c>
      <c r="E8" s="12"/>
      <c r="F8" s="12"/>
    </row>
    <row r="9" spans="1:6" x14ac:dyDescent="0.25">
      <c r="A9" s="11">
        <v>42277</v>
      </c>
      <c r="B9" s="12">
        <v>6.76</v>
      </c>
      <c r="C9" s="12">
        <v>11.93</v>
      </c>
      <c r="E9" s="12"/>
      <c r="F9" s="12"/>
    </row>
    <row r="10" spans="1:6" x14ac:dyDescent="0.25">
      <c r="A10" s="11">
        <v>42369</v>
      </c>
      <c r="B10" s="12">
        <v>6.88</v>
      </c>
      <c r="C10" s="12">
        <v>12.45</v>
      </c>
      <c r="E10" s="12"/>
      <c r="F10" s="12"/>
    </row>
    <row r="11" spans="1:6" x14ac:dyDescent="0.25">
      <c r="A11" s="11">
        <v>42460</v>
      </c>
      <c r="B11" s="12">
        <v>6.77</v>
      </c>
      <c r="C11" s="12">
        <v>10.19</v>
      </c>
      <c r="E11" s="12"/>
      <c r="F11" s="12"/>
    </row>
    <row r="12" spans="1:6" x14ac:dyDescent="0.25">
      <c r="A12" s="11">
        <v>42551</v>
      </c>
      <c r="B12" s="12">
        <v>7.26</v>
      </c>
      <c r="C12" s="12">
        <v>8.52</v>
      </c>
      <c r="E12" s="12"/>
      <c r="F12" s="12"/>
    </row>
    <row r="13" spans="1:6" x14ac:dyDescent="0.25">
      <c r="A13" s="11">
        <v>42643</v>
      </c>
      <c r="B13" s="12">
        <v>7.23</v>
      </c>
      <c r="C13" s="12">
        <v>7.28</v>
      </c>
      <c r="E13" s="12"/>
      <c r="F13" s="12"/>
    </row>
    <row r="14" spans="1:6" x14ac:dyDescent="0.25">
      <c r="A14" s="11">
        <v>42735</v>
      </c>
      <c r="B14" s="12">
        <v>7.74</v>
      </c>
      <c r="C14" s="12">
        <v>5.13</v>
      </c>
      <c r="E14" s="12"/>
      <c r="F14" s="12"/>
    </row>
    <row r="15" spans="1:6" x14ac:dyDescent="0.25">
      <c r="A15" s="11">
        <v>42825</v>
      </c>
      <c r="B15" s="12">
        <v>8.16</v>
      </c>
      <c r="C15" s="12">
        <v>4.7699999999999996</v>
      </c>
      <c r="E15" s="12"/>
      <c r="F15" s="12"/>
    </row>
    <row r="16" spans="1:6" x14ac:dyDescent="0.25">
      <c r="A16" s="11">
        <v>42916</v>
      </c>
      <c r="B16" s="12">
        <v>7.54</v>
      </c>
      <c r="C16" s="12">
        <v>4.55</v>
      </c>
      <c r="E16" s="12"/>
      <c r="F16" s="12"/>
    </row>
    <row r="17" spans="1:6" x14ac:dyDescent="0.25">
      <c r="A17" s="11">
        <v>43008</v>
      </c>
      <c r="B17" s="12">
        <v>7.86</v>
      </c>
      <c r="C17" s="12">
        <v>4.62</v>
      </c>
      <c r="E17" s="12"/>
      <c r="F17" s="12"/>
    </row>
    <row r="18" spans="1:6" x14ac:dyDescent="0.25">
      <c r="A18" s="11">
        <v>43100</v>
      </c>
      <c r="B18" s="12">
        <v>7.62</v>
      </c>
      <c r="C18" s="12">
        <v>5.27</v>
      </c>
      <c r="E18" s="12"/>
      <c r="F18" s="12"/>
    </row>
    <row r="19" spans="1:6" x14ac:dyDescent="0.25">
      <c r="A19" s="11">
        <v>43190</v>
      </c>
      <c r="B19" s="12">
        <v>7.39</v>
      </c>
      <c r="C19" s="12">
        <v>5.21</v>
      </c>
      <c r="E19" s="12"/>
      <c r="F19" s="12"/>
    </row>
    <row r="20" spans="1:6" x14ac:dyDescent="0.25">
      <c r="A20" s="11">
        <v>43281</v>
      </c>
      <c r="B20" s="12">
        <v>6.9</v>
      </c>
      <c r="C20" s="12">
        <v>5.49</v>
      </c>
      <c r="E20" s="12"/>
      <c r="F20" s="12"/>
    </row>
    <row r="21" spans="1:6" x14ac:dyDescent="0.25">
      <c r="A21" s="11">
        <v>43373</v>
      </c>
      <c r="B21" s="12">
        <v>6.66</v>
      </c>
      <c r="C21" s="12">
        <v>5.48</v>
      </c>
      <c r="E21" s="12"/>
      <c r="F21" s="12"/>
    </row>
    <row r="22" spans="1:6" x14ac:dyDescent="0.25">
      <c r="A22" s="11">
        <v>43465</v>
      </c>
      <c r="B22" s="12">
        <v>5.98</v>
      </c>
      <c r="C22" s="12">
        <v>7.08</v>
      </c>
      <c r="E22" s="12"/>
      <c r="F22" s="12"/>
    </row>
    <row r="23" spans="1:6" x14ac:dyDescent="0.25">
      <c r="A23" s="11">
        <v>43555</v>
      </c>
      <c r="B23" s="12">
        <v>5.51</v>
      </c>
      <c r="C23" s="12">
        <v>9.23</v>
      </c>
      <c r="E23" s="12"/>
      <c r="F23" s="12"/>
    </row>
    <row r="24" spans="1:6" x14ac:dyDescent="0.25">
      <c r="A24" s="11">
        <v>43646</v>
      </c>
      <c r="B24" s="12">
        <v>4.87</v>
      </c>
      <c r="C24" s="12">
        <v>11.26</v>
      </c>
      <c r="E24" s="12"/>
      <c r="F24" s="12"/>
    </row>
    <row r="25" spans="1:6" x14ac:dyDescent="0.25">
      <c r="A25" s="11">
        <v>43738</v>
      </c>
      <c r="B25" s="12">
        <v>4.26</v>
      </c>
      <c r="C25" s="12">
        <v>11.35</v>
      </c>
      <c r="E25" s="12"/>
      <c r="F25" s="12"/>
    </row>
    <row r="26" spans="1:6" x14ac:dyDescent="0.25">
      <c r="A26" s="11">
        <v>43830</v>
      </c>
      <c r="B26" s="12">
        <v>3.88</v>
      </c>
      <c r="C26" s="12">
        <v>9.2100000000000009</v>
      </c>
      <c r="E26" s="12"/>
      <c r="F26" s="12"/>
    </row>
    <row r="27" spans="1:6" x14ac:dyDescent="0.25">
      <c r="A27" s="11">
        <v>43921</v>
      </c>
      <c r="B27" s="12">
        <v>3.8</v>
      </c>
      <c r="C27" s="12">
        <v>7.4</v>
      </c>
      <c r="E27" s="12"/>
      <c r="F27" s="12"/>
    </row>
    <row r="28" spans="1:6" x14ac:dyDescent="0.25">
      <c r="A28" s="11">
        <v>44012</v>
      </c>
      <c r="B28" s="12">
        <v>4</v>
      </c>
      <c r="C28" s="12">
        <v>6.7</v>
      </c>
      <c r="E28" s="12"/>
      <c r="F28" s="12"/>
    </row>
    <row r="29" spans="1:6" x14ac:dyDescent="0.25">
      <c r="A29" s="11">
        <v>44104</v>
      </c>
      <c r="B29" s="12">
        <v>4.4400000000000004</v>
      </c>
      <c r="C29" s="12">
        <v>7.25</v>
      </c>
      <c r="E29" s="12"/>
      <c r="F29" s="12"/>
    </row>
    <row r="30" spans="1:6" x14ac:dyDescent="0.25">
      <c r="A30" s="11">
        <v>44196</v>
      </c>
      <c r="B30" s="12">
        <v>5.19</v>
      </c>
      <c r="C30" s="12">
        <v>7.37</v>
      </c>
      <c r="E30" s="12"/>
      <c r="F30" s="12"/>
    </row>
    <row r="31" spans="1:6" x14ac:dyDescent="0.25">
      <c r="A31" s="11">
        <v>44286</v>
      </c>
      <c r="B31" s="12">
        <v>5.13</v>
      </c>
      <c r="C31" s="12">
        <v>7.24</v>
      </c>
      <c r="E31" s="12"/>
      <c r="F31" s="12"/>
    </row>
    <row r="32" spans="1:6" x14ac:dyDescent="0.25">
      <c r="E32" s="12"/>
      <c r="F32" s="12"/>
    </row>
    <row r="33" spans="5:6" x14ac:dyDescent="0.25">
      <c r="E33" s="12"/>
      <c r="F33" s="12"/>
    </row>
    <row r="34" spans="5:6" x14ac:dyDescent="0.25">
      <c r="E34" s="12"/>
      <c r="F34" s="12"/>
    </row>
    <row r="35" spans="5:6" x14ac:dyDescent="0.25">
      <c r="E35" s="12"/>
      <c r="F35" s="12"/>
    </row>
    <row r="36" spans="5:6" x14ac:dyDescent="0.25">
      <c r="E36" s="12"/>
      <c r="F36" s="12"/>
    </row>
    <row r="37" spans="5:6" x14ac:dyDescent="0.25">
      <c r="E37" s="12"/>
      <c r="F37" s="12"/>
    </row>
    <row r="38" spans="5:6" x14ac:dyDescent="0.25">
      <c r="E38" s="12"/>
      <c r="F38" s="12"/>
    </row>
    <row r="39" spans="5:6" x14ac:dyDescent="0.25">
      <c r="E39" s="12"/>
      <c r="F39" s="12"/>
    </row>
    <row r="40" spans="5:6" x14ac:dyDescent="0.25">
      <c r="E40" s="12"/>
      <c r="F40" s="12"/>
    </row>
    <row r="41" spans="5:6" x14ac:dyDescent="0.25">
      <c r="E41" s="12"/>
      <c r="F41" s="12"/>
    </row>
    <row r="42" spans="5:6" x14ac:dyDescent="0.25">
      <c r="E42" s="12"/>
      <c r="F42" s="12"/>
    </row>
    <row r="43" spans="5:6" x14ac:dyDescent="0.25">
      <c r="E43" s="12"/>
      <c r="F43" s="12"/>
    </row>
    <row r="44" spans="5:6" x14ac:dyDescent="0.25">
      <c r="E44" s="12"/>
      <c r="F44" s="12"/>
    </row>
    <row r="45" spans="5:6" x14ac:dyDescent="0.25">
      <c r="E45" s="12"/>
      <c r="F45" s="12"/>
    </row>
    <row r="46" spans="5:6" x14ac:dyDescent="0.25">
      <c r="E46" s="12"/>
      <c r="F46" s="12"/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36678-BEC0-406B-85AC-CC58C84B1935}">
  <dimension ref="A1:F46"/>
  <sheetViews>
    <sheetView workbookViewId="0">
      <selection activeCell="F34" sqref="F34"/>
    </sheetView>
  </sheetViews>
  <sheetFormatPr baseColWidth="10" defaultColWidth="11.453125" defaultRowHeight="12.5" x14ac:dyDescent="0.25"/>
  <cols>
    <col min="1" max="1" width="11.453125" style="1"/>
    <col min="2" max="2" width="15.453125" style="1" customWidth="1"/>
    <col min="3" max="16384" width="11.453125" style="1"/>
  </cols>
  <sheetData>
    <row r="1" spans="1:6" ht="23" x14ac:dyDescent="0.5">
      <c r="A1" s="1" t="s">
        <v>0</v>
      </c>
      <c r="B1" s="2" t="s">
        <v>4</v>
      </c>
    </row>
    <row r="2" spans="1:6" x14ac:dyDescent="0.25">
      <c r="A2" s="1" t="s">
        <v>2</v>
      </c>
      <c r="B2" s="1" t="s">
        <v>3</v>
      </c>
    </row>
    <row r="5" spans="1:6" x14ac:dyDescent="0.25">
      <c r="B5" s="1" t="s">
        <v>5</v>
      </c>
      <c r="C5" s="1" t="s">
        <v>6</v>
      </c>
    </row>
    <row r="6" spans="1:6" x14ac:dyDescent="0.25">
      <c r="A6" s="11"/>
      <c r="B6" s="12"/>
      <c r="C6" s="12"/>
      <c r="E6" s="12"/>
      <c r="F6" s="12"/>
    </row>
    <row r="7" spans="1:6" x14ac:dyDescent="0.25">
      <c r="A7" s="11">
        <v>42094</v>
      </c>
      <c r="B7" s="12">
        <v>5.67</v>
      </c>
      <c r="C7" s="12">
        <v>7.42</v>
      </c>
      <c r="E7" s="12"/>
      <c r="F7" s="12"/>
    </row>
    <row r="8" spans="1:6" x14ac:dyDescent="0.25">
      <c r="A8" s="11">
        <v>42185</v>
      </c>
      <c r="B8" s="12">
        <v>5.33</v>
      </c>
      <c r="C8" s="12">
        <v>7.6</v>
      </c>
      <c r="E8" s="12"/>
      <c r="F8" s="12"/>
    </row>
    <row r="9" spans="1:6" x14ac:dyDescent="0.25">
      <c r="A9" s="11">
        <v>42277</v>
      </c>
      <c r="B9" s="12">
        <v>6.59</v>
      </c>
      <c r="C9" s="12">
        <v>10.3</v>
      </c>
      <c r="E9" s="12"/>
      <c r="F9" s="12"/>
    </row>
    <row r="10" spans="1:6" x14ac:dyDescent="0.25">
      <c r="A10" s="11">
        <v>42369</v>
      </c>
      <c r="B10" s="12">
        <v>3.51</v>
      </c>
      <c r="C10" s="12">
        <v>9.43</v>
      </c>
      <c r="E10" s="12"/>
      <c r="F10" s="12"/>
    </row>
    <row r="11" spans="1:6" x14ac:dyDescent="0.25">
      <c r="A11" s="11">
        <v>42460</v>
      </c>
      <c r="B11" s="12">
        <v>1.83</v>
      </c>
      <c r="C11" s="12">
        <v>9.84</v>
      </c>
      <c r="E11" s="12"/>
      <c r="F11" s="12"/>
    </row>
    <row r="12" spans="1:6" x14ac:dyDescent="0.25">
      <c r="A12" s="11">
        <v>42551</v>
      </c>
      <c r="B12" s="12">
        <v>2.0299999999999998</v>
      </c>
      <c r="C12" s="12">
        <v>8.94</v>
      </c>
      <c r="E12" s="12"/>
      <c r="F12" s="12"/>
    </row>
    <row r="13" spans="1:6" x14ac:dyDescent="0.25">
      <c r="A13" s="11">
        <v>42643</v>
      </c>
      <c r="B13" s="12">
        <v>0.84</v>
      </c>
      <c r="C13" s="12">
        <v>6.2</v>
      </c>
      <c r="E13" s="12"/>
      <c r="F13" s="12"/>
    </row>
    <row r="14" spans="1:6" x14ac:dyDescent="0.25">
      <c r="A14" s="11">
        <v>42735</v>
      </c>
      <c r="B14" s="12">
        <v>1.81</v>
      </c>
      <c r="C14" s="12">
        <v>1.1000000000000001</v>
      </c>
      <c r="E14" s="12"/>
      <c r="F14" s="12"/>
    </row>
    <row r="15" spans="1:6" x14ac:dyDescent="0.25">
      <c r="A15" s="11">
        <v>42825</v>
      </c>
      <c r="B15" s="12">
        <v>3.97</v>
      </c>
      <c r="C15" s="12">
        <v>1.38</v>
      </c>
      <c r="E15" s="12"/>
      <c r="F15" s="12"/>
    </row>
    <row r="16" spans="1:6" x14ac:dyDescent="0.25">
      <c r="A16" s="11">
        <v>42916</v>
      </c>
      <c r="B16" s="12">
        <v>4.54</v>
      </c>
      <c r="C16" s="12">
        <v>4.08</v>
      </c>
      <c r="E16" s="12"/>
      <c r="F16" s="12"/>
    </row>
    <row r="17" spans="1:6" x14ac:dyDescent="0.25">
      <c r="A17" s="11">
        <v>43008</v>
      </c>
      <c r="B17" s="12">
        <v>4.5</v>
      </c>
      <c r="C17" s="12">
        <v>4.6100000000000003</v>
      </c>
      <c r="E17" s="12"/>
      <c r="F17" s="12"/>
    </row>
    <row r="18" spans="1:6" x14ac:dyDescent="0.25">
      <c r="A18" s="11">
        <v>43100</v>
      </c>
      <c r="B18" s="12">
        <v>5.23</v>
      </c>
      <c r="C18" s="12">
        <v>10.5</v>
      </c>
      <c r="E18" s="12"/>
      <c r="F18" s="12"/>
    </row>
    <row r="19" spans="1:6" x14ac:dyDescent="0.25">
      <c r="A19" s="11">
        <v>43190</v>
      </c>
      <c r="B19" s="12">
        <v>4.6900000000000004</v>
      </c>
      <c r="C19" s="12">
        <v>8.7200000000000006</v>
      </c>
      <c r="E19" s="12"/>
      <c r="F19" s="12"/>
    </row>
    <row r="20" spans="1:6" x14ac:dyDescent="0.25">
      <c r="A20" s="11">
        <v>43281</v>
      </c>
      <c r="B20" s="12">
        <v>6.25</v>
      </c>
      <c r="C20" s="12">
        <v>5.94</v>
      </c>
      <c r="E20" s="12"/>
      <c r="F20" s="12"/>
    </row>
    <row r="21" spans="1:6" x14ac:dyDescent="0.25">
      <c r="A21" s="11">
        <v>43373</v>
      </c>
      <c r="B21" s="12">
        <v>6.07</v>
      </c>
      <c r="C21" s="12">
        <v>5.46</v>
      </c>
      <c r="E21" s="12"/>
      <c r="F21" s="12"/>
    </row>
    <row r="22" spans="1:6" x14ac:dyDescent="0.25">
      <c r="A22" s="11">
        <v>43465</v>
      </c>
      <c r="B22" s="12">
        <v>8.1199999999999992</v>
      </c>
      <c r="C22" s="12">
        <v>1.76</v>
      </c>
      <c r="E22" s="12"/>
      <c r="F22" s="12"/>
    </row>
    <row r="23" spans="1:6" x14ac:dyDescent="0.25">
      <c r="A23" s="11">
        <v>43555</v>
      </c>
      <c r="B23" s="12">
        <v>7.39</v>
      </c>
      <c r="C23" s="12">
        <v>3.49</v>
      </c>
      <c r="E23" s="12"/>
      <c r="F23" s="12"/>
    </row>
    <row r="24" spans="1:6" x14ac:dyDescent="0.25">
      <c r="A24" s="11">
        <v>43646</v>
      </c>
      <c r="B24" s="12">
        <v>5.88</v>
      </c>
      <c r="C24" s="12">
        <v>4.0999999999999996</v>
      </c>
      <c r="E24" s="12"/>
      <c r="F24" s="12"/>
    </row>
    <row r="25" spans="1:6" x14ac:dyDescent="0.25">
      <c r="A25" s="11">
        <v>43738</v>
      </c>
      <c r="B25" s="12">
        <v>8.59</v>
      </c>
      <c r="C25" s="12">
        <v>5.48</v>
      </c>
      <c r="E25" s="12"/>
      <c r="F25" s="12"/>
    </row>
    <row r="26" spans="1:6" x14ac:dyDescent="0.25">
      <c r="A26" s="11">
        <v>43830</v>
      </c>
      <c r="B26" s="12">
        <v>6.81</v>
      </c>
      <c r="C26" s="12">
        <v>5.84</v>
      </c>
      <c r="E26" s="12"/>
      <c r="F26" s="12"/>
    </row>
    <row r="27" spans="1:6" x14ac:dyDescent="0.25">
      <c r="A27" s="11">
        <v>43921</v>
      </c>
      <c r="B27" s="12">
        <v>7.27</v>
      </c>
      <c r="C27" s="12">
        <v>9.02</v>
      </c>
      <c r="E27" s="12"/>
      <c r="F27" s="12"/>
    </row>
    <row r="28" spans="1:6" x14ac:dyDescent="0.25">
      <c r="A28" s="11">
        <v>44012</v>
      </c>
      <c r="B28" s="12">
        <v>5.9</v>
      </c>
      <c r="C28" s="12">
        <v>5.49</v>
      </c>
      <c r="E28" s="12"/>
      <c r="F28" s="12"/>
    </row>
    <row r="29" spans="1:6" x14ac:dyDescent="0.25">
      <c r="A29" s="11">
        <v>44104</v>
      </c>
      <c r="B29" s="12">
        <v>5.0599999999999996</v>
      </c>
      <c r="C29" s="12">
        <v>4.1900000000000004</v>
      </c>
      <c r="E29" s="12"/>
      <c r="F29" s="12"/>
    </row>
    <row r="30" spans="1:6" x14ac:dyDescent="0.25">
      <c r="A30" s="11">
        <v>44196</v>
      </c>
      <c r="B30" s="12">
        <v>5.25</v>
      </c>
      <c r="C30" s="12">
        <v>1.76</v>
      </c>
      <c r="E30" s="12"/>
      <c r="F30" s="12"/>
    </row>
    <row r="31" spans="1:6" x14ac:dyDescent="0.25">
      <c r="A31" s="11">
        <v>44286</v>
      </c>
      <c r="B31" s="12">
        <v>3.44</v>
      </c>
      <c r="C31" s="12">
        <v>-1.36</v>
      </c>
      <c r="E31" s="12"/>
      <c r="F31" s="12"/>
    </row>
    <row r="32" spans="1:6" x14ac:dyDescent="0.25">
      <c r="E32" s="12"/>
      <c r="F32" s="12"/>
    </row>
    <row r="33" spans="5:6" x14ac:dyDescent="0.25">
      <c r="E33" s="12"/>
      <c r="F33" s="12"/>
    </row>
    <row r="34" spans="5:6" x14ac:dyDescent="0.25">
      <c r="E34" s="12"/>
      <c r="F34" s="12"/>
    </row>
    <row r="35" spans="5:6" x14ac:dyDescent="0.25">
      <c r="E35" s="12"/>
      <c r="F35" s="12"/>
    </row>
    <row r="36" spans="5:6" x14ac:dyDescent="0.25">
      <c r="E36" s="12"/>
      <c r="F36" s="12"/>
    </row>
    <row r="37" spans="5:6" x14ac:dyDescent="0.25">
      <c r="E37" s="12"/>
      <c r="F37" s="12"/>
    </row>
    <row r="38" spans="5:6" x14ac:dyDescent="0.25">
      <c r="E38" s="12"/>
      <c r="F38" s="12"/>
    </row>
    <row r="39" spans="5:6" x14ac:dyDescent="0.25">
      <c r="E39" s="12"/>
      <c r="F39" s="12"/>
    </row>
    <row r="40" spans="5:6" x14ac:dyDescent="0.25">
      <c r="E40" s="12"/>
      <c r="F40" s="12"/>
    </row>
    <row r="41" spans="5:6" x14ac:dyDescent="0.25">
      <c r="E41" s="12"/>
      <c r="F41" s="12"/>
    </row>
    <row r="42" spans="5:6" x14ac:dyDescent="0.25">
      <c r="E42" s="12"/>
      <c r="F42" s="12"/>
    </row>
    <row r="43" spans="5:6" x14ac:dyDescent="0.25">
      <c r="E43" s="12"/>
      <c r="F43" s="12"/>
    </row>
    <row r="44" spans="5:6" x14ac:dyDescent="0.25">
      <c r="E44" s="12"/>
      <c r="F44" s="12"/>
    </row>
    <row r="45" spans="5:6" x14ac:dyDescent="0.25">
      <c r="E45" s="12"/>
      <c r="F45" s="12"/>
    </row>
    <row r="46" spans="5:6" x14ac:dyDescent="0.25">
      <c r="E46" s="12"/>
      <c r="F46" s="12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55211-838A-43BD-9568-FD26649F3FBA}">
  <dimension ref="A1:J12"/>
  <sheetViews>
    <sheetView workbookViewId="0">
      <selection activeCell="B1" sqref="B1"/>
    </sheetView>
  </sheetViews>
  <sheetFormatPr baseColWidth="10" defaultColWidth="11.453125" defaultRowHeight="12.5" x14ac:dyDescent="0.25"/>
  <cols>
    <col min="1" max="16384" width="11.453125" style="1"/>
  </cols>
  <sheetData>
    <row r="1" spans="1:10" ht="23" x14ac:dyDescent="0.5">
      <c r="A1" s="1" t="s">
        <v>0</v>
      </c>
      <c r="B1" s="2" t="s">
        <v>87</v>
      </c>
    </row>
    <row r="2" spans="1:10" x14ac:dyDescent="0.25">
      <c r="A2" s="1" t="s">
        <v>2</v>
      </c>
      <c r="B2" s="1" t="s">
        <v>3</v>
      </c>
    </row>
    <row r="5" spans="1:10" ht="14.5" x14ac:dyDescent="0.35">
      <c r="A5"/>
      <c r="B5" t="s">
        <v>62</v>
      </c>
      <c r="C5"/>
      <c r="D5" t="s">
        <v>63</v>
      </c>
      <c r="E5"/>
    </row>
    <row r="6" spans="1:10" ht="14.5" x14ac:dyDescent="0.35">
      <c r="A6"/>
      <c r="B6" t="s">
        <v>88</v>
      </c>
      <c r="C6" t="s">
        <v>89</v>
      </c>
      <c r="D6" t="s">
        <v>88</v>
      </c>
      <c r="E6" t="s">
        <v>89</v>
      </c>
    </row>
    <row r="7" spans="1:10" ht="14.5" x14ac:dyDescent="0.35">
      <c r="A7" s="36" t="s">
        <v>52</v>
      </c>
      <c r="B7" s="37">
        <v>6.21</v>
      </c>
      <c r="C7" s="37">
        <v>1.33</v>
      </c>
      <c r="D7" s="37">
        <v>6.96</v>
      </c>
      <c r="E7" s="37">
        <v>2.16</v>
      </c>
      <c r="G7" s="38"/>
      <c r="H7" s="38"/>
      <c r="I7" s="38"/>
      <c r="J7" s="38"/>
    </row>
    <row r="8" spans="1:10" ht="14.5" x14ac:dyDescent="0.35">
      <c r="A8" s="36" t="s">
        <v>90</v>
      </c>
      <c r="B8" s="37">
        <v>8.7200000000000006</v>
      </c>
      <c r="C8" s="37">
        <v>1.71</v>
      </c>
      <c r="D8" s="37">
        <v>8.11</v>
      </c>
      <c r="E8" s="37">
        <v>2.4</v>
      </c>
      <c r="G8" s="38"/>
      <c r="H8" s="38"/>
      <c r="I8" s="38"/>
      <c r="J8" s="38"/>
    </row>
    <row r="9" spans="1:10" ht="14.5" x14ac:dyDescent="0.35">
      <c r="A9" s="36" t="s">
        <v>91</v>
      </c>
      <c r="B9" s="37">
        <v>8.68</v>
      </c>
      <c r="C9" s="37">
        <v>1.86</v>
      </c>
      <c r="D9" s="37">
        <v>7.11</v>
      </c>
      <c r="E9" s="37">
        <v>2.36</v>
      </c>
      <c r="G9" s="38"/>
      <c r="H9" s="38"/>
      <c r="I9" s="38"/>
      <c r="J9" s="38"/>
    </row>
    <row r="10" spans="1:10" ht="14.5" x14ac:dyDescent="0.35">
      <c r="A10" s="36" t="s">
        <v>92</v>
      </c>
      <c r="B10" s="37">
        <v>9.44</v>
      </c>
      <c r="C10" s="37">
        <v>1.87</v>
      </c>
      <c r="D10" s="37">
        <v>7.03</v>
      </c>
      <c r="E10" s="37">
        <v>2.37</v>
      </c>
      <c r="G10" s="38"/>
      <c r="H10" s="38"/>
      <c r="I10" s="38"/>
      <c r="J10" s="38"/>
    </row>
    <row r="11" spans="1:10" ht="14.5" x14ac:dyDescent="0.35">
      <c r="A11" s="36" t="s">
        <v>82</v>
      </c>
      <c r="B11" s="37">
        <v>8.11</v>
      </c>
      <c r="C11" s="37">
        <v>1.69</v>
      </c>
      <c r="D11" s="37">
        <v>6.52</v>
      </c>
      <c r="E11" s="37">
        <v>2.38</v>
      </c>
      <c r="G11" s="38"/>
      <c r="H11" s="38"/>
      <c r="I11" s="38"/>
      <c r="J11" s="38"/>
    </row>
    <row r="12" spans="1:10" ht="14.5" x14ac:dyDescent="0.35">
      <c r="A12" s="36" t="s">
        <v>116</v>
      </c>
      <c r="B12" s="37">
        <v>7.387060373239275</v>
      </c>
      <c r="C12" s="37">
        <v>1.7951556936414315</v>
      </c>
      <c r="D12" s="37">
        <v>5.8625164551106916</v>
      </c>
      <c r="E12" s="37">
        <v>2.4431434799994243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5B3D2-1ED5-437D-9B1A-4AB0A637EB07}">
  <dimension ref="A1:J14"/>
  <sheetViews>
    <sheetView workbookViewId="0">
      <selection activeCell="G43" sqref="G43"/>
    </sheetView>
  </sheetViews>
  <sheetFormatPr baseColWidth="10" defaultColWidth="11.453125" defaultRowHeight="12.5" x14ac:dyDescent="0.25"/>
  <cols>
    <col min="1" max="16384" width="11.453125" style="1"/>
  </cols>
  <sheetData>
    <row r="1" spans="1:10" ht="23" x14ac:dyDescent="0.5">
      <c r="A1" s="1" t="s">
        <v>0</v>
      </c>
      <c r="B1" s="2" t="s">
        <v>93</v>
      </c>
    </row>
    <row r="2" spans="1:10" x14ac:dyDescent="0.25">
      <c r="A2" s="1" t="s">
        <v>2</v>
      </c>
      <c r="B2" s="1" t="s">
        <v>3</v>
      </c>
    </row>
    <row r="7" spans="1:10" ht="14.5" x14ac:dyDescent="0.35">
      <c r="A7"/>
      <c r="B7" t="s">
        <v>62</v>
      </c>
      <c r="C7"/>
      <c r="D7" t="s">
        <v>63</v>
      </c>
      <c r="E7"/>
    </row>
    <row r="8" spans="1:10" ht="14.5" x14ac:dyDescent="0.35">
      <c r="A8"/>
      <c r="B8" t="s">
        <v>88</v>
      </c>
      <c r="C8" t="s">
        <v>89</v>
      </c>
      <c r="D8" t="s">
        <v>88</v>
      </c>
      <c r="E8" t="s">
        <v>89</v>
      </c>
    </row>
    <row r="9" spans="1:10" ht="14.5" x14ac:dyDescent="0.35">
      <c r="A9" s="36" t="s">
        <v>52</v>
      </c>
      <c r="B9" s="37">
        <v>1.65</v>
      </c>
      <c r="C9" s="37">
        <v>35.68</v>
      </c>
      <c r="D9" s="37">
        <v>3.17</v>
      </c>
      <c r="E9" s="37">
        <v>38.86</v>
      </c>
      <c r="G9" s="38"/>
      <c r="H9" s="38"/>
      <c r="I9" s="38"/>
      <c r="J9" s="38"/>
    </row>
    <row r="10" spans="1:10" ht="14.5" x14ac:dyDescent="0.35">
      <c r="A10" s="36" t="s">
        <v>90</v>
      </c>
      <c r="B10" s="37">
        <v>1.85</v>
      </c>
      <c r="C10" s="37">
        <v>32.700000000000003</v>
      </c>
      <c r="D10" s="37">
        <v>2.97</v>
      </c>
      <c r="E10" s="37">
        <v>39.78</v>
      </c>
      <c r="G10" s="38"/>
      <c r="H10" s="38"/>
      <c r="I10" s="38"/>
      <c r="J10" s="38"/>
    </row>
    <row r="11" spans="1:10" ht="14.5" x14ac:dyDescent="0.35">
      <c r="A11" s="36" t="s">
        <v>91</v>
      </c>
      <c r="B11" s="37">
        <v>1.74</v>
      </c>
      <c r="C11" s="37">
        <v>36.65</v>
      </c>
      <c r="D11" s="37">
        <v>3.29</v>
      </c>
      <c r="E11" s="37">
        <v>40.19</v>
      </c>
      <c r="G11" s="38"/>
      <c r="H11" s="38"/>
      <c r="I11" s="38"/>
      <c r="J11" s="38"/>
    </row>
    <row r="12" spans="1:10" ht="14.5" x14ac:dyDescent="0.35">
      <c r="A12" s="36" t="s">
        <v>92</v>
      </c>
      <c r="B12" s="37">
        <v>1.5</v>
      </c>
      <c r="C12" s="37">
        <v>38.28</v>
      </c>
      <c r="D12" s="37">
        <v>3.15</v>
      </c>
      <c r="E12" s="37">
        <v>41.12</v>
      </c>
      <c r="G12" s="38"/>
      <c r="H12" s="38"/>
      <c r="I12" s="38"/>
      <c r="J12" s="38"/>
    </row>
    <row r="13" spans="1:10" ht="14.5" x14ac:dyDescent="0.35">
      <c r="A13" s="36" t="s">
        <v>82</v>
      </c>
      <c r="B13" s="37">
        <v>1.57</v>
      </c>
      <c r="C13" s="37">
        <v>37.909999999999997</v>
      </c>
      <c r="D13" s="37">
        <v>3.36</v>
      </c>
      <c r="E13" s="37">
        <v>39.479999999999997</v>
      </c>
      <c r="G13" s="38"/>
      <c r="H13" s="38"/>
      <c r="I13" s="38"/>
      <c r="J13" s="38"/>
    </row>
    <row r="14" spans="1:10" ht="14.5" x14ac:dyDescent="0.35">
      <c r="A14" s="36" t="s">
        <v>116</v>
      </c>
      <c r="B14" s="37">
        <v>1.6574196389255831</v>
      </c>
      <c r="C14" s="37">
        <v>35.899544061589054</v>
      </c>
      <c r="D14" s="37">
        <v>3.3781629806734368</v>
      </c>
      <c r="E14" s="37">
        <v>39.228029355283397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7B524-B389-4943-A6A4-E78090A7FE0F}">
  <dimension ref="A1:L80"/>
  <sheetViews>
    <sheetView workbookViewId="0"/>
  </sheetViews>
  <sheetFormatPr baseColWidth="10" defaultRowHeight="13" x14ac:dyDescent="0.3"/>
  <cols>
    <col min="1" max="1" width="11.453125" style="57"/>
    <col min="2" max="2" width="20.26953125" style="57" customWidth="1"/>
    <col min="3" max="3" width="12.453125" style="57" bestFit="1" customWidth="1"/>
    <col min="4" max="249" width="11.453125" style="57"/>
    <col min="250" max="250" width="12.81640625" style="57" customWidth="1"/>
    <col min="251" max="257" width="11.453125" style="57"/>
    <col min="258" max="258" width="18.81640625" style="57" customWidth="1"/>
    <col min="259" max="259" width="12.453125" style="57" bestFit="1" customWidth="1"/>
    <col min="260" max="505" width="11.453125" style="57"/>
    <col min="506" max="506" width="12.81640625" style="57" customWidth="1"/>
    <col min="507" max="513" width="11.453125" style="57"/>
    <col min="514" max="514" width="18.81640625" style="57" customWidth="1"/>
    <col min="515" max="515" width="12.453125" style="57" bestFit="1" customWidth="1"/>
    <col min="516" max="761" width="11.453125" style="57"/>
    <col min="762" max="762" width="12.81640625" style="57" customWidth="1"/>
    <col min="763" max="769" width="11.453125" style="57"/>
    <col min="770" max="770" width="18.81640625" style="57" customWidth="1"/>
    <col min="771" max="771" width="12.453125" style="57" bestFit="1" customWidth="1"/>
    <col min="772" max="1017" width="11.453125" style="57"/>
    <col min="1018" max="1018" width="12.81640625" style="57" customWidth="1"/>
    <col min="1019" max="1025" width="11.453125" style="57"/>
    <col min="1026" max="1026" width="18.81640625" style="57" customWidth="1"/>
    <col min="1027" max="1027" width="12.453125" style="57" bestFit="1" customWidth="1"/>
    <col min="1028" max="1273" width="11.453125" style="57"/>
    <col min="1274" max="1274" width="12.81640625" style="57" customWidth="1"/>
    <col min="1275" max="1281" width="11.453125" style="57"/>
    <col min="1282" max="1282" width="18.81640625" style="57" customWidth="1"/>
    <col min="1283" max="1283" width="12.453125" style="57" bestFit="1" customWidth="1"/>
    <col min="1284" max="1529" width="11.453125" style="57"/>
    <col min="1530" max="1530" width="12.81640625" style="57" customWidth="1"/>
    <col min="1531" max="1537" width="11.453125" style="57"/>
    <col min="1538" max="1538" width="18.81640625" style="57" customWidth="1"/>
    <col min="1539" max="1539" width="12.453125" style="57" bestFit="1" customWidth="1"/>
    <col min="1540" max="1785" width="11.453125" style="57"/>
    <col min="1786" max="1786" width="12.81640625" style="57" customWidth="1"/>
    <col min="1787" max="1793" width="11.453125" style="57"/>
    <col min="1794" max="1794" width="18.81640625" style="57" customWidth="1"/>
    <col min="1795" max="1795" width="12.453125" style="57" bestFit="1" customWidth="1"/>
    <col min="1796" max="2041" width="11.453125" style="57"/>
    <col min="2042" max="2042" width="12.81640625" style="57" customWidth="1"/>
    <col min="2043" max="2049" width="11.453125" style="57"/>
    <col min="2050" max="2050" width="18.81640625" style="57" customWidth="1"/>
    <col min="2051" max="2051" width="12.453125" style="57" bestFit="1" customWidth="1"/>
    <col min="2052" max="2297" width="11.453125" style="57"/>
    <col min="2298" max="2298" width="12.81640625" style="57" customWidth="1"/>
    <col min="2299" max="2305" width="11.453125" style="57"/>
    <col min="2306" max="2306" width="18.81640625" style="57" customWidth="1"/>
    <col min="2307" max="2307" width="12.453125" style="57" bestFit="1" customWidth="1"/>
    <col min="2308" max="2553" width="11.453125" style="57"/>
    <col min="2554" max="2554" width="12.81640625" style="57" customWidth="1"/>
    <col min="2555" max="2561" width="11.453125" style="57"/>
    <col min="2562" max="2562" width="18.81640625" style="57" customWidth="1"/>
    <col min="2563" max="2563" width="12.453125" style="57" bestFit="1" customWidth="1"/>
    <col min="2564" max="2809" width="11.453125" style="57"/>
    <col min="2810" max="2810" width="12.81640625" style="57" customWidth="1"/>
    <col min="2811" max="2817" width="11.453125" style="57"/>
    <col min="2818" max="2818" width="18.81640625" style="57" customWidth="1"/>
    <col min="2819" max="2819" width="12.453125" style="57" bestFit="1" customWidth="1"/>
    <col min="2820" max="3065" width="11.453125" style="57"/>
    <col min="3066" max="3066" width="12.81640625" style="57" customWidth="1"/>
    <col min="3067" max="3073" width="11.453125" style="57"/>
    <col min="3074" max="3074" width="18.81640625" style="57" customWidth="1"/>
    <col min="3075" max="3075" width="12.453125" style="57" bestFit="1" customWidth="1"/>
    <col min="3076" max="3321" width="11.453125" style="57"/>
    <col min="3322" max="3322" width="12.81640625" style="57" customWidth="1"/>
    <col min="3323" max="3329" width="11.453125" style="57"/>
    <col min="3330" max="3330" width="18.81640625" style="57" customWidth="1"/>
    <col min="3331" max="3331" width="12.453125" style="57" bestFit="1" customWidth="1"/>
    <col min="3332" max="3577" width="11.453125" style="57"/>
    <col min="3578" max="3578" width="12.81640625" style="57" customWidth="1"/>
    <col min="3579" max="3585" width="11.453125" style="57"/>
    <col min="3586" max="3586" width="18.81640625" style="57" customWidth="1"/>
    <col min="3587" max="3587" width="12.453125" style="57" bestFit="1" customWidth="1"/>
    <col min="3588" max="3833" width="11.453125" style="57"/>
    <col min="3834" max="3834" width="12.81640625" style="57" customWidth="1"/>
    <col min="3835" max="3841" width="11.453125" style="57"/>
    <col min="3842" max="3842" width="18.81640625" style="57" customWidth="1"/>
    <col min="3843" max="3843" width="12.453125" style="57" bestFit="1" customWidth="1"/>
    <col min="3844" max="4089" width="11.453125" style="57"/>
    <col min="4090" max="4090" width="12.81640625" style="57" customWidth="1"/>
    <col min="4091" max="4097" width="11.453125" style="57"/>
    <col min="4098" max="4098" width="18.81640625" style="57" customWidth="1"/>
    <col min="4099" max="4099" width="12.453125" style="57" bestFit="1" customWidth="1"/>
    <col min="4100" max="4345" width="11.453125" style="57"/>
    <col min="4346" max="4346" width="12.81640625" style="57" customWidth="1"/>
    <col min="4347" max="4353" width="11.453125" style="57"/>
    <col min="4354" max="4354" width="18.81640625" style="57" customWidth="1"/>
    <col min="4355" max="4355" width="12.453125" style="57" bestFit="1" customWidth="1"/>
    <col min="4356" max="4601" width="11.453125" style="57"/>
    <col min="4602" max="4602" width="12.81640625" style="57" customWidth="1"/>
    <col min="4603" max="4609" width="11.453125" style="57"/>
    <col min="4610" max="4610" width="18.81640625" style="57" customWidth="1"/>
    <col min="4611" max="4611" width="12.453125" style="57" bestFit="1" customWidth="1"/>
    <col min="4612" max="4857" width="11.453125" style="57"/>
    <col min="4858" max="4858" width="12.81640625" style="57" customWidth="1"/>
    <col min="4859" max="4865" width="11.453125" style="57"/>
    <col min="4866" max="4866" width="18.81640625" style="57" customWidth="1"/>
    <col min="4867" max="4867" width="12.453125" style="57" bestFit="1" customWidth="1"/>
    <col min="4868" max="5113" width="11.453125" style="57"/>
    <col min="5114" max="5114" width="12.81640625" style="57" customWidth="1"/>
    <col min="5115" max="5121" width="11.453125" style="57"/>
    <col min="5122" max="5122" width="18.81640625" style="57" customWidth="1"/>
    <col min="5123" max="5123" width="12.453125" style="57" bestFit="1" customWidth="1"/>
    <col min="5124" max="5369" width="11.453125" style="57"/>
    <col min="5370" max="5370" width="12.81640625" style="57" customWidth="1"/>
    <col min="5371" max="5377" width="11.453125" style="57"/>
    <col min="5378" max="5378" width="18.81640625" style="57" customWidth="1"/>
    <col min="5379" max="5379" width="12.453125" style="57" bestFit="1" customWidth="1"/>
    <col min="5380" max="5625" width="11.453125" style="57"/>
    <col min="5626" max="5626" width="12.81640625" style="57" customWidth="1"/>
    <col min="5627" max="5633" width="11.453125" style="57"/>
    <col min="5634" max="5634" width="18.81640625" style="57" customWidth="1"/>
    <col min="5635" max="5635" width="12.453125" style="57" bestFit="1" customWidth="1"/>
    <col min="5636" max="5881" width="11.453125" style="57"/>
    <col min="5882" max="5882" width="12.81640625" style="57" customWidth="1"/>
    <col min="5883" max="5889" width="11.453125" style="57"/>
    <col min="5890" max="5890" width="18.81640625" style="57" customWidth="1"/>
    <col min="5891" max="5891" width="12.453125" style="57" bestFit="1" customWidth="1"/>
    <col min="5892" max="6137" width="11.453125" style="57"/>
    <col min="6138" max="6138" width="12.81640625" style="57" customWidth="1"/>
    <col min="6139" max="6145" width="11.453125" style="57"/>
    <col min="6146" max="6146" width="18.81640625" style="57" customWidth="1"/>
    <col min="6147" max="6147" width="12.453125" style="57" bestFit="1" customWidth="1"/>
    <col min="6148" max="6393" width="11.453125" style="57"/>
    <col min="6394" max="6394" width="12.81640625" style="57" customWidth="1"/>
    <col min="6395" max="6401" width="11.453125" style="57"/>
    <col min="6402" max="6402" width="18.81640625" style="57" customWidth="1"/>
    <col min="6403" max="6403" width="12.453125" style="57" bestFit="1" customWidth="1"/>
    <col min="6404" max="6649" width="11.453125" style="57"/>
    <col min="6650" max="6650" width="12.81640625" style="57" customWidth="1"/>
    <col min="6651" max="6657" width="11.453125" style="57"/>
    <col min="6658" max="6658" width="18.81640625" style="57" customWidth="1"/>
    <col min="6659" max="6659" width="12.453125" style="57" bestFit="1" customWidth="1"/>
    <col min="6660" max="6905" width="11.453125" style="57"/>
    <col min="6906" max="6906" width="12.81640625" style="57" customWidth="1"/>
    <col min="6907" max="6913" width="11.453125" style="57"/>
    <col min="6914" max="6914" width="18.81640625" style="57" customWidth="1"/>
    <col min="6915" max="6915" width="12.453125" style="57" bestFit="1" customWidth="1"/>
    <col min="6916" max="7161" width="11.453125" style="57"/>
    <col min="7162" max="7162" width="12.81640625" style="57" customWidth="1"/>
    <col min="7163" max="7169" width="11.453125" style="57"/>
    <col min="7170" max="7170" width="18.81640625" style="57" customWidth="1"/>
    <col min="7171" max="7171" width="12.453125" style="57" bestFit="1" customWidth="1"/>
    <col min="7172" max="7417" width="11.453125" style="57"/>
    <col min="7418" max="7418" width="12.81640625" style="57" customWidth="1"/>
    <col min="7419" max="7425" width="11.453125" style="57"/>
    <col min="7426" max="7426" width="18.81640625" style="57" customWidth="1"/>
    <col min="7427" max="7427" width="12.453125" style="57" bestFit="1" customWidth="1"/>
    <col min="7428" max="7673" width="11.453125" style="57"/>
    <col min="7674" max="7674" width="12.81640625" style="57" customWidth="1"/>
    <col min="7675" max="7681" width="11.453125" style="57"/>
    <col min="7682" max="7682" width="18.81640625" style="57" customWidth="1"/>
    <col min="7683" max="7683" width="12.453125" style="57" bestFit="1" customWidth="1"/>
    <col min="7684" max="7929" width="11.453125" style="57"/>
    <col min="7930" max="7930" width="12.81640625" style="57" customWidth="1"/>
    <col min="7931" max="7937" width="11.453125" style="57"/>
    <col min="7938" max="7938" width="18.81640625" style="57" customWidth="1"/>
    <col min="7939" max="7939" width="12.453125" style="57" bestFit="1" customWidth="1"/>
    <col min="7940" max="8185" width="11.453125" style="57"/>
    <col min="8186" max="8186" width="12.81640625" style="57" customWidth="1"/>
    <col min="8187" max="8193" width="11.453125" style="57"/>
    <col min="8194" max="8194" width="18.81640625" style="57" customWidth="1"/>
    <col min="8195" max="8195" width="12.453125" style="57" bestFit="1" customWidth="1"/>
    <col min="8196" max="8441" width="11.453125" style="57"/>
    <col min="8442" max="8442" width="12.81640625" style="57" customWidth="1"/>
    <col min="8443" max="8449" width="11.453125" style="57"/>
    <col min="8450" max="8450" width="18.81640625" style="57" customWidth="1"/>
    <col min="8451" max="8451" width="12.453125" style="57" bestFit="1" customWidth="1"/>
    <col min="8452" max="8697" width="11.453125" style="57"/>
    <col min="8698" max="8698" width="12.81640625" style="57" customWidth="1"/>
    <col min="8699" max="8705" width="11.453125" style="57"/>
    <col min="8706" max="8706" width="18.81640625" style="57" customWidth="1"/>
    <col min="8707" max="8707" width="12.453125" style="57" bestFit="1" customWidth="1"/>
    <col min="8708" max="8953" width="11.453125" style="57"/>
    <col min="8954" max="8954" width="12.81640625" style="57" customWidth="1"/>
    <col min="8955" max="8961" width="11.453125" style="57"/>
    <col min="8962" max="8962" width="18.81640625" style="57" customWidth="1"/>
    <col min="8963" max="8963" width="12.453125" style="57" bestFit="1" customWidth="1"/>
    <col min="8964" max="9209" width="11.453125" style="57"/>
    <col min="9210" max="9210" width="12.81640625" style="57" customWidth="1"/>
    <col min="9211" max="9217" width="11.453125" style="57"/>
    <col min="9218" max="9218" width="18.81640625" style="57" customWidth="1"/>
    <col min="9219" max="9219" width="12.453125" style="57" bestFit="1" customWidth="1"/>
    <col min="9220" max="9465" width="11.453125" style="57"/>
    <col min="9466" max="9466" width="12.81640625" style="57" customWidth="1"/>
    <col min="9467" max="9473" width="11.453125" style="57"/>
    <col min="9474" max="9474" width="18.81640625" style="57" customWidth="1"/>
    <col min="9475" max="9475" width="12.453125" style="57" bestFit="1" customWidth="1"/>
    <col min="9476" max="9721" width="11.453125" style="57"/>
    <col min="9722" max="9722" width="12.81640625" style="57" customWidth="1"/>
    <col min="9723" max="9729" width="11.453125" style="57"/>
    <col min="9730" max="9730" width="18.81640625" style="57" customWidth="1"/>
    <col min="9731" max="9731" width="12.453125" style="57" bestFit="1" customWidth="1"/>
    <col min="9732" max="9977" width="11.453125" style="57"/>
    <col min="9978" max="9978" width="12.81640625" style="57" customWidth="1"/>
    <col min="9979" max="9985" width="11.453125" style="57"/>
    <col min="9986" max="9986" width="18.81640625" style="57" customWidth="1"/>
    <col min="9987" max="9987" width="12.453125" style="57" bestFit="1" customWidth="1"/>
    <col min="9988" max="10233" width="11.453125" style="57"/>
    <col min="10234" max="10234" width="12.81640625" style="57" customWidth="1"/>
    <col min="10235" max="10241" width="11.453125" style="57"/>
    <col min="10242" max="10242" width="18.81640625" style="57" customWidth="1"/>
    <col min="10243" max="10243" width="12.453125" style="57" bestFit="1" customWidth="1"/>
    <col min="10244" max="10489" width="11.453125" style="57"/>
    <col min="10490" max="10490" width="12.81640625" style="57" customWidth="1"/>
    <col min="10491" max="10497" width="11.453125" style="57"/>
    <col min="10498" max="10498" width="18.81640625" style="57" customWidth="1"/>
    <col min="10499" max="10499" width="12.453125" style="57" bestFit="1" customWidth="1"/>
    <col min="10500" max="10745" width="11.453125" style="57"/>
    <col min="10746" max="10746" width="12.81640625" style="57" customWidth="1"/>
    <col min="10747" max="10753" width="11.453125" style="57"/>
    <col min="10754" max="10754" width="18.81640625" style="57" customWidth="1"/>
    <col min="10755" max="10755" width="12.453125" style="57" bestFit="1" customWidth="1"/>
    <col min="10756" max="11001" width="11.453125" style="57"/>
    <col min="11002" max="11002" width="12.81640625" style="57" customWidth="1"/>
    <col min="11003" max="11009" width="11.453125" style="57"/>
    <col min="11010" max="11010" width="18.81640625" style="57" customWidth="1"/>
    <col min="11011" max="11011" width="12.453125" style="57" bestFit="1" customWidth="1"/>
    <col min="11012" max="11257" width="11.453125" style="57"/>
    <col min="11258" max="11258" width="12.81640625" style="57" customWidth="1"/>
    <col min="11259" max="11265" width="11.453125" style="57"/>
    <col min="11266" max="11266" width="18.81640625" style="57" customWidth="1"/>
    <col min="11267" max="11267" width="12.453125" style="57" bestFit="1" customWidth="1"/>
    <col min="11268" max="11513" width="11.453125" style="57"/>
    <col min="11514" max="11514" width="12.81640625" style="57" customWidth="1"/>
    <col min="11515" max="11521" width="11.453125" style="57"/>
    <col min="11522" max="11522" width="18.81640625" style="57" customWidth="1"/>
    <col min="11523" max="11523" width="12.453125" style="57" bestFit="1" customWidth="1"/>
    <col min="11524" max="11769" width="11.453125" style="57"/>
    <col min="11770" max="11770" width="12.81640625" style="57" customWidth="1"/>
    <col min="11771" max="11777" width="11.453125" style="57"/>
    <col min="11778" max="11778" width="18.81640625" style="57" customWidth="1"/>
    <col min="11779" max="11779" width="12.453125" style="57" bestFit="1" customWidth="1"/>
    <col min="11780" max="12025" width="11.453125" style="57"/>
    <col min="12026" max="12026" width="12.81640625" style="57" customWidth="1"/>
    <col min="12027" max="12033" width="11.453125" style="57"/>
    <col min="12034" max="12034" width="18.81640625" style="57" customWidth="1"/>
    <col min="12035" max="12035" width="12.453125" style="57" bestFit="1" customWidth="1"/>
    <col min="12036" max="12281" width="11.453125" style="57"/>
    <col min="12282" max="12282" width="12.81640625" style="57" customWidth="1"/>
    <col min="12283" max="12289" width="11.453125" style="57"/>
    <col min="12290" max="12290" width="18.81640625" style="57" customWidth="1"/>
    <col min="12291" max="12291" width="12.453125" style="57" bestFit="1" customWidth="1"/>
    <col min="12292" max="12537" width="11.453125" style="57"/>
    <col min="12538" max="12538" width="12.81640625" style="57" customWidth="1"/>
    <col min="12539" max="12545" width="11.453125" style="57"/>
    <col min="12546" max="12546" width="18.81640625" style="57" customWidth="1"/>
    <col min="12547" max="12547" width="12.453125" style="57" bestFit="1" customWidth="1"/>
    <col min="12548" max="12793" width="11.453125" style="57"/>
    <col min="12794" max="12794" width="12.81640625" style="57" customWidth="1"/>
    <col min="12795" max="12801" width="11.453125" style="57"/>
    <col min="12802" max="12802" width="18.81640625" style="57" customWidth="1"/>
    <col min="12803" max="12803" width="12.453125" style="57" bestFit="1" customWidth="1"/>
    <col min="12804" max="13049" width="11.453125" style="57"/>
    <col min="13050" max="13050" width="12.81640625" style="57" customWidth="1"/>
    <col min="13051" max="13057" width="11.453125" style="57"/>
    <col min="13058" max="13058" width="18.81640625" style="57" customWidth="1"/>
    <col min="13059" max="13059" width="12.453125" style="57" bestFit="1" customWidth="1"/>
    <col min="13060" max="13305" width="11.453125" style="57"/>
    <col min="13306" max="13306" width="12.81640625" style="57" customWidth="1"/>
    <col min="13307" max="13313" width="11.453125" style="57"/>
    <col min="13314" max="13314" width="18.81640625" style="57" customWidth="1"/>
    <col min="13315" max="13315" width="12.453125" style="57" bestFit="1" customWidth="1"/>
    <col min="13316" max="13561" width="11.453125" style="57"/>
    <col min="13562" max="13562" width="12.81640625" style="57" customWidth="1"/>
    <col min="13563" max="13569" width="11.453125" style="57"/>
    <col min="13570" max="13570" width="18.81640625" style="57" customWidth="1"/>
    <col min="13571" max="13571" width="12.453125" style="57" bestFit="1" customWidth="1"/>
    <col min="13572" max="13817" width="11.453125" style="57"/>
    <col min="13818" max="13818" width="12.81640625" style="57" customWidth="1"/>
    <col min="13819" max="13825" width="11.453125" style="57"/>
    <col min="13826" max="13826" width="18.81640625" style="57" customWidth="1"/>
    <col min="13827" max="13827" width="12.453125" style="57" bestFit="1" customWidth="1"/>
    <col min="13828" max="14073" width="11.453125" style="57"/>
    <col min="14074" max="14074" width="12.81640625" style="57" customWidth="1"/>
    <col min="14075" max="14081" width="11.453125" style="57"/>
    <col min="14082" max="14082" width="18.81640625" style="57" customWidth="1"/>
    <col min="14083" max="14083" width="12.453125" style="57" bestFit="1" customWidth="1"/>
    <col min="14084" max="14329" width="11.453125" style="57"/>
    <col min="14330" max="14330" width="12.81640625" style="57" customWidth="1"/>
    <col min="14331" max="14337" width="11.453125" style="57"/>
    <col min="14338" max="14338" width="18.81640625" style="57" customWidth="1"/>
    <col min="14339" max="14339" width="12.453125" style="57" bestFit="1" customWidth="1"/>
    <col min="14340" max="14585" width="11.453125" style="57"/>
    <col min="14586" max="14586" width="12.81640625" style="57" customWidth="1"/>
    <col min="14587" max="14593" width="11.453125" style="57"/>
    <col min="14594" max="14594" width="18.81640625" style="57" customWidth="1"/>
    <col min="14595" max="14595" width="12.453125" style="57" bestFit="1" customWidth="1"/>
    <col min="14596" max="14841" width="11.453125" style="57"/>
    <col min="14842" max="14842" width="12.81640625" style="57" customWidth="1"/>
    <col min="14843" max="14849" width="11.453125" style="57"/>
    <col min="14850" max="14850" width="18.81640625" style="57" customWidth="1"/>
    <col min="14851" max="14851" width="12.453125" style="57" bestFit="1" customWidth="1"/>
    <col min="14852" max="15097" width="11.453125" style="57"/>
    <col min="15098" max="15098" width="12.81640625" style="57" customWidth="1"/>
    <col min="15099" max="15105" width="11.453125" style="57"/>
    <col min="15106" max="15106" width="18.81640625" style="57" customWidth="1"/>
    <col min="15107" max="15107" width="12.453125" style="57" bestFit="1" customWidth="1"/>
    <col min="15108" max="15353" width="11.453125" style="57"/>
    <col min="15354" max="15354" width="12.81640625" style="57" customWidth="1"/>
    <col min="15355" max="15361" width="11.453125" style="57"/>
    <col min="15362" max="15362" width="18.81640625" style="57" customWidth="1"/>
    <col min="15363" max="15363" width="12.453125" style="57" bestFit="1" customWidth="1"/>
    <col min="15364" max="15609" width="11.453125" style="57"/>
    <col min="15610" max="15610" width="12.81640625" style="57" customWidth="1"/>
    <col min="15611" max="15617" width="11.453125" style="57"/>
    <col min="15618" max="15618" width="18.81640625" style="57" customWidth="1"/>
    <col min="15619" max="15619" width="12.453125" style="57" bestFit="1" customWidth="1"/>
    <col min="15620" max="15865" width="11.453125" style="57"/>
    <col min="15866" max="15866" width="12.81640625" style="57" customWidth="1"/>
    <col min="15867" max="15873" width="11.453125" style="57"/>
    <col min="15874" max="15874" width="18.81640625" style="57" customWidth="1"/>
    <col min="15875" max="15875" width="12.453125" style="57" bestFit="1" customWidth="1"/>
    <col min="15876" max="16121" width="11.453125" style="57"/>
    <col min="16122" max="16122" width="12.81640625" style="57" customWidth="1"/>
    <col min="16123" max="16129" width="11.453125" style="57"/>
    <col min="16130" max="16130" width="18.81640625" style="57" customWidth="1"/>
    <col min="16131" max="16131" width="12.453125" style="57" bestFit="1" customWidth="1"/>
    <col min="16132" max="16384" width="11.453125" style="57"/>
  </cols>
  <sheetData>
    <row r="1" spans="1:9" ht="23" x14ac:dyDescent="0.5">
      <c r="A1" s="1" t="s">
        <v>0</v>
      </c>
      <c r="B1" s="2" t="s">
        <v>175</v>
      </c>
    </row>
    <row r="2" spans="1:9" x14ac:dyDescent="0.3">
      <c r="A2" s="1" t="s">
        <v>2</v>
      </c>
      <c r="B2" s="1" t="s">
        <v>3</v>
      </c>
    </row>
    <row r="6" spans="1:9" x14ac:dyDescent="0.3">
      <c r="B6" s="59"/>
      <c r="F6" s="58"/>
    </row>
    <row r="7" spans="1:9" ht="14.5" x14ac:dyDescent="0.35">
      <c r="B7" s="60"/>
    </row>
    <row r="8" spans="1:9" x14ac:dyDescent="0.3">
      <c r="B8" s="72" t="s">
        <v>125</v>
      </c>
      <c r="C8" s="72" t="s">
        <v>126</v>
      </c>
      <c r="F8" s="56"/>
      <c r="G8" s="56"/>
      <c r="I8" s="56"/>
    </row>
    <row r="9" spans="1:9" x14ac:dyDescent="0.3">
      <c r="A9" s="62" t="s">
        <v>127</v>
      </c>
      <c r="B9" s="63">
        <v>62.653048139682276</v>
      </c>
      <c r="C9" s="63">
        <v>63.37703547093313</v>
      </c>
      <c r="F9" s="64"/>
      <c r="G9" s="65"/>
      <c r="I9" s="64"/>
    </row>
    <row r="10" spans="1:9" x14ac:dyDescent="0.3">
      <c r="A10" s="62" t="s">
        <v>128</v>
      </c>
      <c r="B10" s="63">
        <v>64.275264143121831</v>
      </c>
      <c r="C10" s="63">
        <v>64.972731741343424</v>
      </c>
      <c r="F10" s="64"/>
      <c r="G10" s="65"/>
      <c r="I10" s="64"/>
    </row>
    <row r="11" spans="1:9" x14ac:dyDescent="0.3">
      <c r="A11" s="62" t="s">
        <v>129</v>
      </c>
      <c r="B11" s="63">
        <v>61.510220840413822</v>
      </c>
      <c r="C11" s="63">
        <v>62.751206670621109</v>
      </c>
      <c r="F11" s="64"/>
      <c r="G11" s="65"/>
      <c r="I11" s="64"/>
    </row>
    <row r="12" spans="1:9" x14ac:dyDescent="0.3">
      <c r="A12" s="62" t="s">
        <v>130</v>
      </c>
      <c r="B12" s="63">
        <v>61.262968093293694</v>
      </c>
      <c r="C12" s="63">
        <v>62.373443204056841</v>
      </c>
      <c r="F12" s="64"/>
      <c r="G12" s="65"/>
      <c r="I12" s="64"/>
    </row>
    <row r="13" spans="1:9" x14ac:dyDescent="0.3">
      <c r="A13" s="62" t="s">
        <v>131</v>
      </c>
      <c r="B13" s="63">
        <v>62.242604073376931</v>
      </c>
      <c r="C13" s="63">
        <v>64.33464702252148</v>
      </c>
      <c r="F13" s="64"/>
      <c r="G13" s="65"/>
      <c r="I13" s="64"/>
    </row>
    <row r="14" spans="1:9" x14ac:dyDescent="0.3">
      <c r="A14" s="62" t="s">
        <v>132</v>
      </c>
      <c r="B14" s="63">
        <v>61.157634144605751</v>
      </c>
      <c r="C14" s="63">
        <v>63.750038558304567</v>
      </c>
      <c r="F14" s="64"/>
      <c r="G14" s="65"/>
      <c r="I14" s="64"/>
    </row>
    <row r="15" spans="1:9" x14ac:dyDescent="0.3">
      <c r="A15" s="62" t="s">
        <v>133</v>
      </c>
      <c r="B15" s="63">
        <v>60.71752831803083</v>
      </c>
      <c r="C15" s="63">
        <v>63.539083942039696</v>
      </c>
      <c r="F15" s="64"/>
      <c r="G15" s="65"/>
      <c r="I15" s="64"/>
    </row>
    <row r="16" spans="1:9" x14ac:dyDescent="0.3">
      <c r="A16" s="62" t="s">
        <v>134</v>
      </c>
      <c r="B16" s="63">
        <v>59.770816593707195</v>
      </c>
      <c r="C16" s="63">
        <v>63.858749955313328</v>
      </c>
      <c r="F16" s="64"/>
      <c r="G16" s="65"/>
      <c r="I16" s="64"/>
    </row>
    <row r="17" spans="1:9" x14ac:dyDescent="0.3">
      <c r="A17" s="62" t="s">
        <v>135</v>
      </c>
      <c r="B17" s="63">
        <v>59.121151500758806</v>
      </c>
      <c r="C17" s="63">
        <v>64.077879516748112</v>
      </c>
      <c r="F17" s="64"/>
      <c r="G17" s="65"/>
      <c r="I17" s="64"/>
    </row>
    <row r="18" spans="1:9" x14ac:dyDescent="0.3">
      <c r="A18" s="62" t="s">
        <v>136</v>
      </c>
      <c r="B18" s="63">
        <v>59.409767310786123</v>
      </c>
      <c r="C18" s="63">
        <v>65.733443181763334</v>
      </c>
      <c r="F18" s="64"/>
      <c r="G18" s="65"/>
      <c r="I18" s="64"/>
    </row>
    <row r="19" spans="1:9" x14ac:dyDescent="0.3">
      <c r="A19" s="62" t="s">
        <v>137</v>
      </c>
      <c r="B19" s="63">
        <v>57.922617158356523</v>
      </c>
      <c r="C19" s="63">
        <v>65.238305674867419</v>
      </c>
      <c r="F19" s="64"/>
      <c r="G19" s="65"/>
      <c r="I19" s="64"/>
    </row>
    <row r="20" spans="1:9" x14ac:dyDescent="0.3">
      <c r="A20" s="62" t="s">
        <v>138</v>
      </c>
      <c r="B20" s="63">
        <v>55.972309073627954</v>
      </c>
      <c r="C20" s="63">
        <v>64.642731916804777</v>
      </c>
      <c r="F20" s="64"/>
      <c r="G20" s="65"/>
      <c r="I20" s="64"/>
    </row>
    <row r="21" spans="1:9" x14ac:dyDescent="0.3">
      <c r="A21" s="62" t="s">
        <v>139</v>
      </c>
      <c r="B21" s="63">
        <v>57.540052823027352</v>
      </c>
      <c r="C21" s="63">
        <v>68.451279335179507</v>
      </c>
      <c r="F21" s="64"/>
      <c r="G21" s="65"/>
      <c r="I21" s="64"/>
    </row>
    <row r="22" spans="1:9" x14ac:dyDescent="0.3">
      <c r="A22" s="62" t="s">
        <v>140</v>
      </c>
      <c r="B22" s="67">
        <v>58.652558656419465</v>
      </c>
      <c r="C22" s="67">
        <v>72.511553872017259</v>
      </c>
      <c r="F22" s="64"/>
      <c r="G22" s="65"/>
      <c r="I22" s="64"/>
    </row>
    <row r="23" spans="1:9" x14ac:dyDescent="0.3">
      <c r="A23" s="62" t="s">
        <v>141</v>
      </c>
      <c r="B23" s="67">
        <v>56.812956273733782</v>
      </c>
      <c r="C23" s="67">
        <v>72.927114619602705</v>
      </c>
      <c r="F23" s="64"/>
      <c r="G23" s="65"/>
      <c r="I23" s="64"/>
    </row>
    <row r="24" spans="1:9" s="66" customFormat="1" x14ac:dyDescent="0.3">
      <c r="A24" s="62" t="s">
        <v>142</v>
      </c>
      <c r="B24" s="67">
        <v>56.131124286626701</v>
      </c>
      <c r="C24" s="67">
        <v>73.776245510370728</v>
      </c>
      <c r="F24" s="73"/>
      <c r="G24" s="74"/>
      <c r="I24" s="73"/>
    </row>
    <row r="25" spans="1:9" x14ac:dyDescent="0.3">
      <c r="A25" s="62" t="s">
        <v>143</v>
      </c>
      <c r="B25" s="63">
        <v>52.531388812033661</v>
      </c>
      <c r="C25" s="63">
        <v>75.690698855932155</v>
      </c>
      <c r="F25" s="64"/>
      <c r="G25" s="65"/>
      <c r="I25" s="64"/>
    </row>
    <row r="26" spans="1:9" x14ac:dyDescent="0.3">
      <c r="A26" s="62" t="s">
        <v>144</v>
      </c>
      <c r="B26" s="63">
        <v>54.244832834187577</v>
      </c>
      <c r="C26" s="63">
        <v>78.710305782036841</v>
      </c>
      <c r="F26" s="64"/>
      <c r="G26" s="65"/>
      <c r="I26" s="64"/>
    </row>
    <row r="27" spans="1:9" x14ac:dyDescent="0.3">
      <c r="A27" s="62" t="s">
        <v>145</v>
      </c>
      <c r="B27" s="63">
        <v>53.748073450390564</v>
      </c>
      <c r="C27" s="63">
        <v>75.107007122085463</v>
      </c>
      <c r="F27" s="64"/>
      <c r="G27" s="65"/>
      <c r="I27" s="64"/>
    </row>
    <row r="28" spans="1:9" x14ac:dyDescent="0.3">
      <c r="A28" s="62" t="s">
        <v>146</v>
      </c>
      <c r="B28" s="63">
        <v>54.734162709787718</v>
      </c>
      <c r="C28" s="63">
        <v>78.583808244839972</v>
      </c>
      <c r="F28" s="64"/>
      <c r="G28" s="65"/>
      <c r="I28" s="64"/>
    </row>
    <row r="29" spans="1:9" x14ac:dyDescent="0.3">
      <c r="A29" s="62" t="s">
        <v>147</v>
      </c>
      <c r="B29" s="63">
        <v>55.804945957215203</v>
      </c>
      <c r="C29" s="63">
        <v>81.210913306894241</v>
      </c>
      <c r="F29" s="64"/>
      <c r="G29" s="65"/>
      <c r="I29" s="64"/>
    </row>
    <row r="30" spans="1:9" x14ac:dyDescent="0.3">
      <c r="A30" s="62" t="s">
        <v>148</v>
      </c>
      <c r="B30" s="63">
        <v>54.390681370521591</v>
      </c>
      <c r="C30" s="63">
        <v>80.286190697424857</v>
      </c>
      <c r="F30" s="64"/>
      <c r="G30" s="65"/>
      <c r="I30" s="64"/>
    </row>
    <row r="31" spans="1:9" x14ac:dyDescent="0.3">
      <c r="A31" s="62" t="s">
        <v>149</v>
      </c>
      <c r="B31" s="63">
        <v>56.855636636252441</v>
      </c>
      <c r="C31" s="63">
        <v>84.28216718894258</v>
      </c>
      <c r="F31" s="64"/>
      <c r="G31" s="65"/>
      <c r="I31" s="64"/>
    </row>
    <row r="32" spans="1:9" x14ac:dyDescent="0.3">
      <c r="A32" s="62" t="s">
        <v>150</v>
      </c>
      <c r="B32" s="63">
        <v>55.358814744625484</v>
      </c>
      <c r="C32" s="63">
        <v>83.047603564432379</v>
      </c>
      <c r="F32" s="64"/>
      <c r="G32" s="65"/>
      <c r="I32" s="64"/>
    </row>
    <row r="33" spans="1:11" x14ac:dyDescent="0.3">
      <c r="A33" s="62" t="s">
        <v>151</v>
      </c>
      <c r="B33" s="63">
        <v>57.48973113290139</v>
      </c>
      <c r="C33" s="63">
        <v>90.369324026481763</v>
      </c>
      <c r="D33" s="68"/>
      <c r="F33" s="64"/>
      <c r="G33" s="65"/>
      <c r="I33" s="64"/>
    </row>
    <row r="34" spans="1:11" x14ac:dyDescent="0.3">
      <c r="A34" s="62" t="s">
        <v>152</v>
      </c>
      <c r="B34" s="63">
        <v>59.709264820291473</v>
      </c>
      <c r="C34" s="63">
        <v>94.058124038849115</v>
      </c>
      <c r="D34" s="68"/>
      <c r="F34" s="64"/>
      <c r="G34" s="65"/>
      <c r="H34" s="65"/>
      <c r="I34" s="64"/>
      <c r="J34" s="64"/>
    </row>
    <row r="35" spans="1:11" x14ac:dyDescent="0.3">
      <c r="A35" s="62" t="s">
        <v>153</v>
      </c>
      <c r="B35" s="63">
        <v>58.559881334029363</v>
      </c>
      <c r="C35" s="63">
        <v>93.463125912613307</v>
      </c>
      <c r="D35" s="68"/>
      <c r="F35" s="64"/>
      <c r="G35" s="65"/>
      <c r="I35" s="64"/>
    </row>
    <row r="36" spans="1:11" x14ac:dyDescent="0.3">
      <c r="A36" s="62" t="s">
        <v>45</v>
      </c>
      <c r="B36" s="63">
        <v>57.241126220414529</v>
      </c>
      <c r="C36" s="63">
        <v>92.74235254480476</v>
      </c>
      <c r="D36" s="68"/>
      <c r="F36" s="64"/>
      <c r="G36" s="65"/>
      <c r="I36" s="64"/>
    </row>
    <row r="37" spans="1:11" x14ac:dyDescent="0.3">
      <c r="A37" s="62" t="s">
        <v>154</v>
      </c>
      <c r="B37" s="63">
        <v>60.340948607730226</v>
      </c>
      <c r="C37" s="63">
        <v>96.981949808198195</v>
      </c>
      <c r="D37" s="68"/>
      <c r="F37" s="64"/>
      <c r="G37" s="65"/>
      <c r="I37" s="64"/>
    </row>
    <row r="38" spans="1:11" x14ac:dyDescent="0.3">
      <c r="A38" s="62" t="s">
        <v>155</v>
      </c>
      <c r="B38" s="63">
        <v>64.159710942996355</v>
      </c>
      <c r="C38" s="63">
        <v>103.91163099661411</v>
      </c>
      <c r="D38" s="68"/>
      <c r="F38" s="64"/>
      <c r="G38" s="65"/>
      <c r="H38" s="65"/>
      <c r="I38" s="64"/>
      <c r="J38" s="64"/>
    </row>
    <row r="39" spans="1:11" x14ac:dyDescent="0.3">
      <c r="A39" s="62" t="s">
        <v>156</v>
      </c>
      <c r="B39" s="63">
        <v>60.556526325255902</v>
      </c>
      <c r="C39" s="63">
        <v>99.612669383085233</v>
      </c>
      <c r="D39" s="69"/>
      <c r="F39" s="64"/>
      <c r="G39" s="65"/>
      <c r="H39" s="65"/>
      <c r="I39" s="64"/>
      <c r="J39" s="64"/>
    </row>
    <row r="40" spans="1:11" x14ac:dyDescent="0.3">
      <c r="A40" s="62" t="s">
        <v>46</v>
      </c>
      <c r="B40" s="63">
        <v>59.199866063811932</v>
      </c>
      <c r="C40" s="63">
        <v>99.003687115585478</v>
      </c>
      <c r="D40" s="69"/>
      <c r="F40" s="64"/>
      <c r="G40" s="65"/>
      <c r="H40" s="65"/>
      <c r="I40" s="64"/>
      <c r="J40" s="64"/>
      <c r="K40" s="70"/>
    </row>
    <row r="41" spans="1:11" x14ac:dyDescent="0.3">
      <c r="A41" s="62" t="s">
        <v>157</v>
      </c>
      <c r="B41" s="63">
        <v>59.984719234425896</v>
      </c>
      <c r="C41" s="63">
        <v>100.05877702066832</v>
      </c>
      <c r="D41" s="69"/>
      <c r="F41" s="64"/>
      <c r="G41" s="65"/>
      <c r="H41" s="65"/>
      <c r="I41" s="64"/>
      <c r="J41" s="64"/>
    </row>
    <row r="42" spans="1:11" x14ac:dyDescent="0.3">
      <c r="A42" s="62" t="s">
        <v>158</v>
      </c>
      <c r="B42" s="63">
        <v>60.435134159196998</v>
      </c>
      <c r="C42" s="63">
        <v>99.461481974335697</v>
      </c>
      <c r="D42" s="69"/>
      <c r="F42" s="64"/>
      <c r="G42" s="65"/>
      <c r="H42" s="65"/>
      <c r="I42" s="64"/>
      <c r="J42" s="64"/>
    </row>
    <row r="43" spans="1:11" x14ac:dyDescent="0.3">
      <c r="A43" s="62" t="s">
        <v>159</v>
      </c>
      <c r="B43" s="63">
        <v>59.233459458814266</v>
      </c>
      <c r="C43" s="63">
        <v>97.887312093100974</v>
      </c>
      <c r="D43" s="69"/>
      <c r="F43" s="64"/>
      <c r="G43" s="65"/>
      <c r="H43" s="65"/>
      <c r="I43" s="64"/>
      <c r="J43" s="64"/>
    </row>
    <row r="44" spans="1:11" x14ac:dyDescent="0.3">
      <c r="A44" s="62" t="s">
        <v>47</v>
      </c>
      <c r="B44" s="63">
        <v>59.979866025259234</v>
      </c>
      <c r="C44" s="63">
        <v>99.003761783643426</v>
      </c>
      <c r="D44" s="69"/>
      <c r="F44" s="64"/>
      <c r="G44" s="65"/>
      <c r="H44" s="65"/>
      <c r="I44" s="64"/>
      <c r="J44" s="64"/>
    </row>
    <row r="45" spans="1:11" x14ac:dyDescent="0.3">
      <c r="A45" s="62" t="s">
        <v>160</v>
      </c>
      <c r="B45" s="63">
        <v>60.009560262758342</v>
      </c>
      <c r="C45" s="63">
        <v>102.34961249486729</v>
      </c>
      <c r="D45" s="69"/>
      <c r="F45" s="64"/>
      <c r="G45" s="65"/>
      <c r="H45" s="65"/>
      <c r="I45" s="64"/>
      <c r="J45" s="64"/>
    </row>
    <row r="46" spans="1:11" x14ac:dyDescent="0.3">
      <c r="A46" s="62" t="s">
        <v>161</v>
      </c>
      <c r="B46" s="63">
        <v>60.417967360146086</v>
      </c>
      <c r="C46" s="63">
        <v>101.95834983467891</v>
      </c>
      <c r="D46" s="69"/>
      <c r="F46" s="64"/>
      <c r="G46" s="65"/>
      <c r="H46" s="65"/>
      <c r="I46" s="64"/>
      <c r="J46" s="64"/>
    </row>
    <row r="47" spans="1:11" x14ac:dyDescent="0.3">
      <c r="A47" s="62" t="s">
        <v>162</v>
      </c>
      <c r="B47" s="63">
        <v>58.464337012251519</v>
      </c>
      <c r="C47" s="63">
        <v>99.556585122464696</v>
      </c>
      <c r="D47" s="69"/>
      <c r="F47" s="64"/>
      <c r="G47" s="65"/>
      <c r="H47" s="65"/>
      <c r="I47" s="64"/>
      <c r="J47" s="64"/>
    </row>
    <row r="48" spans="1:11" x14ac:dyDescent="0.3">
      <c r="A48" s="62" t="s">
        <v>48</v>
      </c>
      <c r="B48" s="63">
        <v>58.180473758946192</v>
      </c>
      <c r="C48" s="63">
        <v>98.57014644406614</v>
      </c>
      <c r="D48" s="69"/>
      <c r="F48" s="64"/>
      <c r="G48" s="65"/>
      <c r="H48" s="65"/>
      <c r="I48" s="64"/>
      <c r="J48" s="64"/>
    </row>
    <row r="49" spans="1:10" x14ac:dyDescent="0.3">
      <c r="A49" s="62" t="s">
        <v>163</v>
      </c>
      <c r="B49" s="63">
        <v>57.49984842941199</v>
      </c>
      <c r="C49" s="63">
        <v>98.206548977450765</v>
      </c>
      <c r="D49" s="69"/>
      <c r="F49" s="64"/>
      <c r="G49" s="65"/>
      <c r="H49" s="65"/>
      <c r="I49" s="64"/>
      <c r="J49" s="64"/>
    </row>
    <row r="50" spans="1:10" x14ac:dyDescent="0.3">
      <c r="A50" s="62" t="s">
        <v>164</v>
      </c>
      <c r="B50" s="63">
        <v>59.131405203625484</v>
      </c>
      <c r="C50" s="63">
        <v>101.65794130269261</v>
      </c>
      <c r="D50" s="69"/>
      <c r="F50" s="64"/>
      <c r="G50" s="65"/>
      <c r="H50" s="65"/>
      <c r="I50" s="64"/>
      <c r="J50" s="64"/>
    </row>
    <row r="51" spans="1:10" x14ac:dyDescent="0.3">
      <c r="A51" s="62" t="s">
        <v>165</v>
      </c>
      <c r="B51" s="63">
        <v>58.562402572240742</v>
      </c>
      <c r="C51" s="63">
        <v>100.37692955389107</v>
      </c>
      <c r="D51" s="69"/>
      <c r="F51" s="64"/>
      <c r="G51" s="65"/>
      <c r="H51" s="65"/>
      <c r="I51" s="64"/>
      <c r="J51" s="64"/>
    </row>
    <row r="52" spans="1:10" x14ac:dyDescent="0.3">
      <c r="A52" s="62" t="s">
        <v>49</v>
      </c>
      <c r="B52" s="63">
        <v>58.733183624033977</v>
      </c>
      <c r="C52" s="63">
        <v>100.41231056962854</v>
      </c>
      <c r="D52" s="69"/>
      <c r="F52" s="64"/>
      <c r="G52" s="65"/>
      <c r="H52" s="65"/>
      <c r="I52" s="64"/>
      <c r="J52" s="64"/>
    </row>
    <row r="53" spans="1:10" x14ac:dyDescent="0.3">
      <c r="A53" s="62" t="s">
        <v>166</v>
      </c>
      <c r="B53" s="63">
        <v>60.597905630624247</v>
      </c>
      <c r="C53" s="63">
        <v>103.40112571748865</v>
      </c>
      <c r="D53" s="69"/>
      <c r="F53" s="64"/>
      <c r="G53" s="65"/>
      <c r="H53" s="65"/>
      <c r="I53" s="64"/>
      <c r="J53" s="64"/>
    </row>
    <row r="54" spans="1:10" x14ac:dyDescent="0.3">
      <c r="A54" s="62" t="s">
        <v>167</v>
      </c>
      <c r="B54" s="63">
        <v>60.896059409858708</v>
      </c>
      <c r="C54" s="63">
        <v>103.67396241416662</v>
      </c>
      <c r="D54" s="69"/>
      <c r="F54" s="64"/>
      <c r="G54" s="65"/>
      <c r="H54" s="65"/>
      <c r="I54" s="64"/>
      <c r="J54" s="64"/>
    </row>
    <row r="55" spans="1:10" x14ac:dyDescent="0.3">
      <c r="A55" s="62" t="s">
        <v>168</v>
      </c>
      <c r="B55" s="63">
        <v>60.277599770787141</v>
      </c>
      <c r="C55" s="63">
        <v>102.15239067841084</v>
      </c>
      <c r="D55" s="69"/>
      <c r="F55" s="64"/>
      <c r="G55" s="65"/>
      <c r="H55" s="65"/>
      <c r="I55" s="64"/>
      <c r="J55" s="64"/>
    </row>
    <row r="56" spans="1:10" x14ac:dyDescent="0.3">
      <c r="A56" s="62" t="s">
        <v>50</v>
      </c>
      <c r="B56" s="63">
        <v>58.509048656126495</v>
      </c>
      <c r="C56" s="63">
        <v>98.158473933889084</v>
      </c>
      <c r="D56" s="69"/>
      <c r="F56" s="64"/>
      <c r="G56" s="65"/>
      <c r="H56" s="65"/>
      <c r="I56" s="64"/>
      <c r="J56" s="64"/>
    </row>
    <row r="57" spans="1:10" x14ac:dyDescent="0.3">
      <c r="A57" s="62" t="s">
        <v>169</v>
      </c>
      <c r="B57" s="63">
        <v>58.159138656915196</v>
      </c>
      <c r="C57" s="63">
        <v>95.609731249988627</v>
      </c>
      <c r="D57" s="69"/>
      <c r="F57" s="64"/>
      <c r="G57" s="65"/>
      <c r="H57" s="65"/>
      <c r="I57" s="64"/>
      <c r="J57" s="64"/>
    </row>
    <row r="58" spans="1:10" x14ac:dyDescent="0.3">
      <c r="A58" s="62" t="s">
        <v>170</v>
      </c>
      <c r="B58" s="63">
        <v>60.562206548913601</v>
      </c>
      <c r="C58" s="63">
        <v>101.03051395493299</v>
      </c>
      <c r="D58" s="69"/>
      <c r="F58" s="64"/>
      <c r="G58" s="65"/>
      <c r="H58" s="65"/>
      <c r="I58" s="64"/>
      <c r="J58" s="64"/>
    </row>
    <row r="59" spans="1:10" x14ac:dyDescent="0.3">
      <c r="A59" s="62" t="s">
        <v>171</v>
      </c>
      <c r="B59" s="63">
        <v>56.900354042717929</v>
      </c>
      <c r="C59" s="63">
        <v>96.685230702218348</v>
      </c>
      <c r="D59" s="69"/>
      <c r="F59" s="64"/>
      <c r="G59" s="65"/>
      <c r="H59" s="65"/>
      <c r="I59" s="64"/>
      <c r="J59" s="64"/>
    </row>
    <row r="60" spans="1:10" x14ac:dyDescent="0.3">
      <c r="A60" s="62" t="s">
        <v>51</v>
      </c>
      <c r="B60" s="63">
        <v>55.650804790665852</v>
      </c>
      <c r="C60" s="63">
        <v>93.139733021046467</v>
      </c>
      <c r="D60" s="69"/>
      <c r="F60" s="64"/>
      <c r="G60" s="65"/>
      <c r="H60" s="65"/>
      <c r="I60" s="64"/>
      <c r="J60" s="64"/>
    </row>
    <row r="61" spans="1:10" x14ac:dyDescent="0.3">
      <c r="A61" s="62" t="s">
        <v>172</v>
      </c>
      <c r="B61" s="63">
        <v>56.505209147039906</v>
      </c>
      <c r="C61" s="63">
        <v>93.791191329033055</v>
      </c>
      <c r="D61" s="69"/>
      <c r="F61" s="64"/>
      <c r="G61" s="65"/>
      <c r="H61" s="65"/>
      <c r="I61" s="64"/>
      <c r="J61" s="64"/>
    </row>
    <row r="62" spans="1:10" x14ac:dyDescent="0.3">
      <c r="A62" s="62" t="s">
        <v>173</v>
      </c>
      <c r="B62" s="63">
        <v>57.525843095682681</v>
      </c>
      <c r="C62" s="63">
        <v>93.993361382096069</v>
      </c>
      <c r="D62" s="69"/>
      <c r="F62" s="64"/>
      <c r="G62" s="65"/>
      <c r="H62" s="65"/>
      <c r="I62" s="64"/>
      <c r="J62" s="64"/>
    </row>
    <row r="63" spans="1:10" x14ac:dyDescent="0.3">
      <c r="A63" s="62" t="s">
        <v>174</v>
      </c>
      <c r="B63" s="63">
        <v>55.993925174944579</v>
      </c>
      <c r="C63" s="63">
        <v>90.842750039800421</v>
      </c>
      <c r="D63" s="69"/>
      <c r="F63" s="64"/>
      <c r="G63" s="65"/>
      <c r="H63" s="65"/>
      <c r="I63" s="64"/>
      <c r="J63" s="64"/>
    </row>
    <row r="64" spans="1:10" x14ac:dyDescent="0.3">
      <c r="A64" s="62" t="s">
        <v>52</v>
      </c>
      <c r="B64" s="63">
        <v>55.909649997216469</v>
      </c>
      <c r="C64" s="63">
        <v>90.870797242217449</v>
      </c>
      <c r="D64" s="69"/>
      <c r="F64" s="64"/>
      <c r="G64" s="65"/>
      <c r="H64" s="65"/>
      <c r="I64" s="64"/>
      <c r="J64" s="64"/>
    </row>
    <row r="65" spans="1:12" x14ac:dyDescent="0.3">
      <c r="A65" s="62" t="s">
        <v>90</v>
      </c>
      <c r="B65" s="63">
        <v>57.314752938116023</v>
      </c>
      <c r="C65" s="63">
        <v>94.89734017732151</v>
      </c>
      <c r="D65" s="69"/>
      <c r="F65" s="64"/>
      <c r="G65" s="65"/>
      <c r="H65" s="65"/>
      <c r="I65" s="64"/>
      <c r="J65" s="64"/>
    </row>
    <row r="66" spans="1:12" x14ac:dyDescent="0.3">
      <c r="A66" s="62" t="s">
        <v>91</v>
      </c>
      <c r="B66" s="63">
        <v>59.983941486822857</v>
      </c>
      <c r="C66" s="63">
        <v>98.668690573733357</v>
      </c>
      <c r="D66" s="69"/>
      <c r="F66" s="64"/>
      <c r="G66" s="65"/>
      <c r="H66" s="65"/>
      <c r="I66" s="64"/>
      <c r="J66" s="64"/>
    </row>
    <row r="67" spans="1:12" x14ac:dyDescent="0.3">
      <c r="A67" s="62" t="s">
        <v>92</v>
      </c>
      <c r="B67" s="63">
        <v>59.049240996256756</v>
      </c>
      <c r="C67" s="63">
        <v>98.086055789659213</v>
      </c>
      <c r="D67" s="69"/>
      <c r="F67" s="64"/>
      <c r="G67" s="65"/>
      <c r="H67" s="65"/>
      <c r="I67" s="64"/>
      <c r="J67" s="64"/>
    </row>
    <row r="68" spans="1:12" x14ac:dyDescent="0.3">
      <c r="A68" s="62" t="s">
        <v>82</v>
      </c>
      <c r="B68" s="63">
        <v>59.418979937560501</v>
      </c>
      <c r="C68" s="63">
        <v>98.111223321352455</v>
      </c>
      <c r="D68" s="69"/>
      <c r="F68" s="64"/>
      <c r="G68" s="65"/>
      <c r="H68" s="65"/>
      <c r="I68" s="64"/>
      <c r="J68" s="64"/>
    </row>
    <row r="69" spans="1:12" x14ac:dyDescent="0.3">
      <c r="A69" s="62" t="s">
        <v>116</v>
      </c>
      <c r="B69" s="63">
        <v>61.495810726581055</v>
      </c>
      <c r="C69" s="63">
        <v>102.12371823698692</v>
      </c>
      <c r="D69" s="69"/>
      <c r="F69" s="64"/>
      <c r="G69" s="65"/>
      <c r="H69" s="65"/>
      <c r="I69" s="64"/>
      <c r="J69" s="64"/>
    </row>
    <row r="70" spans="1:12" x14ac:dyDescent="0.3">
      <c r="B70" s="71"/>
      <c r="C70" s="56"/>
    </row>
    <row r="71" spans="1:12" x14ac:dyDescent="0.3">
      <c r="C71" s="61"/>
    </row>
    <row r="73" spans="1:12" x14ac:dyDescent="0.3">
      <c r="B73" s="69"/>
      <c r="F73" s="69"/>
    </row>
    <row r="75" spans="1:12" x14ac:dyDescent="0.3">
      <c r="G75" s="61"/>
    </row>
    <row r="80" spans="1:12" x14ac:dyDescent="0.3">
      <c r="L80" s="56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8F3440793E224DA29224BED2605D8A" ma:contentTypeVersion="6" ma:contentTypeDescription="Opprett et nytt dokument." ma:contentTypeScope="" ma:versionID="c8d5e603fab5eff1ac51e2944c889092">
  <xsd:schema xmlns:xsd="http://www.w3.org/2001/XMLSchema" xmlns:xs="http://www.w3.org/2001/XMLSchema" xmlns:p="http://schemas.microsoft.com/office/2006/metadata/properties" xmlns:ns2="659fbbd8-eed9-4a90-a012-bb66c549d133" xmlns:ns3="4ba294ff-5eff-4c38-b22f-cffecb34cc40" targetNamespace="http://schemas.microsoft.com/office/2006/metadata/properties" ma:root="true" ma:fieldsID="6e02add788157435e59875d45f4dd036" ns2:_="" ns3:_="">
    <xsd:import namespace="659fbbd8-eed9-4a90-a012-bb66c549d133"/>
    <xsd:import namespace="4ba294ff-5eff-4c38-b22f-cffecb34cc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9fbbd8-eed9-4a90-a012-bb66c549d1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294ff-5eff-4c38-b22f-cffecb34cc4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03DE540-8162-4A11-94F7-461474D476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9fbbd8-eed9-4a90-a012-bb66c549d133"/>
    <ds:schemaRef ds:uri="4ba294ff-5eff-4c38-b22f-cffecb34cc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F7EDDD-227C-41B1-A24A-4519F30272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AC6D60-698A-4C99-B2A6-CAED4AA4A3D4}">
  <ds:schemaRefs>
    <ds:schemaRef ds:uri="659fbbd8-eed9-4a90-a012-bb66c549d133"/>
    <ds:schemaRef ds:uri="4ba294ff-5eff-4c38-b22f-cffecb34cc4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29</vt:i4>
      </vt:variant>
    </vt:vector>
  </HeadingPairs>
  <TitlesOfParts>
    <vt:vector size="29" baseType="lpstr"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2.15</vt:lpstr>
      <vt:lpstr>2.16</vt:lpstr>
      <vt:lpstr>2.17</vt:lpstr>
      <vt:lpstr>2.18</vt:lpstr>
      <vt:lpstr>2.19</vt:lpstr>
      <vt:lpstr>2.20</vt:lpstr>
      <vt:lpstr>2.21</vt:lpstr>
      <vt:lpstr>2.22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</vt:vector>
  </TitlesOfParts>
  <Manager/>
  <Company>Finanstilsynet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Leif Granli</dc:creator>
  <cp:keywords/>
  <dc:description/>
  <cp:lastModifiedBy>Børge Ulekleiv</cp:lastModifiedBy>
  <cp:revision/>
  <dcterms:created xsi:type="dcterms:W3CDTF">2019-11-14T15:25:10Z</dcterms:created>
  <dcterms:modified xsi:type="dcterms:W3CDTF">2021-05-27T10:44:30Z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0x010100A98F3440793E224DA29224BED2605D8A</vt:lpwstr>
  </property>
</Properties>
</file>