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Q:\Børge\"/>
    </mc:Choice>
  </mc:AlternateContent>
  <xr:revisionPtr revIDLastSave="0" documentId="8_{E43D2891-F026-4952-82A2-B19666F67C68}" xr6:coauthVersionLast="46" xr6:coauthVersionMax="46" xr10:uidLastSave="{00000000-0000-0000-0000-000000000000}"/>
  <bookViews>
    <workbookView xWindow="-110" yWindow="-110" windowWidth="19420" windowHeight="10420" xr2:uid="{C5E08C69-2D35-4E27-A327-DE366B9A915D}"/>
  </bookViews>
  <sheets>
    <sheet name="2.1" sheetId="2" r:id="rId1"/>
    <sheet name="2.2" sheetId="6" r:id="rId2"/>
    <sheet name="2.3" sheetId="5" r:id="rId3"/>
    <sheet name="3.1" sheetId="8" r:id="rId4"/>
    <sheet name="3.2" sheetId="10" r:id="rId5"/>
  </sheets>
  <definedNames>
    <definedName name="TRNR_21b3387dfb284a66a23c63b4949a3c46_54_5" hidden="1">#REF!</definedName>
    <definedName name="TRNR_be14afef46d84dde8d3e64f52ef2527a_54_6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" i="5" l="1"/>
  <c r="G8" i="5"/>
  <c r="F8" i="5"/>
  <c r="E8" i="5"/>
  <c r="D8" i="5"/>
  <c r="C8" i="5"/>
  <c r="B8" i="5"/>
  <c r="H8" i="6"/>
  <c r="G8" i="6"/>
  <c r="F8" i="6"/>
  <c r="E8" i="6"/>
  <c r="D8" i="6"/>
  <c r="C8" i="6"/>
  <c r="B8" i="6"/>
  <c r="H8" i="2"/>
  <c r="G8" i="2"/>
  <c r="F8" i="2"/>
  <c r="E8" i="2"/>
  <c r="D8" i="2"/>
  <c r="C8" i="2"/>
  <c r="B8" i="2"/>
</calcChain>
</file>

<file path=xl/sharedStrings.xml><?xml version="1.0" encoding="utf-8"?>
<sst xmlns="http://schemas.openxmlformats.org/spreadsheetml/2006/main" count="75" uniqueCount="28">
  <si>
    <t>01.01.16</t>
  </si>
  <si>
    <t>31.12.16</t>
  </si>
  <si>
    <t>31.12.17</t>
  </si>
  <si>
    <t>31.12.18</t>
  </si>
  <si>
    <t>31.12.19</t>
  </si>
  <si>
    <t>30.09.20</t>
  </si>
  <si>
    <t>Tittel:</t>
  </si>
  <si>
    <t xml:space="preserve">Kilde: </t>
  </si>
  <si>
    <t>Finanstilsynet</t>
  </si>
  <si>
    <t>Solvenskapitaldekning i livsforsikringsforetakene samlet</t>
  </si>
  <si>
    <t>Solvenskapitaldekning uten bruk av overgangsregelen i livsforsikringsforetakene samlet</t>
  </si>
  <si>
    <t>Minstekapitaldekning i livsforsikringsforetakene samlet</t>
  </si>
  <si>
    <t>Solvenskapitalkrav (v.a)</t>
  </si>
  <si>
    <t>Solvenskapital (v.a)</t>
  </si>
  <si>
    <t>Solvenskapitaldekning (h.a)</t>
  </si>
  <si>
    <t>Minstekapitalkrav (v.a)</t>
  </si>
  <si>
    <t>Minstekapital (v.a)</t>
  </si>
  <si>
    <t>Minstekapitaldekning (h.a)</t>
  </si>
  <si>
    <t>Solvenskapitaldekning i skadeforsikringsforetakene samlet</t>
  </si>
  <si>
    <t>Note:</t>
  </si>
  <si>
    <t>Minstekapitaldekning i skadeforsikringsforetakene samlet</t>
  </si>
  <si>
    <t>Solvenskapitalkrav (v.a.)</t>
  </si>
  <si>
    <t>Solvenskapital (v.a.)</t>
  </si>
  <si>
    <t>Solvenskapitaldekning (h.a.)</t>
  </si>
  <si>
    <t>Minstekapitalkrav (v.a.)</t>
  </si>
  <si>
    <t>Minstekapital (v.a.)</t>
  </si>
  <si>
    <t>Minstekapitaldekning (h.a.)</t>
  </si>
  <si>
    <t>31.12.20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</si>
</sst>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 * #,##0.00_ ;_ * \-#,##0.00_ ;_ * &quot;-&quot;??_ ;_ @_ "/>
    <numFmt numFmtId="165" formatCode="_-* #,##0_-;\-* #,##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0"/>
      <color indexed="63"/>
      <name val="Arial"/>
      <family val="2"/>
    </font>
    <font>
      <b/>
      <sz val="12"/>
      <color theme="1"/>
      <name val="Arial"/>
      <family val="2"/>
    </font>
    <font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1">
    <xf numFmtId="0" fontId="0" fillId="0" borderId="0"/>
    <xf numFmtId="0" fontId="1" fillId="0" borderId="0"/>
    <xf numFmtId="0" fontId="4" fillId="0" borderId="0" applyNumberFormat="0" applyFill="0" applyBorder="0" applyAlignment="0" applyProtection="0"/>
    <xf numFmtId="0" fontId="5" fillId="0" borderId="0"/>
    <xf numFmtId="0" fontId="1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</cellStyleXfs>
  <cellXfs count="15">
    <xf numFmtId="0" fontId="0" fillId="0" borderId="0" xfId="0"/>
    <xf numFmtId="0" fontId="2" fillId="0" borderId="0" xfId="1" applyFont="1"/>
    <xf numFmtId="1" fontId="2" fillId="0" borderId="0" xfId="1" applyNumberFormat="1" applyFont="1"/>
    <xf numFmtId="0" fontId="2" fillId="0" borderId="0" xfId="0" applyFont="1"/>
    <xf numFmtId="0" fontId="1" fillId="0" borderId="0" xfId="1"/>
    <xf numFmtId="1" fontId="5" fillId="0" borderId="0" xfId="5" applyNumberFormat="1" applyFont="1" applyFill="1" applyBorder="1" applyAlignment="1">
      <alignment horizontal="right"/>
    </xf>
    <xf numFmtId="1" fontId="6" fillId="0" borderId="0" xfId="5" applyNumberFormat="1" applyFont="1" applyFill="1" applyBorder="1" applyAlignment="1">
      <alignment horizontal="right"/>
    </xf>
    <xf numFmtId="0" fontId="7" fillId="0" borderId="0" xfId="0" applyFont="1"/>
    <xf numFmtId="165" fontId="2" fillId="0" borderId="0" xfId="6" applyNumberFormat="1" applyFont="1"/>
    <xf numFmtId="49" fontId="3" fillId="0" borderId="0" xfId="1" applyNumberFormat="1" applyFont="1"/>
    <xf numFmtId="49" fontId="3" fillId="0" borderId="0" xfId="1" applyNumberFormat="1" applyFont="1" applyAlignment="1">
      <alignment horizontal="left" vertical="top"/>
    </xf>
    <xf numFmtId="1" fontId="5" fillId="0" borderId="0" xfId="1" applyNumberFormat="1" applyFont="1"/>
    <xf numFmtId="0" fontId="5" fillId="0" borderId="0" xfId="3" applyAlignment="1">
      <alignment horizontal="right"/>
    </xf>
    <xf numFmtId="0" fontId="5" fillId="0" borderId="0" xfId="3" applyAlignment="1">
      <alignment horizontal="right" wrapText="1"/>
    </xf>
    <xf numFmtId="1" fontId="5" fillId="0" borderId="0" xfId="3" applyNumberFormat="1" applyAlignment="1">
      <alignment horizontal="right"/>
    </xf>
  </cellXfs>
  <cellStyles count="11">
    <cellStyle name="Hyperkobling 2" xfId="2" xr:uid="{8F0D5E15-F321-46E5-B917-3CF8CCA7076E}"/>
    <cellStyle name="Komma" xfId="6" builtinId="3"/>
    <cellStyle name="Komma 2" xfId="5" xr:uid="{BF446366-1B98-41C4-9E11-C24BE8FD165F}"/>
    <cellStyle name="Komma 2 2" xfId="8" xr:uid="{444348CC-47E5-4C94-9690-0A39060E35A2}"/>
    <cellStyle name="Komma 3" xfId="9" xr:uid="{CF9EAFC2-7A88-45BB-B579-E8C36B6F3CEB}"/>
    <cellStyle name="Normal" xfId="0" builtinId="0"/>
    <cellStyle name="Normal 103" xfId="3" xr:uid="{688DDEDA-09CD-4A0B-A005-5FA94FB77616}"/>
    <cellStyle name="Normal 2" xfId="1" xr:uid="{8089848F-3BE6-4188-862F-FE1BEE38D7D1}"/>
    <cellStyle name="Normal 289" xfId="10" xr:uid="{220C3218-034E-48B2-AEBF-BF429C4F695E}"/>
    <cellStyle name="Normal 3" xfId="7" xr:uid="{1DA86D3E-D081-46BE-A1CC-03058B9599F5}"/>
    <cellStyle name="Normal 4" xfId="4" xr:uid="{FD1A2BB5-2059-49AB-BA91-4D61752000C8}"/>
  </cellStyles>
  <dxfs count="0"/>
  <tableStyles count="0" defaultTableStyle="TableStyleMedium2" defaultPivotStyle="PivotStyleLight16"/>
  <colors>
    <mruColors>
      <color rgb="FF71C277"/>
      <color rgb="FF52A9FF"/>
      <color rgb="FF244948"/>
      <color rgb="FF002A8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968020833333333"/>
          <c:y val="5.6983707264957266E-2"/>
          <c:w val="0.71284930555555559"/>
          <c:h val="0.6455634920634920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'2.1'!$A$6</c:f>
              <c:strCache>
                <c:ptCount val="1"/>
                <c:pt idx="0">
                  <c:v>Solvenskapitalkrav (v.a)</c:v>
                </c:pt>
              </c:strCache>
            </c:strRef>
          </c:tx>
          <c:spPr>
            <a:solidFill>
              <a:srgbClr val="002A85"/>
            </a:solidFill>
          </c:spPr>
          <c:invertIfNegative val="0"/>
          <c:cat>
            <c:strRef>
              <c:f>'2.1'!$B$5:$H$5</c:f>
              <c:strCache>
                <c:ptCount val="7"/>
                <c:pt idx="0">
                  <c:v>01.01.16</c:v>
                </c:pt>
                <c:pt idx="1">
                  <c:v>31.12.16</c:v>
                </c:pt>
                <c:pt idx="2">
                  <c:v>31.12.17</c:v>
                </c:pt>
                <c:pt idx="3">
                  <c:v>31.12.18</c:v>
                </c:pt>
                <c:pt idx="4">
                  <c:v>31.12.19</c:v>
                </c:pt>
                <c:pt idx="5">
                  <c:v>30.09.20</c:v>
                </c:pt>
                <c:pt idx="6">
                  <c:v>31.12.20</c:v>
                </c:pt>
              </c:strCache>
            </c:strRef>
          </c:cat>
          <c:val>
            <c:numRef>
              <c:f>'2.1'!$B$6:$H$6</c:f>
              <c:numCache>
                <c:formatCode>0</c:formatCode>
                <c:ptCount val="7"/>
                <c:pt idx="0">
                  <c:v>68</c:v>
                </c:pt>
                <c:pt idx="1">
                  <c:v>64.150000000000006</c:v>
                </c:pt>
                <c:pt idx="2">
                  <c:v>64.882000000000005</c:v>
                </c:pt>
                <c:pt idx="3">
                  <c:v>63.2</c:v>
                </c:pt>
                <c:pt idx="4">
                  <c:v>66.236000000000004</c:v>
                </c:pt>
                <c:pt idx="5">
                  <c:v>71.435000000000002</c:v>
                </c:pt>
                <c:pt idx="6">
                  <c:v>71.018741000000006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F3-4576-BCCD-C98CFCD39167}"/>
            </c:ext>
          </c:extLst>
        </c:ser>
        <c:ser>
          <c:idx val="1"/>
          <c:order val="1"/>
          <c:tx>
            <c:strRef>
              <c:f>'2.1'!$A$7</c:f>
              <c:strCache>
                <c:ptCount val="1"/>
                <c:pt idx="0">
                  <c:v>Solvenskapital (v.a)</c:v>
                </c:pt>
              </c:strCache>
            </c:strRef>
          </c:tx>
          <c:spPr>
            <a:solidFill>
              <a:srgbClr val="52A9FF"/>
            </a:solidFill>
          </c:spPr>
          <c:invertIfNegative val="0"/>
          <c:cat>
            <c:strRef>
              <c:f>'2.1'!$B$5:$H$5</c:f>
              <c:strCache>
                <c:ptCount val="7"/>
                <c:pt idx="0">
                  <c:v>01.01.16</c:v>
                </c:pt>
                <c:pt idx="1">
                  <c:v>31.12.16</c:v>
                </c:pt>
                <c:pt idx="2">
                  <c:v>31.12.17</c:v>
                </c:pt>
                <c:pt idx="3">
                  <c:v>31.12.18</c:v>
                </c:pt>
                <c:pt idx="4">
                  <c:v>31.12.19</c:v>
                </c:pt>
                <c:pt idx="5">
                  <c:v>30.09.20</c:v>
                </c:pt>
                <c:pt idx="6">
                  <c:v>31.12.20</c:v>
                </c:pt>
              </c:strCache>
            </c:strRef>
          </c:cat>
          <c:val>
            <c:numRef>
              <c:f>'2.1'!$B$7:$H$7</c:f>
              <c:numCache>
                <c:formatCode>0</c:formatCode>
                <c:ptCount val="7"/>
                <c:pt idx="0">
                  <c:v>134.5</c:v>
                </c:pt>
                <c:pt idx="1">
                  <c:v>142.52199999999999</c:v>
                </c:pt>
                <c:pt idx="2">
                  <c:v>149.03299999999999</c:v>
                </c:pt>
                <c:pt idx="3">
                  <c:v>142.30000000000001</c:v>
                </c:pt>
                <c:pt idx="4">
                  <c:v>155.85</c:v>
                </c:pt>
                <c:pt idx="5">
                  <c:v>171.9</c:v>
                </c:pt>
                <c:pt idx="6">
                  <c:v>173.030778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DF3-4576-BCCD-C98CFCD391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2520448"/>
        <c:axId val="242521984"/>
      </c:barChart>
      <c:lineChart>
        <c:grouping val="standard"/>
        <c:varyColors val="0"/>
        <c:ser>
          <c:idx val="2"/>
          <c:order val="2"/>
          <c:tx>
            <c:strRef>
              <c:f>'2.1'!$A$8</c:f>
              <c:strCache>
                <c:ptCount val="1"/>
                <c:pt idx="0">
                  <c:v>Solvenskapitaldekning (h.a)</c:v>
                </c:pt>
              </c:strCache>
            </c:strRef>
          </c:tx>
          <c:spPr>
            <a:ln>
              <a:solidFill>
                <a:srgbClr val="244948"/>
              </a:solidFill>
            </a:ln>
          </c:spPr>
          <c:marker>
            <c:symbol val="none"/>
          </c:marker>
          <c:cat>
            <c:strRef>
              <c:f>'2.1'!$B$5:$H$5</c:f>
              <c:strCache>
                <c:ptCount val="7"/>
                <c:pt idx="0">
                  <c:v>01.01.16</c:v>
                </c:pt>
                <c:pt idx="1">
                  <c:v>31.12.16</c:v>
                </c:pt>
                <c:pt idx="2">
                  <c:v>31.12.17</c:v>
                </c:pt>
                <c:pt idx="3">
                  <c:v>31.12.18</c:v>
                </c:pt>
                <c:pt idx="4">
                  <c:v>31.12.19</c:v>
                </c:pt>
                <c:pt idx="5">
                  <c:v>30.09.20</c:v>
                </c:pt>
                <c:pt idx="6">
                  <c:v>31.12.20</c:v>
                </c:pt>
              </c:strCache>
            </c:strRef>
          </c:cat>
          <c:val>
            <c:numRef>
              <c:f>'2.1'!$B$8:$H$8</c:f>
              <c:numCache>
                <c:formatCode>0</c:formatCode>
                <c:ptCount val="7"/>
                <c:pt idx="0">
                  <c:v>197.79411764705884</c:v>
                </c:pt>
                <c:pt idx="1">
                  <c:v>222.16991426344501</c:v>
                </c:pt>
                <c:pt idx="2">
                  <c:v>229.6985296384205</c:v>
                </c:pt>
                <c:pt idx="3">
                  <c:v>225.15822784810129</c:v>
                </c:pt>
                <c:pt idx="4">
                  <c:v>235.29500573706139</c:v>
                </c:pt>
                <c:pt idx="5">
                  <c:v>240.63834254917057</c:v>
                </c:pt>
                <c:pt idx="6">
                  <c:v>243.6410101947597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DF3-4576-BCCD-C98CFCD391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2526080"/>
        <c:axId val="242524160"/>
      </c:lineChart>
      <c:catAx>
        <c:axId val="24252044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chemeClr val="tx1"/>
            </a:solidFill>
          </a:ln>
        </c:spPr>
        <c:txPr>
          <a:bodyPr rot="-2700000"/>
          <a:lstStyle/>
          <a:p>
            <a:pPr>
              <a:defRPr/>
            </a:pPr>
            <a:endParaRPr lang="nb-NO"/>
          </a:p>
        </c:txPr>
        <c:crossAx val="242521984"/>
        <c:crosses val="autoZero"/>
        <c:auto val="1"/>
        <c:lblAlgn val="ctr"/>
        <c:lblOffset val="100"/>
        <c:noMultiLvlLbl val="0"/>
      </c:catAx>
      <c:valAx>
        <c:axId val="242521984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Mrd. kr.</a:t>
                </a:r>
              </a:p>
            </c:rich>
          </c:tx>
          <c:layout>
            <c:manualLayout>
              <c:xMode val="edge"/>
              <c:yMode val="edge"/>
              <c:x val="1.3433405133728236E-3"/>
              <c:y val="0.32186458333333334"/>
            </c:manualLayout>
          </c:layout>
          <c:overlay val="0"/>
        </c:title>
        <c:numFmt formatCode="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crossAx val="242520448"/>
        <c:crosses val="autoZero"/>
        <c:crossBetween val="between"/>
        <c:majorUnit val="25"/>
      </c:valAx>
      <c:valAx>
        <c:axId val="242524160"/>
        <c:scaling>
          <c:orientation val="minMax"/>
          <c:min val="0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Prosent</a:t>
                </a:r>
              </a:p>
            </c:rich>
          </c:tx>
          <c:layout>
            <c:manualLayout>
              <c:xMode val="edge"/>
              <c:yMode val="edge"/>
              <c:x val="0.95067918686052777"/>
              <c:y val="0.31881303418803419"/>
            </c:manualLayout>
          </c:layout>
          <c:overlay val="0"/>
        </c:title>
        <c:numFmt formatCode="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crossAx val="242526080"/>
        <c:crosses val="max"/>
        <c:crossBetween val="between"/>
        <c:majorUnit val="40"/>
      </c:valAx>
      <c:catAx>
        <c:axId val="24252608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42524160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0"/>
          <c:y val="0.86806664123108224"/>
          <c:w val="0.99634800394414247"/>
          <c:h val="0.12975742931027173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84996527777778"/>
          <c:y val="5.6983707264957266E-2"/>
          <c:w val="0.72166874999999997"/>
          <c:h val="0.6455634920634920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'2.2'!$A$6</c:f>
              <c:strCache>
                <c:ptCount val="1"/>
                <c:pt idx="0">
                  <c:v>Solvenskapitalkrav (v.a)</c:v>
                </c:pt>
              </c:strCache>
            </c:strRef>
          </c:tx>
          <c:spPr>
            <a:solidFill>
              <a:srgbClr val="002A85"/>
            </a:solidFill>
          </c:spPr>
          <c:invertIfNegative val="0"/>
          <c:cat>
            <c:strRef>
              <c:f>'2.2'!$B$5:$H$5</c:f>
              <c:strCache>
                <c:ptCount val="7"/>
                <c:pt idx="0">
                  <c:v>01.01.16</c:v>
                </c:pt>
                <c:pt idx="1">
                  <c:v>31.12.16</c:v>
                </c:pt>
                <c:pt idx="2">
                  <c:v>31.12.17</c:v>
                </c:pt>
                <c:pt idx="3">
                  <c:v>31.12.18</c:v>
                </c:pt>
                <c:pt idx="4">
                  <c:v>31.12.19</c:v>
                </c:pt>
                <c:pt idx="5">
                  <c:v>30.09.20</c:v>
                </c:pt>
                <c:pt idx="6">
                  <c:v>31.12.20</c:v>
                </c:pt>
              </c:strCache>
            </c:strRef>
          </c:cat>
          <c:val>
            <c:numRef>
              <c:f>'2.2'!$B$6:$H$6</c:f>
              <c:numCache>
                <c:formatCode>0</c:formatCode>
                <c:ptCount val="7"/>
                <c:pt idx="0">
                  <c:v>67.846999999999994</c:v>
                </c:pt>
                <c:pt idx="1">
                  <c:v>67.802999999999997</c:v>
                </c:pt>
                <c:pt idx="2">
                  <c:v>69.254000000000005</c:v>
                </c:pt>
                <c:pt idx="3">
                  <c:v>64.600999999999999</c:v>
                </c:pt>
                <c:pt idx="4">
                  <c:v>66.182970999999995</c:v>
                </c:pt>
                <c:pt idx="5">
                  <c:v>72.540999999999997</c:v>
                </c:pt>
                <c:pt idx="6">
                  <c:v>71.718541000000002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73-4F76-A9A3-00429866A1B6}"/>
            </c:ext>
          </c:extLst>
        </c:ser>
        <c:ser>
          <c:idx val="1"/>
          <c:order val="1"/>
          <c:tx>
            <c:strRef>
              <c:f>'2.2'!$A$7</c:f>
              <c:strCache>
                <c:ptCount val="1"/>
                <c:pt idx="0">
                  <c:v>Solvenskapital (v.a)</c:v>
                </c:pt>
              </c:strCache>
            </c:strRef>
          </c:tx>
          <c:spPr>
            <a:solidFill>
              <a:srgbClr val="52A9FF"/>
            </a:solidFill>
          </c:spPr>
          <c:invertIfNegative val="0"/>
          <c:cat>
            <c:strRef>
              <c:f>'2.2'!$B$5:$H$5</c:f>
              <c:strCache>
                <c:ptCount val="7"/>
                <c:pt idx="0">
                  <c:v>01.01.16</c:v>
                </c:pt>
                <c:pt idx="1">
                  <c:v>31.12.16</c:v>
                </c:pt>
                <c:pt idx="2">
                  <c:v>31.12.17</c:v>
                </c:pt>
                <c:pt idx="3">
                  <c:v>31.12.18</c:v>
                </c:pt>
                <c:pt idx="4">
                  <c:v>31.12.19</c:v>
                </c:pt>
                <c:pt idx="5">
                  <c:v>30.09.20</c:v>
                </c:pt>
                <c:pt idx="6">
                  <c:v>31.12.20</c:v>
                </c:pt>
              </c:strCache>
            </c:strRef>
          </c:cat>
          <c:val>
            <c:numRef>
              <c:f>'2.2'!$B$7:$H$7</c:f>
              <c:numCache>
                <c:formatCode>0</c:formatCode>
                <c:ptCount val="7"/>
                <c:pt idx="0">
                  <c:v>101.759</c:v>
                </c:pt>
                <c:pt idx="1">
                  <c:v>120.634</c:v>
                </c:pt>
                <c:pt idx="2">
                  <c:v>132.428</c:v>
                </c:pt>
                <c:pt idx="3">
                  <c:v>133.48400000000001</c:v>
                </c:pt>
                <c:pt idx="4">
                  <c:v>144.40100000000001</c:v>
                </c:pt>
                <c:pt idx="5">
                  <c:v>125.38</c:v>
                </c:pt>
                <c:pt idx="6">
                  <c:v>141.875801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E73-4F76-A9A3-00429866A1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2520448"/>
        <c:axId val="242521984"/>
      </c:barChart>
      <c:lineChart>
        <c:grouping val="standard"/>
        <c:varyColors val="0"/>
        <c:ser>
          <c:idx val="2"/>
          <c:order val="2"/>
          <c:tx>
            <c:strRef>
              <c:f>'2.2'!$A$8</c:f>
              <c:strCache>
                <c:ptCount val="1"/>
                <c:pt idx="0">
                  <c:v>Solvenskapitaldekning (h.a)</c:v>
                </c:pt>
              </c:strCache>
            </c:strRef>
          </c:tx>
          <c:spPr>
            <a:ln>
              <a:solidFill>
                <a:srgbClr val="244948"/>
              </a:solidFill>
            </a:ln>
          </c:spPr>
          <c:marker>
            <c:symbol val="none"/>
          </c:marker>
          <c:cat>
            <c:strRef>
              <c:f>'2.2'!$B$5:$H$5</c:f>
              <c:strCache>
                <c:ptCount val="7"/>
                <c:pt idx="0">
                  <c:v>01.01.16</c:v>
                </c:pt>
                <c:pt idx="1">
                  <c:v>31.12.16</c:v>
                </c:pt>
                <c:pt idx="2">
                  <c:v>31.12.17</c:v>
                </c:pt>
                <c:pt idx="3">
                  <c:v>31.12.18</c:v>
                </c:pt>
                <c:pt idx="4">
                  <c:v>31.12.19</c:v>
                </c:pt>
                <c:pt idx="5">
                  <c:v>30.09.20</c:v>
                </c:pt>
                <c:pt idx="6">
                  <c:v>31.12.20</c:v>
                </c:pt>
              </c:strCache>
            </c:strRef>
          </c:cat>
          <c:val>
            <c:numRef>
              <c:f>'2.2'!$B$8:$H$8</c:f>
              <c:numCache>
                <c:formatCode>0</c:formatCode>
                <c:ptCount val="7"/>
                <c:pt idx="0">
                  <c:v>149.98305009801467</c:v>
                </c:pt>
                <c:pt idx="1">
                  <c:v>177.91838119257261</c:v>
                </c:pt>
                <c:pt idx="2">
                  <c:v>191.22072371270974</c:v>
                </c:pt>
                <c:pt idx="3">
                  <c:v>206.62838036562903</c:v>
                </c:pt>
                <c:pt idx="4">
                  <c:v>218.18452362919763</c:v>
                </c:pt>
                <c:pt idx="5">
                  <c:v>172.84018692877132</c:v>
                </c:pt>
                <c:pt idx="6">
                  <c:v>197.82304411351589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E73-4F76-A9A3-00429866A1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2526080"/>
        <c:axId val="242524160"/>
      </c:lineChart>
      <c:catAx>
        <c:axId val="24252044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chemeClr val="tx1"/>
            </a:solidFill>
          </a:ln>
        </c:spPr>
        <c:txPr>
          <a:bodyPr rot="-2700000"/>
          <a:lstStyle/>
          <a:p>
            <a:pPr>
              <a:defRPr/>
            </a:pPr>
            <a:endParaRPr lang="nb-NO"/>
          </a:p>
        </c:txPr>
        <c:crossAx val="242521984"/>
        <c:crosses val="autoZero"/>
        <c:auto val="1"/>
        <c:lblAlgn val="ctr"/>
        <c:lblOffset val="100"/>
        <c:noMultiLvlLbl val="0"/>
      </c:catAx>
      <c:valAx>
        <c:axId val="242521984"/>
        <c:scaling>
          <c:orientation val="minMax"/>
          <c:max val="175"/>
        </c:scaling>
        <c:delete val="0"/>
        <c:axPos val="l"/>
        <c:majorGridlines>
          <c:spPr>
            <a:ln>
              <a:noFill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Mrd. kr.</a:t>
                </a:r>
              </a:p>
            </c:rich>
          </c:tx>
          <c:layout>
            <c:manualLayout>
              <c:xMode val="edge"/>
              <c:yMode val="edge"/>
              <c:x val="1.3433405133728236E-3"/>
              <c:y val="0.32186458333333334"/>
            </c:manualLayout>
          </c:layout>
          <c:overlay val="0"/>
        </c:title>
        <c:numFmt formatCode="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crossAx val="242520448"/>
        <c:crosses val="autoZero"/>
        <c:crossBetween val="between"/>
        <c:majorUnit val="25"/>
      </c:valAx>
      <c:valAx>
        <c:axId val="242524160"/>
        <c:scaling>
          <c:orientation val="minMax"/>
          <c:min val="0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Prosent</a:t>
                </a:r>
              </a:p>
            </c:rich>
          </c:tx>
          <c:layout>
            <c:manualLayout>
              <c:xMode val="edge"/>
              <c:yMode val="edge"/>
              <c:x val="0.95067918686052777"/>
              <c:y val="0.31881303418803419"/>
            </c:manualLayout>
          </c:layout>
          <c:overlay val="0"/>
        </c:title>
        <c:numFmt formatCode="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crossAx val="242526080"/>
        <c:crosses val="max"/>
        <c:crossBetween val="between"/>
        <c:majorUnit val="40"/>
      </c:valAx>
      <c:catAx>
        <c:axId val="24252608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42524160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0"/>
          <c:y val="0.89228395061728394"/>
          <c:w val="1"/>
          <c:h val="0.10554023833593724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876875000000003"/>
          <c:y val="5.5517098273572388E-2"/>
          <c:w val="0.69496388888888894"/>
          <c:h val="0.6220364378707341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'2.3'!$A$6</c:f>
              <c:strCache>
                <c:ptCount val="1"/>
                <c:pt idx="0">
                  <c:v>Minstekapitalkrav (v.a)</c:v>
                </c:pt>
              </c:strCache>
            </c:strRef>
          </c:tx>
          <c:spPr>
            <a:solidFill>
              <a:srgbClr val="002A85"/>
            </a:solidFill>
          </c:spPr>
          <c:invertIfNegative val="0"/>
          <c:cat>
            <c:strRef>
              <c:f>'2.3'!$B$5:$H$5</c:f>
              <c:strCache>
                <c:ptCount val="7"/>
                <c:pt idx="0">
                  <c:v>01.01.16</c:v>
                </c:pt>
                <c:pt idx="1">
                  <c:v>31.12.16</c:v>
                </c:pt>
                <c:pt idx="2">
                  <c:v>31.12.17</c:v>
                </c:pt>
                <c:pt idx="3">
                  <c:v>31.12.18</c:v>
                </c:pt>
                <c:pt idx="4">
                  <c:v>31.12.19</c:v>
                </c:pt>
                <c:pt idx="5">
                  <c:v>30.09.20</c:v>
                </c:pt>
                <c:pt idx="6">
                  <c:v>31.12.20</c:v>
                </c:pt>
              </c:strCache>
            </c:strRef>
          </c:cat>
          <c:val>
            <c:numRef>
              <c:f>'2.3'!$B$6:$H$6</c:f>
              <c:numCache>
                <c:formatCode>0</c:formatCode>
                <c:ptCount val="7"/>
                <c:pt idx="0">
                  <c:v>22.044</c:v>
                </c:pt>
                <c:pt idx="1">
                  <c:v>24.059000000000001</c:v>
                </c:pt>
                <c:pt idx="2">
                  <c:v>24.007000000000001</c:v>
                </c:pt>
                <c:pt idx="3">
                  <c:v>24.488</c:v>
                </c:pt>
                <c:pt idx="4">
                  <c:v>25.45</c:v>
                </c:pt>
                <c:pt idx="5">
                  <c:v>29.08</c:v>
                </c:pt>
                <c:pt idx="6">
                  <c:v>28.065421000000001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6D-4E9A-ACF6-B3E29C20D457}"/>
            </c:ext>
          </c:extLst>
        </c:ser>
        <c:ser>
          <c:idx val="1"/>
          <c:order val="1"/>
          <c:tx>
            <c:strRef>
              <c:f>'2.3'!$A$7</c:f>
              <c:strCache>
                <c:ptCount val="1"/>
                <c:pt idx="0">
                  <c:v>Minstekapital (v.a)</c:v>
                </c:pt>
              </c:strCache>
            </c:strRef>
          </c:tx>
          <c:spPr>
            <a:solidFill>
              <a:srgbClr val="52A9FF"/>
            </a:solidFill>
          </c:spPr>
          <c:invertIfNegative val="0"/>
          <c:cat>
            <c:strRef>
              <c:f>'2.3'!$B$5:$H$5</c:f>
              <c:strCache>
                <c:ptCount val="7"/>
                <c:pt idx="0">
                  <c:v>01.01.16</c:v>
                </c:pt>
                <c:pt idx="1">
                  <c:v>31.12.16</c:v>
                </c:pt>
                <c:pt idx="2">
                  <c:v>31.12.17</c:v>
                </c:pt>
                <c:pt idx="3">
                  <c:v>31.12.18</c:v>
                </c:pt>
                <c:pt idx="4">
                  <c:v>31.12.19</c:v>
                </c:pt>
                <c:pt idx="5">
                  <c:v>30.09.20</c:v>
                </c:pt>
                <c:pt idx="6">
                  <c:v>31.12.20</c:v>
                </c:pt>
              </c:strCache>
            </c:strRef>
          </c:cat>
          <c:val>
            <c:numRef>
              <c:f>'2.3'!$B$7:$H$7</c:f>
              <c:numCache>
                <c:formatCode>0</c:formatCode>
                <c:ptCount val="7"/>
                <c:pt idx="0">
                  <c:v>122.858</c:v>
                </c:pt>
                <c:pt idx="1">
                  <c:v>124.836</c:v>
                </c:pt>
                <c:pt idx="2">
                  <c:v>131.03200000000001</c:v>
                </c:pt>
                <c:pt idx="3">
                  <c:v>122.143</c:v>
                </c:pt>
                <c:pt idx="4">
                  <c:v>134.99600000000001</c:v>
                </c:pt>
                <c:pt idx="5">
                  <c:v>149.50800000000001</c:v>
                </c:pt>
                <c:pt idx="6">
                  <c:v>150.53251800000001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76D-4E9A-ACF6-B3E29C20D4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2520448"/>
        <c:axId val="242521984"/>
      </c:barChart>
      <c:lineChart>
        <c:grouping val="standard"/>
        <c:varyColors val="0"/>
        <c:ser>
          <c:idx val="2"/>
          <c:order val="2"/>
          <c:tx>
            <c:strRef>
              <c:f>'2.3'!$A$8</c:f>
              <c:strCache>
                <c:ptCount val="1"/>
                <c:pt idx="0">
                  <c:v>Minstekapitaldekning (h.a)</c:v>
                </c:pt>
              </c:strCache>
            </c:strRef>
          </c:tx>
          <c:spPr>
            <a:ln>
              <a:solidFill>
                <a:srgbClr val="244948"/>
              </a:solidFill>
            </a:ln>
          </c:spPr>
          <c:marker>
            <c:symbol val="none"/>
          </c:marker>
          <c:cat>
            <c:strRef>
              <c:f>'2.3'!$B$5:$H$5</c:f>
              <c:strCache>
                <c:ptCount val="7"/>
                <c:pt idx="0">
                  <c:v>01.01.16</c:v>
                </c:pt>
                <c:pt idx="1">
                  <c:v>31.12.16</c:v>
                </c:pt>
                <c:pt idx="2">
                  <c:v>31.12.17</c:v>
                </c:pt>
                <c:pt idx="3">
                  <c:v>31.12.18</c:v>
                </c:pt>
                <c:pt idx="4">
                  <c:v>31.12.19</c:v>
                </c:pt>
                <c:pt idx="5">
                  <c:v>30.09.20</c:v>
                </c:pt>
                <c:pt idx="6">
                  <c:v>31.12.20</c:v>
                </c:pt>
              </c:strCache>
            </c:strRef>
          </c:cat>
          <c:val>
            <c:numRef>
              <c:f>'2.3'!$B$8:$H$8</c:f>
              <c:numCache>
                <c:formatCode>0</c:formatCode>
                <c:ptCount val="7"/>
                <c:pt idx="0">
                  <c:v>557.33079295953553</c:v>
                </c:pt>
                <c:pt idx="1">
                  <c:v>518.8744336838605</c:v>
                </c:pt>
                <c:pt idx="2">
                  <c:v>545.80747282042739</c:v>
                </c:pt>
                <c:pt idx="3">
                  <c:v>498.78716105847769</c:v>
                </c:pt>
                <c:pt idx="4">
                  <c:v>530.43614931237732</c:v>
                </c:pt>
                <c:pt idx="5">
                  <c:v>514.12654745529574</c:v>
                </c:pt>
                <c:pt idx="6">
                  <c:v>536.36294285412646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6D-4E9A-ACF6-B3E29C20D4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2526080"/>
        <c:axId val="242524160"/>
      </c:lineChart>
      <c:catAx>
        <c:axId val="24252044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700000" vert="horz"/>
          <a:lstStyle/>
          <a:p>
            <a:pPr>
              <a:defRPr/>
            </a:pPr>
            <a:endParaRPr lang="nb-NO"/>
          </a:p>
        </c:txPr>
        <c:crossAx val="242521984"/>
        <c:crosses val="autoZero"/>
        <c:auto val="1"/>
        <c:lblAlgn val="ctr"/>
        <c:lblOffset val="100"/>
        <c:noMultiLvlLbl val="0"/>
      </c:catAx>
      <c:valAx>
        <c:axId val="242521984"/>
        <c:scaling>
          <c:orientation val="minMax"/>
          <c:max val="180"/>
        </c:scaling>
        <c:delete val="0"/>
        <c:axPos val="l"/>
        <c:majorGridlines>
          <c:spPr>
            <a:ln>
              <a:noFill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Mrd. kr.</a:t>
                </a:r>
              </a:p>
            </c:rich>
          </c:tx>
          <c:layout>
            <c:manualLayout>
              <c:xMode val="edge"/>
              <c:yMode val="edge"/>
              <c:x val="9.892075031412673E-3"/>
              <c:y val="0.33277058432934925"/>
            </c:manualLayout>
          </c:layout>
          <c:overlay val="0"/>
        </c:title>
        <c:numFmt formatCode="0" sourceLinked="0"/>
        <c:majorTickMark val="in"/>
        <c:minorTickMark val="none"/>
        <c:tickLblPos val="nextTo"/>
        <c:spPr>
          <a:ln>
            <a:solidFill>
              <a:schemeClr val="tx1"/>
            </a:solidFill>
          </a:ln>
        </c:spPr>
        <c:crossAx val="242520448"/>
        <c:crosses val="autoZero"/>
        <c:crossBetween val="between"/>
      </c:valAx>
      <c:valAx>
        <c:axId val="242524160"/>
        <c:scaling>
          <c:orientation val="minMax"/>
          <c:min val="0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Prosent</a:t>
                </a:r>
              </a:p>
            </c:rich>
          </c:tx>
          <c:layout>
            <c:manualLayout>
              <c:xMode val="edge"/>
              <c:yMode val="edge"/>
              <c:x val="0.93038480524142886"/>
              <c:y val="0.3323813081009297"/>
            </c:manualLayout>
          </c:layout>
          <c:overlay val="0"/>
        </c:title>
        <c:numFmt formatCode="0" sourceLinked="0"/>
        <c:majorTickMark val="in"/>
        <c:minorTickMark val="none"/>
        <c:tickLblPos val="nextTo"/>
        <c:spPr>
          <a:ln>
            <a:solidFill>
              <a:schemeClr val="tx1"/>
            </a:solidFill>
          </a:ln>
        </c:spPr>
        <c:crossAx val="242526080"/>
        <c:crosses val="max"/>
        <c:crossBetween val="between"/>
      </c:valAx>
      <c:catAx>
        <c:axId val="24252608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42524160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1.2582346077903428E-2"/>
          <c:y val="0.8861095765829754"/>
          <c:w val="0.98365607076893169"/>
          <c:h val="0.11037666715521034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>
          <a:solidFill>
            <a:schemeClr val="tx1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215813648293961"/>
          <c:y val="3.8624350986500522E-2"/>
          <c:w val="0.73805861767279091"/>
          <c:h val="0.66825938038498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'3.1'!$B$5</c:f>
              <c:strCache>
                <c:ptCount val="1"/>
                <c:pt idx="0">
                  <c:v>Solvenskapitalkrav (v.a.)</c:v>
                </c:pt>
              </c:strCache>
            </c:strRef>
          </c:tx>
          <c:spPr>
            <a:solidFill>
              <a:srgbClr val="002A85"/>
            </a:solidFill>
            <a:ln>
              <a:noFill/>
            </a:ln>
            <a:effectLst/>
          </c:spPr>
          <c:invertIfNegative val="0"/>
          <c:cat>
            <c:strRef>
              <c:f>'3.1'!$A$6:$A$12</c:f>
              <c:strCache>
                <c:ptCount val="7"/>
                <c:pt idx="0">
                  <c:v>01.01.16</c:v>
                </c:pt>
                <c:pt idx="1">
                  <c:v>31.12.16</c:v>
                </c:pt>
                <c:pt idx="2">
                  <c:v>31.12.17</c:v>
                </c:pt>
                <c:pt idx="3">
                  <c:v>31.12.18</c:v>
                </c:pt>
                <c:pt idx="4">
                  <c:v>31.12.19</c:v>
                </c:pt>
                <c:pt idx="5">
                  <c:v>30.09.20</c:v>
                </c:pt>
                <c:pt idx="6">
                  <c:v>31.12.20</c:v>
                </c:pt>
              </c:strCache>
            </c:strRef>
          </c:cat>
          <c:val>
            <c:numRef>
              <c:f>'3.1'!$B$6:$B$12</c:f>
              <c:numCache>
                <c:formatCode>_-* #\ ##0_-;\-* #\ ##0_-;_-* "-"??_-;_-@_-</c:formatCode>
                <c:ptCount val="7"/>
                <c:pt idx="0">
                  <c:v>38.033997144000011</c:v>
                </c:pt>
                <c:pt idx="1">
                  <c:v>37.696348856000007</c:v>
                </c:pt>
                <c:pt idx="2">
                  <c:v>38.94794898699999</c:v>
                </c:pt>
                <c:pt idx="3">
                  <c:v>35.18041568000001</c:v>
                </c:pt>
                <c:pt idx="4">
                  <c:v>35.607714428999998</c:v>
                </c:pt>
                <c:pt idx="5">
                  <c:v>37.130194244999998</c:v>
                </c:pt>
                <c:pt idx="6">
                  <c:v>37.874530012999998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1A1-4926-9610-DA2F9809C10D}"/>
            </c:ext>
          </c:extLst>
        </c:ser>
        <c:ser>
          <c:idx val="1"/>
          <c:order val="1"/>
          <c:tx>
            <c:strRef>
              <c:f>'3.1'!$C$5</c:f>
              <c:strCache>
                <c:ptCount val="1"/>
                <c:pt idx="0">
                  <c:v>Solvenskapital (v.a.)</c:v>
                </c:pt>
              </c:strCache>
            </c:strRef>
          </c:tx>
          <c:spPr>
            <a:solidFill>
              <a:srgbClr val="52A9FF"/>
            </a:solidFill>
            <a:ln>
              <a:noFill/>
            </a:ln>
            <a:effectLst/>
          </c:spPr>
          <c:invertIfNegative val="0"/>
          <c:cat>
            <c:strRef>
              <c:f>'3.1'!$A$6:$A$12</c:f>
              <c:strCache>
                <c:ptCount val="7"/>
                <c:pt idx="0">
                  <c:v>01.01.16</c:v>
                </c:pt>
                <c:pt idx="1">
                  <c:v>31.12.16</c:v>
                </c:pt>
                <c:pt idx="2">
                  <c:v>31.12.17</c:v>
                </c:pt>
                <c:pt idx="3">
                  <c:v>31.12.18</c:v>
                </c:pt>
                <c:pt idx="4">
                  <c:v>31.12.19</c:v>
                </c:pt>
                <c:pt idx="5">
                  <c:v>30.09.20</c:v>
                </c:pt>
                <c:pt idx="6">
                  <c:v>31.12.20</c:v>
                </c:pt>
              </c:strCache>
            </c:strRef>
          </c:cat>
          <c:val>
            <c:numRef>
              <c:f>'3.1'!$C$6:$C$12</c:f>
              <c:numCache>
                <c:formatCode>_-* #\ ##0_-;\-* #\ ##0_-;_-* "-"??_-;_-@_-</c:formatCode>
                <c:ptCount val="7"/>
                <c:pt idx="0">
                  <c:v>69.164906235000004</c:v>
                </c:pt>
                <c:pt idx="1">
                  <c:v>71.527952451999994</c:v>
                </c:pt>
                <c:pt idx="2">
                  <c:v>74.658029744999979</c:v>
                </c:pt>
                <c:pt idx="3">
                  <c:v>75.233451273999989</c:v>
                </c:pt>
                <c:pt idx="4">
                  <c:v>83.85321320099996</c:v>
                </c:pt>
                <c:pt idx="5">
                  <c:v>83.272318474999992</c:v>
                </c:pt>
                <c:pt idx="6">
                  <c:v>81.803155204000049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E1A1-4926-9610-DA2F9809C1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2040944"/>
        <c:axId val="692038320"/>
      </c:barChart>
      <c:lineChart>
        <c:grouping val="standard"/>
        <c:varyColors val="0"/>
        <c:ser>
          <c:idx val="2"/>
          <c:order val="2"/>
          <c:tx>
            <c:strRef>
              <c:f>'3.1'!$D$5</c:f>
              <c:strCache>
                <c:ptCount val="1"/>
                <c:pt idx="0">
                  <c:v>Solvenskapitaldekning (h.a.)</c:v>
                </c:pt>
              </c:strCache>
            </c:strRef>
          </c:tx>
          <c:spPr>
            <a:ln w="19050" cap="rnd">
              <a:solidFill>
                <a:srgbClr val="005F50"/>
              </a:solidFill>
              <a:round/>
            </a:ln>
            <a:effectLst/>
          </c:spPr>
          <c:marker>
            <c:symbol val="none"/>
          </c:marker>
          <c:cat>
            <c:strRef>
              <c:f>'3.1'!$A$6:$A$12</c:f>
              <c:strCache>
                <c:ptCount val="7"/>
                <c:pt idx="0">
                  <c:v>01.01.16</c:v>
                </c:pt>
                <c:pt idx="1">
                  <c:v>31.12.16</c:v>
                </c:pt>
                <c:pt idx="2">
                  <c:v>31.12.17</c:v>
                </c:pt>
                <c:pt idx="3">
                  <c:v>31.12.18</c:v>
                </c:pt>
                <c:pt idx="4">
                  <c:v>31.12.19</c:v>
                </c:pt>
                <c:pt idx="5">
                  <c:v>30.09.20</c:v>
                </c:pt>
                <c:pt idx="6">
                  <c:v>31.12.20</c:v>
                </c:pt>
              </c:strCache>
            </c:strRef>
          </c:cat>
          <c:val>
            <c:numRef>
              <c:f>'3.1'!$D$6:$D$12</c:f>
              <c:numCache>
                <c:formatCode>_-* #\ ##0_-;\-* #\ ##0_-;_-* "-"??_-;_-@_-</c:formatCode>
                <c:ptCount val="7"/>
                <c:pt idx="0">
                  <c:v>181.85021672356885</c:v>
                </c:pt>
                <c:pt idx="1">
                  <c:v>189.7476934045699</c:v>
                </c:pt>
                <c:pt idx="2">
                  <c:v>191.68667846904921</c:v>
                </c:pt>
                <c:pt idx="3">
                  <c:v>213.8503761817972</c:v>
                </c:pt>
                <c:pt idx="4">
                  <c:v>235.49170326053664</c:v>
                </c:pt>
                <c:pt idx="5">
                  <c:v>224.27116304734537</c:v>
                </c:pt>
                <c:pt idx="6">
                  <c:v>215.98460806225728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E1A1-4926-9610-DA2F9809C1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2119432"/>
        <c:axId val="692125992"/>
      </c:lineChart>
      <c:catAx>
        <c:axId val="69204094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7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692038320"/>
        <c:crosses val="autoZero"/>
        <c:auto val="0"/>
        <c:lblAlgn val="ctr"/>
        <c:lblOffset val="100"/>
        <c:noMultiLvlLbl val="0"/>
      </c:catAx>
      <c:valAx>
        <c:axId val="692038320"/>
        <c:scaling>
          <c:orientation val="minMax"/>
          <c:max val="9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 sz="700">
                    <a:solidFill>
                      <a:schemeClr val="tx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rPr>
                  <a:t>Mrd. kr</a:t>
                </a:r>
              </a:p>
            </c:rich>
          </c:tx>
          <c:layout>
            <c:manualLayout>
              <c:xMode val="edge"/>
              <c:yMode val="edge"/>
              <c:x val="1.0652887139107612E-2"/>
              <c:y val="0.36745327102803738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#,##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692040944"/>
        <c:crosses val="autoZero"/>
        <c:crossBetween val="between"/>
      </c:valAx>
      <c:valAx>
        <c:axId val="692125992"/>
        <c:scaling>
          <c:orientation val="minMax"/>
          <c:max val="250"/>
          <c:min val="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 sz="700">
                    <a:solidFill>
                      <a:schemeClr val="tx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rPr>
                  <a:t>Prosent</a:t>
                </a:r>
              </a:p>
            </c:rich>
          </c:tx>
          <c:layout>
            <c:manualLayout>
              <c:xMode val="edge"/>
              <c:yMode val="edge"/>
              <c:x val="0.95197178477690292"/>
              <c:y val="0.37825908618899279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#,##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692119432"/>
        <c:crosses val="max"/>
        <c:crossBetween val="between"/>
      </c:valAx>
      <c:catAx>
        <c:axId val="6921194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92125992"/>
        <c:crosses val="autoZero"/>
        <c:auto val="0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0"/>
          <c:y val="0.90078926552470395"/>
          <c:w val="1"/>
          <c:h val="9.92107344752960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chemeClr val="tx1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215813648293961"/>
          <c:y val="3.8624350986500522E-2"/>
          <c:w val="0.73805861767279091"/>
          <c:h val="0.66825938038498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'3.2'!$B$5</c:f>
              <c:strCache>
                <c:ptCount val="1"/>
                <c:pt idx="0">
                  <c:v>Minstekapitalkrav (v.a.)</c:v>
                </c:pt>
              </c:strCache>
            </c:strRef>
          </c:tx>
          <c:spPr>
            <a:solidFill>
              <a:srgbClr val="002A85"/>
            </a:solidFill>
            <a:ln>
              <a:noFill/>
            </a:ln>
            <a:effectLst/>
          </c:spPr>
          <c:invertIfNegative val="0"/>
          <c:cat>
            <c:strRef>
              <c:f>'3.2'!$A$6:$A$12</c:f>
              <c:strCache>
                <c:ptCount val="7"/>
                <c:pt idx="0">
                  <c:v>01.01.16</c:v>
                </c:pt>
                <c:pt idx="1">
                  <c:v>31.12.16</c:v>
                </c:pt>
                <c:pt idx="2">
                  <c:v>31.12.17</c:v>
                </c:pt>
                <c:pt idx="3">
                  <c:v>31.12.18</c:v>
                </c:pt>
                <c:pt idx="4">
                  <c:v>31.12.19</c:v>
                </c:pt>
                <c:pt idx="5">
                  <c:v>30.09.20</c:v>
                </c:pt>
                <c:pt idx="6">
                  <c:v>31.12.20</c:v>
                </c:pt>
              </c:strCache>
            </c:strRef>
          </c:cat>
          <c:val>
            <c:numRef>
              <c:f>'3.2'!$B$6:$B$12</c:f>
              <c:numCache>
                <c:formatCode>_-* #\ ##0_-;\-* #\ ##0_-;_-* "-"??_-;_-@_-</c:formatCode>
                <c:ptCount val="7"/>
                <c:pt idx="0">
                  <c:v>13.326379262000001</c:v>
                </c:pt>
                <c:pt idx="1">
                  <c:v>13.247685378</c:v>
                </c:pt>
                <c:pt idx="2">
                  <c:v>13.454116293000006</c:v>
                </c:pt>
                <c:pt idx="3">
                  <c:v>12.437501497999994</c:v>
                </c:pt>
                <c:pt idx="4">
                  <c:v>12.632349319000005</c:v>
                </c:pt>
                <c:pt idx="5">
                  <c:v>13.197523966000002</c:v>
                </c:pt>
                <c:pt idx="6">
                  <c:v>13.343598668000007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F516-4CFA-A967-0A50BE373943}"/>
            </c:ext>
          </c:extLst>
        </c:ser>
        <c:ser>
          <c:idx val="1"/>
          <c:order val="1"/>
          <c:tx>
            <c:strRef>
              <c:f>'3.2'!$C$5</c:f>
              <c:strCache>
                <c:ptCount val="1"/>
                <c:pt idx="0">
                  <c:v>Minstekapital (v.a.)</c:v>
                </c:pt>
              </c:strCache>
            </c:strRef>
          </c:tx>
          <c:spPr>
            <a:solidFill>
              <a:srgbClr val="52A9FF"/>
            </a:solidFill>
            <a:ln>
              <a:noFill/>
            </a:ln>
            <a:effectLst/>
          </c:spPr>
          <c:invertIfNegative val="0"/>
          <c:cat>
            <c:strRef>
              <c:f>'3.2'!$A$6:$A$12</c:f>
              <c:strCache>
                <c:ptCount val="7"/>
                <c:pt idx="0">
                  <c:v>01.01.16</c:v>
                </c:pt>
                <c:pt idx="1">
                  <c:v>31.12.16</c:v>
                </c:pt>
                <c:pt idx="2">
                  <c:v>31.12.17</c:v>
                </c:pt>
                <c:pt idx="3">
                  <c:v>31.12.18</c:v>
                </c:pt>
                <c:pt idx="4">
                  <c:v>31.12.19</c:v>
                </c:pt>
                <c:pt idx="5">
                  <c:v>30.09.20</c:v>
                </c:pt>
                <c:pt idx="6">
                  <c:v>31.12.20</c:v>
                </c:pt>
              </c:strCache>
            </c:strRef>
          </c:cat>
          <c:val>
            <c:numRef>
              <c:f>'3.2'!$C$6:$C$12</c:f>
              <c:numCache>
                <c:formatCode>_-* #\ ##0_-;\-* #\ ##0_-;_-* "-"??_-;_-@_-</c:formatCode>
                <c:ptCount val="7"/>
                <c:pt idx="0">
                  <c:v>64.13614001800002</c:v>
                </c:pt>
                <c:pt idx="1">
                  <c:v>65.697683956000034</c:v>
                </c:pt>
                <c:pt idx="2">
                  <c:v>68.69553948299999</c:v>
                </c:pt>
                <c:pt idx="3">
                  <c:v>68.44413279900003</c:v>
                </c:pt>
                <c:pt idx="4">
                  <c:v>76.081639240000001</c:v>
                </c:pt>
                <c:pt idx="5">
                  <c:v>74.899518652000026</c:v>
                </c:pt>
                <c:pt idx="6">
                  <c:v>73.71977713199999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F516-4CFA-A967-0A50BE3739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2040944"/>
        <c:axId val="692038320"/>
      </c:barChart>
      <c:lineChart>
        <c:grouping val="standard"/>
        <c:varyColors val="0"/>
        <c:ser>
          <c:idx val="2"/>
          <c:order val="2"/>
          <c:tx>
            <c:strRef>
              <c:f>'3.2'!$D$5</c:f>
              <c:strCache>
                <c:ptCount val="1"/>
                <c:pt idx="0">
                  <c:v>Minstekapitaldekning (h.a.)</c:v>
                </c:pt>
              </c:strCache>
            </c:strRef>
          </c:tx>
          <c:spPr>
            <a:ln w="19050" cap="rnd">
              <a:solidFill>
                <a:srgbClr val="005F50"/>
              </a:solidFill>
              <a:round/>
            </a:ln>
            <a:effectLst/>
          </c:spPr>
          <c:marker>
            <c:symbol val="none"/>
          </c:marker>
          <c:cat>
            <c:strRef>
              <c:f>'3.2'!$A$6:$A$12</c:f>
              <c:strCache>
                <c:ptCount val="7"/>
                <c:pt idx="0">
                  <c:v>01.01.16</c:v>
                </c:pt>
                <c:pt idx="1">
                  <c:v>31.12.16</c:v>
                </c:pt>
                <c:pt idx="2">
                  <c:v>31.12.17</c:v>
                </c:pt>
                <c:pt idx="3">
                  <c:v>31.12.18</c:v>
                </c:pt>
                <c:pt idx="4">
                  <c:v>31.12.19</c:v>
                </c:pt>
                <c:pt idx="5">
                  <c:v>30.09.20</c:v>
                </c:pt>
                <c:pt idx="6">
                  <c:v>31.12.20</c:v>
                </c:pt>
              </c:strCache>
            </c:strRef>
          </c:cat>
          <c:val>
            <c:numRef>
              <c:f>'3.2'!$D$6:$D$12</c:f>
              <c:numCache>
                <c:formatCode>_-* #\ ##0_-;\-* #\ ##0_-;_-* "-"??_-;_-@_-</c:formatCode>
                <c:ptCount val="7"/>
                <c:pt idx="0">
                  <c:v>481.27206015277835</c:v>
                </c:pt>
                <c:pt idx="1">
                  <c:v>495.91820821093808</c:v>
                </c:pt>
                <c:pt idx="2">
                  <c:v>510.59124201818702</c:v>
                </c:pt>
                <c:pt idx="3">
                  <c:v>550.30451903870039</c:v>
                </c:pt>
                <c:pt idx="4">
                  <c:v>602.27624584104467</c:v>
                </c:pt>
                <c:pt idx="5">
                  <c:v>567.52705162695065</c:v>
                </c:pt>
                <c:pt idx="6">
                  <c:v>552.47297948784467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F516-4CFA-A967-0A50BE3739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2119432"/>
        <c:axId val="692125992"/>
      </c:lineChart>
      <c:catAx>
        <c:axId val="69204094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7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692038320"/>
        <c:crosses val="autoZero"/>
        <c:auto val="0"/>
        <c:lblAlgn val="ctr"/>
        <c:lblOffset val="100"/>
        <c:noMultiLvlLbl val="0"/>
      </c:catAx>
      <c:valAx>
        <c:axId val="692038320"/>
        <c:scaling>
          <c:orientation val="minMax"/>
          <c:max val="9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 sz="700">
                    <a:solidFill>
                      <a:schemeClr val="tx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rPr>
                  <a:t>Mrd. kr</a:t>
                </a:r>
              </a:p>
            </c:rich>
          </c:tx>
          <c:layout>
            <c:manualLayout>
              <c:xMode val="edge"/>
              <c:yMode val="edge"/>
              <c:x val="1.0652887139107612E-2"/>
              <c:y val="0.36745327102803738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#,##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692040944"/>
        <c:crosses val="autoZero"/>
        <c:crossBetween val="between"/>
      </c:valAx>
      <c:valAx>
        <c:axId val="692125992"/>
        <c:scaling>
          <c:orientation val="minMax"/>
          <c:max val="700"/>
          <c:min val="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 sz="700">
                    <a:solidFill>
                      <a:schemeClr val="tx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rPr>
                  <a:t>Prosent</a:t>
                </a:r>
              </a:p>
            </c:rich>
          </c:tx>
          <c:layout>
            <c:manualLayout>
              <c:xMode val="edge"/>
              <c:yMode val="edge"/>
              <c:x val="0.95197178477690292"/>
              <c:y val="0.37825908618899279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#,##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692119432"/>
        <c:crosses val="max"/>
        <c:crossBetween val="between"/>
      </c:valAx>
      <c:catAx>
        <c:axId val="6921194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92125992"/>
        <c:crosses val="autoZero"/>
        <c:auto val="0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3.4726612440439147E-2"/>
          <c:y val="0.90078926552470395"/>
          <c:w val="0.96100830763109779"/>
          <c:h val="9.92107344752960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chemeClr val="tx1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19049</xdr:colOff>
      <xdr:row>8</xdr:row>
      <xdr:rowOff>33335</xdr:rowOff>
    </xdr:from>
    <xdr:to>
      <xdr:col>5</xdr:col>
      <xdr:colOff>31049</xdr:colOff>
      <xdr:row>21</xdr:row>
      <xdr:rowOff>76835</xdr:rowOff>
    </xdr:to>
    <xdr:graphicFrame macro="">
      <xdr:nvGraphicFramePr>
        <xdr:cNvPr id="6" name="Diagram 2">
          <a:extLst>
            <a:ext uri="{FF2B5EF4-FFF2-40B4-BE49-F238E27FC236}">
              <a16:creationId xmlns:a16="http://schemas.microsoft.com/office/drawing/2014/main" id="{AE54F943-EA31-43E7-BC16-557C587AB8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19049</xdr:colOff>
      <xdr:row>8</xdr:row>
      <xdr:rowOff>33335</xdr:rowOff>
    </xdr:from>
    <xdr:to>
      <xdr:col>5</xdr:col>
      <xdr:colOff>31049</xdr:colOff>
      <xdr:row>23</xdr:row>
      <xdr:rowOff>124460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A1CB08C7-6680-4B79-946E-8C61B91C2D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8</xdr:row>
      <xdr:rowOff>61910</xdr:rowOff>
    </xdr:from>
    <xdr:to>
      <xdr:col>5</xdr:col>
      <xdr:colOff>31050</xdr:colOff>
      <xdr:row>23</xdr:row>
      <xdr:rowOff>95885</xdr:rowOff>
    </xdr:to>
    <xdr:graphicFrame macro="">
      <xdr:nvGraphicFramePr>
        <xdr:cNvPr id="4" name="Diagram 1">
          <a:extLst>
            <a:ext uri="{FF2B5EF4-FFF2-40B4-BE49-F238E27FC236}">
              <a16:creationId xmlns:a16="http://schemas.microsoft.com/office/drawing/2014/main" id="{B54D5590-D21A-4F09-AC7F-94FD61FF06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213359</xdr:colOff>
      <xdr:row>4</xdr:row>
      <xdr:rowOff>0</xdr:rowOff>
    </xdr:from>
    <xdr:to>
      <xdr:col>9</xdr:col>
      <xdr:colOff>133919</xdr:colOff>
      <xdr:row>19</xdr:row>
      <xdr:rowOff>5400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C267F917-0274-47E9-988F-A7DA0A3FDD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68579</xdr:colOff>
      <xdr:row>3</xdr:row>
      <xdr:rowOff>152400</xdr:rowOff>
    </xdr:from>
    <xdr:to>
      <xdr:col>8</xdr:col>
      <xdr:colOff>773999</xdr:colOff>
      <xdr:row>18</xdr:row>
      <xdr:rowOff>157800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CAF1BF51-7DB5-46DE-B346-52B432AA3A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0C2D64-FD40-4053-A0DC-5BA052525A1B}">
  <dimension ref="A1:O26"/>
  <sheetViews>
    <sheetView tabSelected="1" workbookViewId="0">
      <selection activeCell="C28" sqref="C28"/>
    </sheetView>
  </sheetViews>
  <sheetFormatPr baseColWidth="10" defaultRowHeight="14.5" x14ac:dyDescent="0.35"/>
  <cols>
    <col min="1" max="1" width="23.81640625" bestFit="1" customWidth="1"/>
  </cols>
  <sheetData>
    <row r="1" spans="1:15" s="3" customFormat="1" ht="15.5" x14ac:dyDescent="0.35">
      <c r="A1" s="3" t="s">
        <v>6</v>
      </c>
      <c r="B1" s="7" t="s">
        <v>9</v>
      </c>
    </row>
    <row r="2" spans="1:15" s="3" customFormat="1" ht="12.5" x14ac:dyDescent="0.25">
      <c r="A2" s="3" t="s">
        <v>7</v>
      </c>
      <c r="B2" s="3" t="s">
        <v>8</v>
      </c>
    </row>
    <row r="3" spans="1:15" x14ac:dyDescent="0.35">
      <c r="A3" s="3" t="s">
        <v>19</v>
      </c>
      <c r="B3" s="3"/>
      <c r="I3" s="1"/>
      <c r="J3" s="1"/>
      <c r="K3" s="1"/>
      <c r="L3" s="1"/>
      <c r="M3" s="1"/>
      <c r="N3" s="1"/>
    </row>
    <row r="5" spans="1:15" x14ac:dyDescent="0.35">
      <c r="A5" s="1"/>
      <c r="B5" s="9" t="s">
        <v>0</v>
      </c>
      <c r="C5" s="9" t="s">
        <v>1</v>
      </c>
      <c r="D5" s="9" t="s">
        <v>2</v>
      </c>
      <c r="E5" s="10" t="s">
        <v>3</v>
      </c>
      <c r="F5" s="9" t="s">
        <v>4</v>
      </c>
      <c r="G5" s="9" t="s">
        <v>5</v>
      </c>
      <c r="H5" s="9" t="s">
        <v>27</v>
      </c>
      <c r="I5" s="1"/>
      <c r="J5" s="1"/>
      <c r="K5" s="1"/>
      <c r="L5" s="1"/>
      <c r="M5" s="1"/>
      <c r="N5" s="1"/>
      <c r="O5" s="1"/>
    </row>
    <row r="6" spans="1:15" x14ac:dyDescent="0.35">
      <c r="A6" s="1" t="s">
        <v>12</v>
      </c>
      <c r="B6" s="11">
        <v>68</v>
      </c>
      <c r="C6" s="11">
        <v>64.150000000000006</v>
      </c>
      <c r="D6" s="11">
        <v>64.882000000000005</v>
      </c>
      <c r="E6" s="2">
        <v>63.2</v>
      </c>
      <c r="F6" s="11">
        <v>66.236000000000004</v>
      </c>
      <c r="G6" s="11">
        <v>71.435000000000002</v>
      </c>
      <c r="H6" s="2">
        <v>71.018741000000006</v>
      </c>
      <c r="I6" s="1"/>
      <c r="J6" s="1"/>
      <c r="K6" s="1"/>
      <c r="L6" s="1"/>
      <c r="M6" s="1"/>
      <c r="N6" s="1"/>
      <c r="O6" s="1"/>
    </row>
    <row r="7" spans="1:15" x14ac:dyDescent="0.35">
      <c r="A7" s="1" t="s">
        <v>13</v>
      </c>
      <c r="B7" s="11">
        <v>134.5</v>
      </c>
      <c r="C7" s="11">
        <v>142.52199999999999</v>
      </c>
      <c r="D7" s="11">
        <v>149.03299999999999</v>
      </c>
      <c r="E7" s="2">
        <v>142.30000000000001</v>
      </c>
      <c r="F7" s="11">
        <v>155.85</v>
      </c>
      <c r="G7" s="11">
        <v>171.9</v>
      </c>
      <c r="H7" s="2">
        <v>173.030778</v>
      </c>
      <c r="I7" s="1"/>
      <c r="J7" s="1"/>
      <c r="K7" s="1"/>
      <c r="L7" s="1"/>
      <c r="M7" s="1"/>
      <c r="N7" s="1"/>
      <c r="O7" s="1"/>
    </row>
    <row r="8" spans="1:15" x14ac:dyDescent="0.35">
      <c r="A8" s="1" t="s">
        <v>14</v>
      </c>
      <c r="B8" s="11">
        <f t="shared" ref="B8:D8" si="0">B7/B6*100</f>
        <v>197.79411764705884</v>
      </c>
      <c r="C8" s="11">
        <f t="shared" si="0"/>
        <v>222.16991426344501</v>
      </c>
      <c r="D8" s="11">
        <f t="shared" si="0"/>
        <v>229.6985296384205</v>
      </c>
      <c r="E8" s="11">
        <f>E7/E6*100</f>
        <v>225.15822784810129</v>
      </c>
      <c r="F8" s="11">
        <f t="shared" ref="F8" si="1">F7/F6*100</f>
        <v>235.29500573706139</v>
      </c>
      <c r="G8" s="11">
        <f>G7/G6*100</f>
        <v>240.63834254917057</v>
      </c>
      <c r="H8" s="11">
        <f>H7/H6*100</f>
        <v>243.6410101947597</v>
      </c>
      <c r="I8" s="1"/>
      <c r="J8" s="1"/>
      <c r="K8" s="1"/>
      <c r="L8" s="1"/>
      <c r="M8" s="1"/>
      <c r="N8" s="1"/>
      <c r="O8" s="1"/>
    </row>
    <row r="9" spans="1:15" x14ac:dyDescent="0.3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</row>
    <row r="10" spans="1:15" x14ac:dyDescent="0.35">
      <c r="A10" s="1"/>
      <c r="B10" s="1"/>
      <c r="C10" s="1"/>
      <c r="D10" s="1"/>
      <c r="E10" s="2"/>
      <c r="F10" s="1"/>
      <c r="G10" s="1"/>
      <c r="H10" s="1"/>
      <c r="I10" s="1"/>
      <c r="J10" s="1"/>
      <c r="K10" s="1"/>
      <c r="L10" s="1"/>
      <c r="M10" s="1"/>
      <c r="N10" s="1"/>
      <c r="O10" s="1"/>
    </row>
    <row r="11" spans="1:15" x14ac:dyDescent="0.3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</row>
    <row r="12" spans="1:15" x14ac:dyDescent="0.3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</row>
    <row r="13" spans="1:15" x14ac:dyDescent="0.3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</row>
    <row r="14" spans="1:15" x14ac:dyDescent="0.3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</row>
    <row r="15" spans="1:15" x14ac:dyDescent="0.3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</row>
    <row r="16" spans="1:15" x14ac:dyDescent="0.3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</row>
    <row r="17" spans="1:15" x14ac:dyDescent="0.3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</row>
    <row r="18" spans="1:15" x14ac:dyDescent="0.3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</row>
    <row r="19" spans="1:15" x14ac:dyDescent="0.3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</row>
    <row r="20" spans="1:15" x14ac:dyDescent="0.3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</row>
    <row r="21" spans="1:15" x14ac:dyDescent="0.3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</row>
    <row r="22" spans="1:15" x14ac:dyDescent="0.3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</row>
    <row r="23" spans="1:15" x14ac:dyDescent="0.35">
      <c r="M23" s="1"/>
      <c r="N23" s="1"/>
      <c r="O23" s="1"/>
    </row>
    <row r="24" spans="1:15" x14ac:dyDescent="0.35">
      <c r="M24" s="1"/>
      <c r="N24" s="1"/>
      <c r="O24" s="1"/>
    </row>
    <row r="25" spans="1:15" x14ac:dyDescent="0.35">
      <c r="M25" s="1"/>
      <c r="N25" s="1"/>
      <c r="O25" s="1"/>
    </row>
    <row r="26" spans="1:15" x14ac:dyDescent="0.35">
      <c r="M26" s="1"/>
      <c r="N26" s="1"/>
      <c r="O26" s="1"/>
    </row>
  </sheetData>
  <pageMargins left="0.7" right="0.7" top="0.78740157499999996" bottom="0.78740157499999996" header="0.3" footer="0.3"/>
  <pageSetup orientation="portrait" r:id="rId1"/>
  <ignoredErrors>
    <ignoredError sqref="B5:H5" twoDigitTextYear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525365-A906-4372-A918-E966C01DA902}">
  <dimension ref="A1:N21"/>
  <sheetViews>
    <sheetView workbookViewId="0">
      <selection activeCell="B30" sqref="B30"/>
    </sheetView>
  </sheetViews>
  <sheetFormatPr baseColWidth="10" defaultColWidth="11.453125" defaultRowHeight="12.5" x14ac:dyDescent="0.25"/>
  <cols>
    <col min="1" max="1" width="23.81640625" style="3" bestFit="1" customWidth="1"/>
    <col min="2" max="16384" width="11.453125" style="3"/>
  </cols>
  <sheetData>
    <row r="1" spans="1:14" ht="15.5" x14ac:dyDescent="0.35">
      <c r="A1" s="3" t="s">
        <v>6</v>
      </c>
      <c r="B1" s="7" t="s">
        <v>10</v>
      </c>
    </row>
    <row r="2" spans="1:14" x14ac:dyDescent="0.25">
      <c r="A2" s="3" t="s">
        <v>7</v>
      </c>
      <c r="B2" s="3" t="s">
        <v>8</v>
      </c>
    </row>
    <row r="3" spans="1:14" x14ac:dyDescent="0.25">
      <c r="A3" s="3" t="s">
        <v>19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1:14" ht="13" x14ac:dyDescent="0.3">
      <c r="A5" s="1"/>
      <c r="B5" s="9" t="s">
        <v>0</v>
      </c>
      <c r="C5" s="9" t="s">
        <v>1</v>
      </c>
      <c r="D5" s="9" t="s">
        <v>2</v>
      </c>
      <c r="E5" s="10" t="s">
        <v>3</v>
      </c>
      <c r="F5" s="9" t="s">
        <v>4</v>
      </c>
      <c r="G5" s="9" t="s">
        <v>5</v>
      </c>
      <c r="H5" s="9" t="s">
        <v>27</v>
      </c>
      <c r="I5" s="1"/>
      <c r="J5" s="1"/>
      <c r="K5" s="1"/>
      <c r="L5" s="1"/>
      <c r="M5" s="1"/>
      <c r="N5" s="1"/>
    </row>
    <row r="6" spans="1:14" x14ac:dyDescent="0.25">
      <c r="A6" s="1" t="s">
        <v>12</v>
      </c>
      <c r="B6" s="11">
        <v>67.846999999999994</v>
      </c>
      <c r="C6" s="11">
        <v>67.802999999999997</v>
      </c>
      <c r="D6" s="11">
        <v>69.254000000000005</v>
      </c>
      <c r="E6" s="2">
        <v>64.600999999999999</v>
      </c>
      <c r="F6" s="11">
        <v>66.182970999999995</v>
      </c>
      <c r="G6" s="11">
        <v>72.540999999999997</v>
      </c>
      <c r="H6" s="2">
        <v>71.718541000000002</v>
      </c>
      <c r="I6" s="1"/>
      <c r="J6" s="1"/>
      <c r="K6" s="1"/>
      <c r="L6" s="1"/>
      <c r="M6" s="1"/>
      <c r="N6" s="1"/>
    </row>
    <row r="7" spans="1:14" x14ac:dyDescent="0.25">
      <c r="A7" s="1" t="s">
        <v>13</v>
      </c>
      <c r="B7" s="11">
        <v>101.759</v>
      </c>
      <c r="C7" s="11">
        <v>120.634</v>
      </c>
      <c r="D7" s="11">
        <v>132.428</v>
      </c>
      <c r="E7" s="2">
        <v>133.48400000000001</v>
      </c>
      <c r="F7" s="11">
        <v>144.40100000000001</v>
      </c>
      <c r="G7" s="11">
        <v>125.38</v>
      </c>
      <c r="H7" s="2">
        <v>141.875801</v>
      </c>
      <c r="I7" s="1"/>
      <c r="J7" s="1"/>
      <c r="K7" s="1"/>
      <c r="L7" s="1"/>
      <c r="M7" s="1"/>
      <c r="N7" s="1"/>
    </row>
    <row r="8" spans="1:14" x14ac:dyDescent="0.25">
      <c r="A8" s="1" t="s">
        <v>14</v>
      </c>
      <c r="B8" s="11">
        <f t="shared" ref="B8:D8" si="0">B7/B6*100</f>
        <v>149.98305009801467</v>
      </c>
      <c r="C8" s="11">
        <f t="shared" si="0"/>
        <v>177.91838119257261</v>
      </c>
      <c r="D8" s="11">
        <f t="shared" si="0"/>
        <v>191.22072371270974</v>
      </c>
      <c r="E8" s="11">
        <f>E7/E6*100</f>
        <v>206.62838036562903</v>
      </c>
      <c r="F8" s="11">
        <f t="shared" ref="F8" si="1">F7/F6*100</f>
        <v>218.18452362919763</v>
      </c>
      <c r="G8" s="11">
        <f>G7/G6*100</f>
        <v>172.84018692877132</v>
      </c>
      <c r="H8" s="11">
        <f>H7/H6*100</f>
        <v>197.82304411351589</v>
      </c>
      <c r="I8" s="1"/>
      <c r="J8" s="1"/>
      <c r="K8" s="1"/>
      <c r="L8" s="1"/>
      <c r="M8" s="1"/>
      <c r="N8" s="1"/>
    </row>
    <row r="9" spans="1:14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</row>
    <row r="10" spans="1:14" x14ac:dyDescent="0.25">
      <c r="A10" s="1"/>
      <c r="B10" s="1"/>
      <c r="C10" s="1"/>
      <c r="D10" s="1"/>
      <c r="E10" s="2"/>
      <c r="F10" s="1"/>
      <c r="G10" s="1"/>
      <c r="H10" s="1"/>
      <c r="I10" s="1"/>
      <c r="J10" s="1"/>
      <c r="K10" s="1"/>
      <c r="L10" s="1"/>
      <c r="M10" s="1"/>
      <c r="N10" s="1"/>
    </row>
    <row r="11" spans="1:14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</row>
    <row r="12" spans="1:14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</row>
    <row r="13" spans="1:14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</row>
    <row r="14" spans="1:14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</row>
    <row r="15" spans="1:14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</row>
    <row r="16" spans="1:14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</row>
    <row r="17" spans="1:14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</row>
    <row r="18" spans="1:14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</row>
    <row r="19" spans="1:14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</row>
    <row r="20" spans="1:14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</row>
    <row r="21" spans="1:14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</row>
  </sheetData>
  <pageMargins left="0.7" right="0.7" top="0.78740157499999996" bottom="0.78740157499999996" header="0.3" footer="0.3"/>
  <pageSetup orientation="portrait" r:id="rId1"/>
  <ignoredErrors>
    <ignoredError sqref="B5:H5" twoDigitTextYear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30BD90-C325-45D8-8109-1BE0E8732D83}">
  <dimension ref="A1:M21"/>
  <sheetViews>
    <sheetView workbookViewId="0">
      <selection activeCell="O28" sqref="O28"/>
    </sheetView>
  </sheetViews>
  <sheetFormatPr baseColWidth="10" defaultColWidth="11.453125" defaultRowHeight="12.5" x14ac:dyDescent="0.25"/>
  <cols>
    <col min="1" max="1" width="25.54296875" style="3" customWidth="1"/>
    <col min="2" max="16384" width="11.453125" style="3"/>
  </cols>
  <sheetData>
    <row r="1" spans="1:13" ht="15.5" x14ac:dyDescent="0.35">
      <c r="A1" s="3" t="s">
        <v>6</v>
      </c>
      <c r="B1" s="7" t="s">
        <v>11</v>
      </c>
    </row>
    <row r="2" spans="1:13" x14ac:dyDescent="0.25">
      <c r="A2" s="3" t="s">
        <v>7</v>
      </c>
      <c r="B2" s="3" t="s">
        <v>8</v>
      </c>
    </row>
    <row r="3" spans="1:13" ht="14.5" x14ac:dyDescent="0.35">
      <c r="A3" s="3" t="s">
        <v>19</v>
      </c>
      <c r="B3" s="4"/>
      <c r="C3" s="4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 ht="14.5" x14ac:dyDescent="0.35">
      <c r="A4" s="1"/>
      <c r="B4" s="4"/>
      <c r="C4" s="4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 ht="13" x14ac:dyDescent="0.3">
      <c r="A5" s="12"/>
      <c r="B5" s="9" t="s">
        <v>0</v>
      </c>
      <c r="C5" s="9" t="s">
        <v>1</v>
      </c>
      <c r="D5" s="9" t="s">
        <v>2</v>
      </c>
      <c r="E5" s="9" t="s">
        <v>3</v>
      </c>
      <c r="F5" s="9" t="s">
        <v>4</v>
      </c>
      <c r="G5" s="9" t="s">
        <v>5</v>
      </c>
      <c r="H5" s="9" t="s">
        <v>27</v>
      </c>
      <c r="I5" s="1"/>
      <c r="J5" s="1"/>
    </row>
    <row r="6" spans="1:13" x14ac:dyDescent="0.25">
      <c r="A6" s="12" t="s">
        <v>15</v>
      </c>
      <c r="B6" s="5">
        <v>22.044</v>
      </c>
      <c r="C6" s="6">
        <v>24.059000000000001</v>
      </c>
      <c r="D6" s="5">
        <v>24.007000000000001</v>
      </c>
      <c r="E6" s="6">
        <v>24.488</v>
      </c>
      <c r="F6" s="6">
        <v>25.45</v>
      </c>
      <c r="G6" s="6">
        <v>29.08</v>
      </c>
      <c r="H6" s="2">
        <v>28.065421000000001</v>
      </c>
      <c r="I6" s="1"/>
      <c r="J6" s="1"/>
    </row>
    <row r="7" spans="1:13" x14ac:dyDescent="0.25">
      <c r="A7" s="12" t="s">
        <v>16</v>
      </c>
      <c r="B7" s="5">
        <v>122.858</v>
      </c>
      <c r="C7" s="6">
        <v>124.836</v>
      </c>
      <c r="D7" s="5">
        <v>131.03200000000001</v>
      </c>
      <c r="E7" s="6">
        <v>122.143</v>
      </c>
      <c r="F7" s="6">
        <v>134.99600000000001</v>
      </c>
      <c r="G7" s="6">
        <v>149.50800000000001</v>
      </c>
      <c r="H7" s="2">
        <v>150.53251800000001</v>
      </c>
      <c r="I7" s="1"/>
      <c r="J7" s="1"/>
    </row>
    <row r="8" spans="1:13" ht="14.25" customHeight="1" x14ac:dyDescent="0.25">
      <c r="A8" s="13" t="s">
        <v>17</v>
      </c>
      <c r="B8" s="14">
        <f t="shared" ref="B8:E8" si="0">B7/B6*100</f>
        <v>557.33079295953553</v>
      </c>
      <c r="C8" s="14">
        <f t="shared" si="0"/>
        <v>518.8744336838605</v>
      </c>
      <c r="D8" s="14">
        <f t="shared" si="0"/>
        <v>545.80747282042739</v>
      </c>
      <c r="E8" s="14">
        <f t="shared" si="0"/>
        <v>498.78716105847769</v>
      </c>
      <c r="F8" s="14">
        <f>F7/F6*100</f>
        <v>530.43614931237732</v>
      </c>
      <c r="G8" s="14">
        <f>G7/G6*100</f>
        <v>514.12654745529574</v>
      </c>
      <c r="H8" s="11">
        <f>H7/H6*100</f>
        <v>536.36294285412646</v>
      </c>
      <c r="I8" s="1"/>
      <c r="J8" s="1"/>
    </row>
    <row r="9" spans="1:13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</row>
    <row r="11" spans="1:13" x14ac:dyDescent="0.25">
      <c r="A11" s="1"/>
      <c r="B11" s="1"/>
      <c r="C11" s="1"/>
      <c r="D11" s="1"/>
      <c r="E11" s="1"/>
      <c r="F11" s="2"/>
      <c r="G11" s="1"/>
      <c r="H11" s="1"/>
      <c r="I11" s="1"/>
      <c r="J11" s="1"/>
      <c r="K11" s="1"/>
      <c r="L11" s="1"/>
      <c r="M11" s="1"/>
    </row>
    <row r="12" spans="1:13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</row>
    <row r="13" spans="1:13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</row>
    <row r="14" spans="1:13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</row>
    <row r="15" spans="1:13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</row>
    <row r="16" spans="1:13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</row>
    <row r="17" spans="1:13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</row>
    <row r="18" spans="1:13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4.5" x14ac:dyDescent="0.35">
      <c r="A20" s="1"/>
      <c r="B20" s="4"/>
      <c r="C20" s="4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4.5" x14ac:dyDescent="0.35">
      <c r="A21" s="1"/>
      <c r="B21" s="4"/>
      <c r="C21" s="4"/>
      <c r="D21" s="1"/>
      <c r="E21" s="1"/>
      <c r="F21" s="1"/>
      <c r="G21" s="1"/>
      <c r="H21" s="1"/>
      <c r="I21" s="1"/>
      <c r="J21" s="1"/>
      <c r="K21" s="1"/>
      <c r="L21" s="1"/>
      <c r="M21" s="1"/>
    </row>
  </sheetData>
  <pageMargins left="0.7" right="0.7" top="0.78740157499999996" bottom="0.78740157499999996" header="0.3" footer="0.3"/>
  <pageSetup orientation="portrait" r:id="rId1"/>
  <ignoredErrors>
    <ignoredError sqref="B5:H5" twoDigitTextYear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9837F8-8EE0-4C8F-9E0C-C4A7D2AB602A}">
  <dimension ref="A1:K40"/>
  <sheetViews>
    <sheetView workbookViewId="0">
      <selection activeCell="K24" sqref="K24"/>
    </sheetView>
  </sheetViews>
  <sheetFormatPr baseColWidth="10" defaultColWidth="11.453125" defaultRowHeight="12.5" x14ac:dyDescent="0.25"/>
  <cols>
    <col min="1" max="16384" width="11.453125" style="3"/>
  </cols>
  <sheetData>
    <row r="1" spans="1:11" ht="15.5" x14ac:dyDescent="0.35">
      <c r="A1" s="3" t="s">
        <v>6</v>
      </c>
      <c r="B1" s="7" t="s">
        <v>18</v>
      </c>
    </row>
    <row r="2" spans="1:11" x14ac:dyDescent="0.25">
      <c r="A2" s="3" t="s">
        <v>7</v>
      </c>
      <c r="B2" s="3" t="s">
        <v>8</v>
      </c>
    </row>
    <row r="3" spans="1:11" x14ac:dyDescent="0.25">
      <c r="A3" s="3" t="s">
        <v>19</v>
      </c>
    </row>
    <row r="5" spans="1:11" x14ac:dyDescent="0.25">
      <c r="B5" s="3" t="s">
        <v>21</v>
      </c>
      <c r="C5" s="3" t="s">
        <v>22</v>
      </c>
      <c r="D5" s="3" t="s">
        <v>23</v>
      </c>
    </row>
    <row r="6" spans="1:11" x14ac:dyDescent="0.25">
      <c r="A6" s="3" t="s">
        <v>0</v>
      </c>
      <c r="B6" s="8">
        <v>38.033997144000011</v>
      </c>
      <c r="C6" s="8">
        <v>69.164906235000004</v>
      </c>
      <c r="D6" s="8">
        <v>181.85021672356885</v>
      </c>
    </row>
    <row r="7" spans="1:11" x14ac:dyDescent="0.25">
      <c r="A7" s="3" t="s">
        <v>1</v>
      </c>
      <c r="B7" s="8">
        <v>37.696348856000007</v>
      </c>
      <c r="C7" s="8">
        <v>71.527952451999994</v>
      </c>
      <c r="D7" s="8">
        <v>189.7476934045699</v>
      </c>
    </row>
    <row r="8" spans="1:11" x14ac:dyDescent="0.25">
      <c r="A8" s="3" t="s">
        <v>2</v>
      </c>
      <c r="B8" s="8">
        <v>38.94794898699999</v>
      </c>
      <c r="C8" s="8">
        <v>74.658029744999979</v>
      </c>
      <c r="D8" s="8">
        <v>191.68667846904921</v>
      </c>
      <c r="E8" s="8"/>
      <c r="F8" s="8"/>
      <c r="G8" s="8"/>
      <c r="H8" s="8"/>
      <c r="I8" s="8"/>
      <c r="J8" s="8"/>
      <c r="K8" s="8"/>
    </row>
    <row r="9" spans="1:11" x14ac:dyDescent="0.25">
      <c r="A9" s="3" t="s">
        <v>3</v>
      </c>
      <c r="B9" s="8">
        <v>35.18041568000001</v>
      </c>
      <c r="C9" s="8">
        <v>75.233451273999989</v>
      </c>
      <c r="D9" s="8">
        <v>213.8503761817972</v>
      </c>
      <c r="E9" s="8"/>
      <c r="F9" s="8"/>
      <c r="G9" s="8"/>
      <c r="H9" s="8"/>
      <c r="I9" s="8"/>
      <c r="J9" s="8"/>
      <c r="K9" s="8"/>
    </row>
    <row r="10" spans="1:11" x14ac:dyDescent="0.25">
      <c r="A10" s="3" t="s">
        <v>4</v>
      </c>
      <c r="B10" s="8">
        <v>35.607714428999998</v>
      </c>
      <c r="C10" s="8">
        <v>83.85321320099996</v>
      </c>
      <c r="D10" s="8">
        <v>235.49170326053664</v>
      </c>
      <c r="E10" s="8"/>
      <c r="F10" s="8"/>
      <c r="G10" s="8"/>
      <c r="H10" s="8"/>
      <c r="I10" s="8"/>
      <c r="J10" s="8"/>
      <c r="K10" s="8"/>
    </row>
    <row r="11" spans="1:11" x14ac:dyDescent="0.25">
      <c r="A11" s="3" t="s">
        <v>5</v>
      </c>
      <c r="B11" s="8">
        <v>37.130194244999998</v>
      </c>
      <c r="C11" s="8">
        <v>83.272318474999992</v>
      </c>
      <c r="D11" s="8">
        <v>224.27116304734537</v>
      </c>
    </row>
    <row r="12" spans="1:11" x14ac:dyDescent="0.25">
      <c r="A12" s="3" t="s">
        <v>27</v>
      </c>
      <c r="B12" s="8">
        <v>37.874530012999998</v>
      </c>
      <c r="C12" s="8">
        <v>81.803155204000049</v>
      </c>
      <c r="D12" s="8">
        <v>215.98460806225728</v>
      </c>
    </row>
    <row r="34" spans="6:8" x14ac:dyDescent="0.25">
      <c r="F34" s="8"/>
      <c r="G34" s="8"/>
      <c r="H34" s="8"/>
    </row>
    <row r="35" spans="6:8" x14ac:dyDescent="0.25">
      <c r="F35" s="8"/>
      <c r="G35" s="8"/>
      <c r="H35" s="8"/>
    </row>
    <row r="36" spans="6:8" x14ac:dyDescent="0.25">
      <c r="F36" s="8"/>
      <c r="G36" s="8"/>
      <c r="H36" s="8"/>
    </row>
    <row r="37" spans="6:8" x14ac:dyDescent="0.25">
      <c r="F37" s="8"/>
      <c r="G37" s="8"/>
      <c r="H37" s="8"/>
    </row>
    <row r="38" spans="6:8" x14ac:dyDescent="0.25">
      <c r="F38" s="8"/>
      <c r="G38" s="8"/>
      <c r="H38" s="8"/>
    </row>
    <row r="39" spans="6:8" x14ac:dyDescent="0.25">
      <c r="F39" s="8"/>
      <c r="G39" s="8"/>
      <c r="H39" s="8"/>
    </row>
    <row r="40" spans="6:8" x14ac:dyDescent="0.25">
      <c r="F40" s="8"/>
      <c r="G40" s="8"/>
      <c r="H40" s="8"/>
    </row>
  </sheetData>
  <pageMargins left="0.7" right="0.7" top="0.78740157499999996" bottom="0.78740157499999996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0AFDC5-F35F-4309-BBC0-86BC9A7955D7}">
  <dimension ref="A1:O12"/>
  <sheetViews>
    <sheetView workbookViewId="0">
      <selection activeCell="D24" sqref="D24"/>
    </sheetView>
  </sheetViews>
  <sheetFormatPr baseColWidth="10" defaultColWidth="11.453125" defaultRowHeight="12.5" x14ac:dyDescent="0.25"/>
  <cols>
    <col min="1" max="16384" width="11.453125" style="3"/>
  </cols>
  <sheetData>
    <row r="1" spans="1:15" ht="15.5" x14ac:dyDescent="0.35">
      <c r="A1" s="3" t="s">
        <v>6</v>
      </c>
      <c r="B1" s="7" t="s">
        <v>20</v>
      </c>
    </row>
    <row r="2" spans="1:15" x14ac:dyDescent="0.25">
      <c r="A2" s="3" t="s">
        <v>7</v>
      </c>
      <c r="B2" s="3" t="s">
        <v>8</v>
      </c>
    </row>
    <row r="3" spans="1:15" ht="14.5" x14ac:dyDescent="0.35">
      <c r="A3" s="3" t="s">
        <v>19</v>
      </c>
      <c r="B3" s="4"/>
      <c r="C3" s="4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5" spans="1:15" x14ac:dyDescent="0.25">
      <c r="B5" s="3" t="s">
        <v>24</v>
      </c>
      <c r="C5" s="3" t="s">
        <v>25</v>
      </c>
      <c r="D5" s="3" t="s">
        <v>26</v>
      </c>
    </row>
    <row r="6" spans="1:15" x14ac:dyDescent="0.25">
      <c r="A6" s="3" t="s">
        <v>0</v>
      </c>
      <c r="B6" s="8">
        <v>13.326379262000001</v>
      </c>
      <c r="C6" s="8">
        <v>64.13614001800002</v>
      </c>
      <c r="D6" s="8">
        <v>481.27206015277835</v>
      </c>
    </row>
    <row r="7" spans="1:15" x14ac:dyDescent="0.25">
      <c r="A7" s="3" t="s">
        <v>1</v>
      </c>
      <c r="B7" s="8">
        <v>13.247685378</v>
      </c>
      <c r="C7" s="8">
        <v>65.697683956000034</v>
      </c>
      <c r="D7" s="8">
        <v>495.91820821093808</v>
      </c>
    </row>
    <row r="8" spans="1:15" x14ac:dyDescent="0.25">
      <c r="A8" s="3" t="s">
        <v>2</v>
      </c>
      <c r="B8" s="8">
        <v>13.454116293000006</v>
      </c>
      <c r="C8" s="8">
        <v>68.69553948299999</v>
      </c>
      <c r="D8" s="8">
        <v>510.59124201818702</v>
      </c>
    </row>
    <row r="9" spans="1:15" x14ac:dyDescent="0.25">
      <c r="A9" s="3" t="s">
        <v>3</v>
      </c>
      <c r="B9" s="8">
        <v>12.437501497999994</v>
      </c>
      <c r="C9" s="8">
        <v>68.44413279900003</v>
      </c>
      <c r="D9" s="8">
        <v>550.30451903870039</v>
      </c>
    </row>
    <row r="10" spans="1:15" x14ac:dyDescent="0.25">
      <c r="A10" s="3" t="s">
        <v>4</v>
      </c>
      <c r="B10" s="8">
        <v>12.632349319000005</v>
      </c>
      <c r="C10" s="8">
        <v>76.081639240000001</v>
      </c>
      <c r="D10" s="8">
        <v>602.27624584104467</v>
      </c>
    </row>
    <row r="11" spans="1:15" x14ac:dyDescent="0.25">
      <c r="A11" s="3" t="s">
        <v>5</v>
      </c>
      <c r="B11" s="8">
        <v>13.197523966000002</v>
      </c>
      <c r="C11" s="8">
        <v>74.899518652000026</v>
      </c>
      <c r="D11" s="8">
        <v>567.52705162695065</v>
      </c>
    </row>
    <row r="12" spans="1:15" x14ac:dyDescent="0.25">
      <c r="A12" s="3" t="s">
        <v>27</v>
      </c>
      <c r="B12" s="8">
        <v>13.343598668000007</v>
      </c>
      <c r="C12" s="8">
        <v>73.71977713199999</v>
      </c>
      <c r="D12" s="8">
        <v>552.47297948784467</v>
      </c>
    </row>
  </sheetData>
  <pageMargins left="0.7" right="0.7" top="0.78740157499999996" bottom="0.78740157499999996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22ADA259C2CDE42A2251DDE40032F1B" ma:contentTypeVersion="6" ma:contentTypeDescription="Opprett et nytt dokument." ma:contentTypeScope="" ma:versionID="0e4092b64afcb2fa31726160e315af39">
  <xsd:schema xmlns:xsd="http://www.w3.org/2001/XMLSchema" xmlns:xs="http://www.w3.org/2001/XMLSchema" xmlns:p="http://schemas.microsoft.com/office/2006/metadata/properties" xmlns:ns2="1342f625-ca62-4886-8c6d-a7291c630279" xmlns:ns3="91757480-6a60-445d-88af-f6a4a651067f" targetNamespace="http://schemas.microsoft.com/office/2006/metadata/properties" ma:root="true" ma:fieldsID="622fef85d9d888be98db34bc40f03fc4" ns2:_="" ns3:_="">
    <xsd:import namespace="1342f625-ca62-4886-8c6d-a7291c630279"/>
    <xsd:import namespace="91757480-6a60-445d-88af-f6a4a651067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42f625-ca62-4886-8c6d-a7291c63027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757480-6a60-445d-88af-f6a4a651067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707587F-D0F0-4508-9D3B-D3CB7FEC648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35D6A3F-A07B-4000-AFEF-553BC245065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342f625-ca62-4886-8c6d-a7291c630279"/>
    <ds:schemaRef ds:uri="91757480-6a60-445d-88af-f6a4a651067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16B20E8-6509-4B8B-AD16-FE225DB8990B}">
  <ds:schemaRefs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1342f625-ca62-4886-8c6d-a7291c630279"/>
    <ds:schemaRef ds:uri="91757480-6a60-445d-88af-f6a4a651067f"/>
    <ds:schemaRef ds:uri="http://purl.org/dc/terms/"/>
    <ds:schemaRef ds:uri="http://schemas.openxmlformats.org/package/2006/metadata/core-properties"/>
    <ds:schemaRef ds:uri="http://purl.org/dc/dcmitype/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5</vt:i4>
      </vt:variant>
    </vt:vector>
  </HeadingPairs>
  <TitlesOfParts>
    <vt:vector size="5" baseType="lpstr">
      <vt:lpstr>2.1</vt:lpstr>
      <vt:lpstr>2.2</vt:lpstr>
      <vt:lpstr>2.3</vt:lpstr>
      <vt:lpstr>3.1</vt:lpstr>
      <vt:lpstr>3.2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Artem Bronzov</dc:creator>
  <cp:lastModifiedBy>Børge Ulekleiv</cp:lastModifiedBy>
  <dcterms:created xsi:type="dcterms:W3CDTF">2020-12-09T13:15:59Z</dcterms:created>
  <dcterms:modified xsi:type="dcterms:W3CDTF">2021-03-24T09:43:33Z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0x010100B22ADA259C2CDE42A2251DDE40032F1B</vt:lpwstr>
  </property>
</Properties>
</file>