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8_{CCCAED3F-809C-4C2B-8794-6D838125DF4A}" xr6:coauthVersionLast="47" xr6:coauthVersionMax="47" xr10:uidLastSave="{00000000-0000-0000-0000-000000000000}"/>
  <bookViews>
    <workbookView xWindow="-120" yWindow="-120" windowWidth="29040" windowHeight="15720" xr2:uid="{36651C7E-774A-40B3-B634-A9F5CA580DB4}"/>
  </bookViews>
  <sheets>
    <sheet name="1H2026" sheetId="2" r:id="rId1"/>
    <sheet name="2018-1H2026" sheetId="3" r:id="rId2"/>
  </sheets>
  <definedNames>
    <definedName name="_ftn1" localSheetId="1">'2018-1H2026'!$J$7</definedName>
    <definedName name="_ftnref1" localSheetId="1">'2018-1H2026'!$J$4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3" l="1"/>
  <c r="C107" i="2" l="1"/>
  <c r="C79" i="2"/>
  <c r="D18" i="2"/>
  <c r="E25" i="2"/>
  <c r="E24" i="3"/>
  <c r="E23" i="3" s="1"/>
  <c r="E17" i="3"/>
  <c r="E27" i="2"/>
  <c r="D128" i="2"/>
  <c r="C128" i="2"/>
  <c r="D121" i="2"/>
  <c r="C121" i="2"/>
  <c r="D107" i="2"/>
  <c r="E97" i="2"/>
  <c r="D97" i="2"/>
  <c r="C97" i="2"/>
  <c r="E88" i="2"/>
  <c r="D88" i="2"/>
  <c r="C88" i="2"/>
  <c r="E79" i="2"/>
  <c r="D79" i="2"/>
  <c r="E70" i="2"/>
  <c r="D70" i="2"/>
  <c r="C70" i="2"/>
  <c r="F60" i="2"/>
  <c r="E60" i="2"/>
  <c r="D60" i="2"/>
  <c r="C60" i="2"/>
  <c r="F50" i="2"/>
  <c r="E50" i="2"/>
  <c r="D50" i="2"/>
  <c r="C50" i="2"/>
  <c r="F35" i="2"/>
  <c r="E35" i="2"/>
  <c r="D35" i="2"/>
  <c r="C35" i="2"/>
  <c r="E26" i="2"/>
  <c r="E24" i="2"/>
  <c r="E23" i="2"/>
  <c r="E22" i="2"/>
  <c r="C18" i="2"/>
  <c r="C12" i="2"/>
</calcChain>
</file>

<file path=xl/sharedStrings.xml><?xml version="1.0" encoding="utf-8"?>
<sst xmlns="http://schemas.openxmlformats.org/spreadsheetml/2006/main" count="160" uniqueCount="95">
  <si>
    <t>Periode/år</t>
  </si>
  <si>
    <t>2. halvår</t>
  </si>
  <si>
    <t>Sum for året</t>
  </si>
  <si>
    <t>1. halvår</t>
  </si>
  <si>
    <t>1. halvår/år</t>
  </si>
  <si>
    <t>2. halvår/år</t>
  </si>
  <si>
    <t xml:space="preserve">2. halvår </t>
  </si>
  <si>
    <t xml:space="preserve">Fordringsmasse til inndriving </t>
  </si>
  <si>
    <t>Hovedstol</t>
  </si>
  <si>
    <t>Fordringsmasse til inndriving</t>
  </si>
  <si>
    <t xml:space="preserve">1. halvår </t>
  </si>
  <si>
    <t>Sum innkasserte midler i millioner kroner</t>
  </si>
  <si>
    <t>Antall inkassosaker under utførelse</t>
  </si>
  <si>
    <t>6 280 858¹</t>
  </si>
  <si>
    <t>115 058,04¹</t>
  </si>
  <si>
    <t>70 666,05¹</t>
  </si>
  <si>
    <t>Fordringsmasse og hovedstol (opprinnelig gjeld) til inndrivelse i millioner kroner¹</t>
  </si>
  <si>
    <t>Antall nye saker</t>
  </si>
  <si>
    <t>Hvorav nye før-
inkassosaker</t>
  </si>
  <si>
    <t>Forbruker</t>
  </si>
  <si>
    <t>Næringsdrivende</t>
  </si>
  <si>
    <t>Sum</t>
  </si>
  <si>
    <t>Antall saker</t>
  </si>
  <si>
    <t>Renter</t>
  </si>
  <si>
    <t>Utenomrettslige omkostninger</t>
  </si>
  <si>
    <t>Rettslige omkostninger</t>
  </si>
  <si>
    <t>Samlet fordringsmasse</t>
  </si>
  <si>
    <t xml:space="preserve">Samlet fordringsmasse
</t>
  </si>
  <si>
    <t>Kredittkort</t>
  </si>
  <si>
    <t xml:space="preserve">Forbrukslån (usikret kreditt)
</t>
  </si>
  <si>
    <t>Boliglån</t>
  </si>
  <si>
    <t>Øvrige krav</t>
  </si>
  <si>
    <t>Forbrukslån
(usikret kreditt)</t>
  </si>
  <si>
    <t>0-500</t>
  </si>
  <si>
    <t xml:space="preserve">501-1000
</t>
  </si>
  <si>
    <t>10.001-50.000</t>
  </si>
  <si>
    <t xml:space="preserve">50.001-250.000 </t>
  </si>
  <si>
    <t>250.001-500.000</t>
  </si>
  <si>
    <t>500.001-1.000.000</t>
  </si>
  <si>
    <t xml:space="preserve">1.000.001-3.000.000 </t>
  </si>
  <si>
    <t>3.000.001-5.000.000</t>
  </si>
  <si>
    <t xml:space="preserve">Forbrukslån
(usikret kreditt)
</t>
  </si>
  <si>
    <t xml:space="preserve">Øvrige krav
</t>
  </si>
  <si>
    <t>0-1 år</t>
  </si>
  <si>
    <t>1-2 år</t>
  </si>
  <si>
    <t>2-3 år</t>
  </si>
  <si>
    <t>3-5 år</t>
  </si>
  <si>
    <t>5-10 år</t>
  </si>
  <si>
    <t>Over 10 år</t>
  </si>
  <si>
    <t>18-29 år</t>
  </si>
  <si>
    <t>30-39 år</t>
  </si>
  <si>
    <t>40-49 år</t>
  </si>
  <si>
    <t>50-59 år</t>
  </si>
  <si>
    <t>Over 60 år</t>
  </si>
  <si>
    <t>Lavere enn 10%</t>
  </si>
  <si>
    <t>Fra og med 10%, opptil 15%</t>
  </si>
  <si>
    <t>Fra og med 15%, opptil 20%</t>
  </si>
  <si>
    <t>Fra og med 20%, opptil 25%</t>
  </si>
  <si>
    <t>Over 25%</t>
  </si>
  <si>
    <t>Over 5.000.000</t>
  </si>
  <si>
    <t>Antall utleggsforretninger</t>
  </si>
  <si>
    <t>Kredittkort og forbrukslån
(usikret kreditt)</t>
  </si>
  <si>
    <t>Samlet innkassert hovedstol</t>
  </si>
  <si>
    <t>Samlet innkasserte forsinkelsesrenter</t>
  </si>
  <si>
    <t>Samlet innkasserte utenomrettslige omkostninger</t>
  </si>
  <si>
    <t>Samlet innkasserte rettslige omkostninger</t>
  </si>
  <si>
    <t>Samlet innkassert merverdiavgift</t>
  </si>
  <si>
    <t xml:space="preserve">Kredittkort og
forbrukslån </t>
  </si>
  <si>
    <t>Antall inkassosaker hvor kravet er
kjøpt av oppdragsgiver</t>
  </si>
  <si>
    <t>Samlet hovedstol for inkassosaker
hvor kravet er kjøpt av oppdragsgiver</t>
  </si>
  <si>
    <t>2.501-10.000</t>
  </si>
  <si>
    <t>1.001-2.500</t>
  </si>
  <si>
    <t xml:space="preserve"> </t>
  </si>
  <si>
    <t>Forbruksgjeld</t>
  </si>
  <si>
    <r>
      <t xml:space="preserve">¹I Ett av de større inkassoforetakene har meddelt Finanstilsynet at det ved tidligere rapporteringer ved en feil har unnlatt å innrapportere 271.600 saker under utførelse, som nå er tatt med i tallene for </t>
    </r>
    <r>
      <rPr>
        <i/>
        <sz val="10"/>
        <color theme="1"/>
        <rFont val="Open Sans"/>
        <family val="2"/>
      </rPr>
      <t>1. halvår 2021</t>
    </r>
    <r>
      <rPr>
        <sz val="10"/>
        <color theme="1"/>
        <rFont val="Open Sans"/>
        <family val="2"/>
      </rPr>
      <t xml:space="preserve">. Disse sakene representerte i overkant av 1 milliard kroner i fordringsmasse til inndrivelse og 982.000.000 kroner i hovedstol til inndrivelse. </t>
    </r>
  </si>
  <si>
    <t>1 Innkasserte midler</t>
  </si>
  <si>
    <t>2 Nye inkassosaker - fordelt på forbruker og næringsdrivende</t>
  </si>
  <si>
    <t>3 Inkassosaker under utførelse - fordelt på forbruker og næringsdrivende</t>
  </si>
  <si>
    <t>3.1 Inkassosaker under utførelse overfor forbruker - fordelt på kravstyper</t>
  </si>
  <si>
    <t>3.2 Inkassosaker under utførelse overfor forbruker - fordelt på kravstyper og hovedstolens størrelse</t>
  </si>
  <si>
    <t>3.3 Inkassosaker under utførelse overfor forbruker - fordelt på kravstyper og hovedstolens alder</t>
  </si>
  <si>
    <t>4 Forbrukernes alder for kravstyper</t>
  </si>
  <si>
    <t>4.1 Kredittkort</t>
  </si>
  <si>
    <t>4.2 Forbrukslån (usikret kreditt)</t>
  </si>
  <si>
    <t>4.3 Boliglån - termininkasso (månedsavdrag på boliglån)</t>
  </si>
  <si>
    <t>4.4 Boliglån - oppsagte lån</t>
  </si>
  <si>
    <t>5 Inkassosaker under utførelse overfor forbruker knyttet til kravstypene kredittkort og forbrukslån (usikret kreditt), jf. punkt 5.3.2, fordelt på nominelle rentesatsintervaller</t>
  </si>
  <si>
    <t xml:space="preserve">6 Utleggsforretninger overfor forbrukere
</t>
  </si>
  <si>
    <t>6.1 Antall saker, uavhengig av om sakene er avsluttet eller ikke, hvor det i løpet av siste 12 måneder (forut for rapporteringstidspunktet) er avholdt utleggsforretning</t>
  </si>
  <si>
    <t>6.2 Antall utleggsforretninger, jf. punkt 6.1, med 'intet til utlegg' som resultat fordelt på forbrukerens alder</t>
  </si>
  <si>
    <t xml:space="preserve">6.3 Opplysninger om oppkjøpte krav
</t>
  </si>
  <si>
    <t>6.3.1 Inkassosaker for kravstypene kredittkort, forbrukslån (usikret kreditt) og boliglån, jf. punkt 3, hvor oppdragsgiver/kreditor har kjøpt opp kravet</t>
  </si>
  <si>
    <t>Innkasserte midler</t>
  </si>
  <si>
    <t>Sum innkasserte midler</t>
  </si>
  <si>
    <t>Opplysninger om inkassovirksomheten per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</si>
</sst>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_-;\-* #,##0_-;_-* &quot;-&quot;??_-;_-@_-"/>
    <numFmt numFmtId="166" formatCode="#,##0;[Red]#,##0"/>
    <numFmt numFmtId="167" formatCode="#,##0.00;[Red]#,##0.00"/>
  </numFmts>
  <fonts count="20" x14ac:knownFonts="1">
    <font>
      <sz val="10"/>
      <color theme="1"/>
      <name val="Open Sans"/>
      <family val="2"/>
    </font>
    <font>
      <sz val="10"/>
      <color theme="1"/>
      <name val="Open Sans"/>
      <family val="2"/>
    </font>
    <font>
      <b/>
      <sz val="10"/>
      <name val="Open Sans"/>
      <family val="2"/>
    </font>
    <font>
      <sz val="10"/>
      <name val="Open Sans"/>
      <family val="2"/>
    </font>
    <font>
      <i/>
      <sz val="10"/>
      <name val="Open Sans"/>
      <family val="2"/>
    </font>
    <font>
      <i/>
      <sz val="10"/>
      <color theme="1"/>
      <name val="Open Sans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0"/>
      <color rgb="FFFF0000"/>
      <name val="Arial"/>
      <family val="2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16"/>
      <color indexed="63"/>
      <name val="Arial"/>
      <family val="2"/>
    </font>
    <font>
      <vertAlign val="superscript"/>
      <sz val="10"/>
      <color theme="1"/>
      <name val="Open Sans"/>
      <family val="2"/>
    </font>
    <font>
      <b/>
      <sz val="10"/>
      <color indexed="6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9"/>
        <bgColor indexed="9"/>
      </patternFill>
    </fill>
  </fills>
  <borders count="15">
    <border>
      <left/>
      <right/>
      <top/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thin">
        <color indexed="32"/>
      </left>
      <right/>
      <top style="thin">
        <color indexed="32"/>
      </top>
      <bottom style="thin">
        <color indexed="32"/>
      </bottom>
      <diagonal/>
    </border>
    <border>
      <left/>
      <right/>
      <top style="thin">
        <color indexed="32"/>
      </top>
      <bottom style="thin">
        <color indexed="32"/>
      </bottom>
      <diagonal/>
    </border>
    <border>
      <left/>
      <right style="thin">
        <color indexed="32"/>
      </right>
      <top style="thin">
        <color indexed="32"/>
      </top>
      <bottom style="thin">
        <color indexed="32"/>
      </bottom>
      <diagonal/>
    </border>
    <border>
      <left/>
      <right style="thin">
        <color indexed="32"/>
      </right>
      <top/>
      <bottom style="thin">
        <color indexed="3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2"/>
      </left>
      <right style="thin">
        <color indexed="32"/>
      </right>
      <top/>
      <bottom style="thin">
        <color indexed="32"/>
      </bottom>
      <diagonal/>
    </border>
    <border>
      <left style="thin">
        <color indexed="32"/>
      </left>
      <right/>
      <top/>
      <bottom style="thin">
        <color indexed="3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3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2"/>
      </left>
      <right style="thin">
        <color indexed="64"/>
      </right>
      <top style="thin">
        <color indexed="32"/>
      </top>
      <bottom style="thin">
        <color indexed="32"/>
      </bottom>
      <diagonal/>
    </border>
    <border>
      <left/>
      <right style="thin">
        <color indexed="64"/>
      </right>
      <top style="thin">
        <color indexed="32"/>
      </top>
      <bottom style="thin">
        <color indexed="32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0" fontId="15" fillId="0" borderId="0"/>
    <xf numFmtId="164" fontId="16" fillId="0" borderId="0" applyFont="0" applyFill="0" applyBorder="0" applyAlignment="0" applyProtection="0"/>
  </cellStyleXfs>
  <cellXfs count="113">
    <xf numFmtId="0" fontId="0" fillId="0" borderId="0" xfId="0"/>
    <xf numFmtId="0" fontId="3" fillId="0" borderId="0" xfId="0" applyFont="1"/>
    <xf numFmtId="3" fontId="3" fillId="0" borderId="0" xfId="0" applyNumberFormat="1" applyFont="1"/>
    <xf numFmtId="4" fontId="3" fillId="0" borderId="0" xfId="0" applyNumberFormat="1" applyFont="1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Alignment="1">
      <alignment wrapText="1"/>
    </xf>
    <xf numFmtId="164" fontId="3" fillId="0" borderId="0" xfId="1" applyFont="1" applyFill="1" applyAlignment="1">
      <alignment horizontal="right"/>
    </xf>
    <xf numFmtId="49" fontId="3" fillId="0" borderId="0" xfId="1" applyNumberFormat="1" applyFont="1" applyFill="1" applyAlignment="1">
      <alignment horizontal="right"/>
    </xf>
    <xf numFmtId="165" fontId="8" fillId="2" borderId="0" xfId="1" applyNumberFormat="1" applyFont="1" applyFill="1"/>
    <xf numFmtId="165" fontId="7" fillId="0" borderId="0" xfId="1" applyNumberFormat="1" applyFont="1"/>
    <xf numFmtId="165" fontId="10" fillId="2" borderId="0" xfId="1" applyNumberFormat="1" applyFont="1" applyFill="1" applyAlignment="1">
      <alignment horizontal="left"/>
    </xf>
    <xf numFmtId="165" fontId="10" fillId="2" borderId="2" xfId="1" applyNumberFormat="1" applyFont="1" applyFill="1" applyBorder="1" applyAlignment="1">
      <alignment horizontal="left" wrapText="1"/>
    </xf>
    <xf numFmtId="165" fontId="10" fillId="2" borderId="1" xfId="1" applyNumberFormat="1" applyFont="1" applyFill="1" applyBorder="1" applyAlignment="1">
      <alignment horizontal="right"/>
    </xf>
    <xf numFmtId="165" fontId="9" fillId="2" borderId="0" xfId="1" applyNumberFormat="1" applyFont="1" applyFill="1" applyAlignment="1">
      <alignment horizontal="left" vertical="center"/>
    </xf>
    <xf numFmtId="165" fontId="10" fillId="2" borderId="1" xfId="1" applyNumberFormat="1" applyFont="1" applyFill="1" applyBorder="1" applyAlignment="1">
      <alignment horizontal="left"/>
    </xf>
    <xf numFmtId="165" fontId="10" fillId="2" borderId="2" xfId="1" applyNumberFormat="1" applyFont="1" applyFill="1" applyBorder="1" applyAlignment="1">
      <alignment horizontal="right"/>
    </xf>
    <xf numFmtId="165" fontId="10" fillId="2" borderId="2" xfId="1" applyNumberFormat="1" applyFont="1" applyFill="1" applyBorder="1" applyAlignment="1">
      <alignment horizontal="left"/>
    </xf>
    <xf numFmtId="165" fontId="9" fillId="2" borderId="0" xfId="1" applyNumberFormat="1" applyFont="1" applyFill="1" applyAlignment="1">
      <alignment horizontal="left" vertical="center" wrapText="1"/>
    </xf>
    <xf numFmtId="165" fontId="11" fillId="2" borderId="0" xfId="1" applyNumberFormat="1" applyFont="1" applyFill="1" applyAlignment="1">
      <alignment horizontal="left" vertical="center" wrapText="1"/>
    </xf>
    <xf numFmtId="165" fontId="12" fillId="2" borderId="0" xfId="1" applyNumberFormat="1" applyFont="1" applyFill="1" applyAlignment="1">
      <alignment horizontal="left"/>
    </xf>
    <xf numFmtId="165" fontId="13" fillId="0" borderId="0" xfId="1" applyNumberFormat="1" applyFont="1"/>
    <xf numFmtId="165" fontId="7" fillId="2" borderId="0" xfId="1" applyNumberFormat="1" applyFont="1" applyFill="1"/>
    <xf numFmtId="165" fontId="13" fillId="2" borderId="0" xfId="1" applyNumberFormat="1" applyFont="1" applyFill="1"/>
    <xf numFmtId="165" fontId="9" fillId="2" borderId="0" xfId="1" applyNumberFormat="1" applyFont="1" applyFill="1" applyAlignment="1">
      <alignment vertical="center"/>
    </xf>
    <xf numFmtId="165" fontId="10" fillId="2" borderId="7" xfId="1" applyNumberFormat="1" applyFont="1" applyFill="1" applyBorder="1" applyAlignment="1">
      <alignment horizontal="left"/>
    </xf>
    <xf numFmtId="165" fontId="10" fillId="3" borderId="6" xfId="1" applyNumberFormat="1" applyFont="1" applyFill="1" applyBorder="1" applyAlignment="1">
      <alignment vertical="center"/>
    </xf>
    <xf numFmtId="165" fontId="10" fillId="3" borderId="6" xfId="1" applyNumberFormat="1" applyFont="1" applyFill="1" applyBorder="1" applyAlignment="1">
      <alignment horizontal="center" vertical="center"/>
    </xf>
    <xf numFmtId="165" fontId="10" fillId="2" borderId="8" xfId="1" applyNumberFormat="1" applyFont="1" applyFill="1" applyBorder="1" applyAlignment="1">
      <alignment horizontal="left"/>
    </xf>
    <xf numFmtId="165" fontId="10" fillId="2" borderId="7" xfId="1" applyNumberFormat="1" applyFont="1" applyFill="1" applyBorder="1" applyAlignment="1">
      <alignment horizontal="right"/>
    </xf>
    <xf numFmtId="165" fontId="10" fillId="3" borderId="9" xfId="1" applyNumberFormat="1" applyFont="1" applyFill="1" applyBorder="1" applyAlignment="1">
      <alignment vertical="center"/>
    </xf>
    <xf numFmtId="165" fontId="7" fillId="2" borderId="0" xfId="1" applyNumberFormat="1" applyFont="1" applyFill="1" applyAlignment="1">
      <alignment horizontal="center" vertical="center"/>
    </xf>
    <xf numFmtId="165" fontId="10" fillId="2" borderId="0" xfId="1" applyNumberFormat="1" applyFont="1" applyFill="1" applyAlignment="1">
      <alignment horizontal="center" vertical="center"/>
    </xf>
    <xf numFmtId="165" fontId="7" fillId="0" borderId="0" xfId="1" applyNumberFormat="1" applyFont="1" applyAlignment="1">
      <alignment horizontal="center" vertical="center"/>
    </xf>
    <xf numFmtId="165" fontId="14" fillId="3" borderId="3" xfId="1" applyNumberFormat="1" applyFont="1" applyFill="1" applyBorder="1" applyAlignment="1">
      <alignment horizontal="center" vertical="center"/>
    </xf>
    <xf numFmtId="165" fontId="14" fillId="3" borderId="1" xfId="1" applyNumberFormat="1" applyFont="1" applyFill="1" applyBorder="1" applyAlignment="1">
      <alignment horizontal="center" vertical="center"/>
    </xf>
    <xf numFmtId="165" fontId="14" fillId="3" borderId="4" xfId="1" applyNumberFormat="1" applyFont="1" applyFill="1" applyBorder="1" applyAlignment="1">
      <alignment horizontal="center" vertical="center"/>
    </xf>
    <xf numFmtId="165" fontId="14" fillId="3" borderId="1" xfId="1" applyNumberFormat="1" applyFont="1" applyFill="1" applyBorder="1" applyAlignment="1">
      <alignment horizontal="center" vertical="center" wrapText="1"/>
    </xf>
    <xf numFmtId="165" fontId="14" fillId="3" borderId="10" xfId="1" applyNumberFormat="1" applyFont="1" applyFill="1" applyBorder="1" applyAlignment="1">
      <alignment horizontal="center" vertical="center"/>
    </xf>
    <xf numFmtId="165" fontId="10" fillId="2" borderId="0" xfId="1" applyNumberFormat="1" applyFont="1" applyFill="1" applyBorder="1" applyAlignment="1">
      <alignment horizontal="left"/>
    </xf>
    <xf numFmtId="165" fontId="10" fillId="2" borderId="0" xfId="1" applyNumberFormat="1" applyFont="1" applyFill="1" applyBorder="1" applyAlignment="1">
      <alignment horizontal="right"/>
    </xf>
    <xf numFmtId="165" fontId="10" fillId="2" borderId="0" xfId="1" applyNumberFormat="1" applyFont="1" applyFill="1" applyBorder="1" applyAlignment="1">
      <alignment horizontal="left" wrapText="1"/>
    </xf>
    <xf numFmtId="165" fontId="10" fillId="2" borderId="8" xfId="1" applyNumberFormat="1" applyFont="1" applyFill="1" applyBorder="1" applyAlignment="1">
      <alignment horizontal="right"/>
    </xf>
    <xf numFmtId="165" fontId="7" fillId="2" borderId="0" xfId="1" applyNumberFormat="1" applyFont="1" applyFill="1" applyBorder="1"/>
    <xf numFmtId="165" fontId="10" fillId="2" borderId="8" xfId="1" applyNumberFormat="1" applyFont="1" applyFill="1" applyBorder="1" applyAlignment="1">
      <alignment horizontal="left" wrapText="1"/>
    </xf>
    <xf numFmtId="165" fontId="9" fillId="3" borderId="6" xfId="1" applyNumberFormat="1" applyFont="1" applyFill="1" applyBorder="1" applyAlignment="1">
      <alignment vertical="center"/>
    </xf>
    <xf numFmtId="165" fontId="14" fillId="4" borderId="6" xfId="1" applyNumberFormat="1" applyFont="1" applyFill="1" applyBorder="1" applyAlignment="1">
      <alignment vertical="center"/>
    </xf>
    <xf numFmtId="165" fontId="14" fillId="3" borderId="6" xfId="1" applyNumberFormat="1" applyFont="1" applyFill="1" applyBorder="1" applyAlignment="1">
      <alignment horizontal="left" vertical="center" wrapText="1"/>
    </xf>
    <xf numFmtId="165" fontId="14" fillId="3" borderId="3" xfId="1" applyNumberFormat="1" applyFont="1" applyFill="1" applyBorder="1" applyAlignment="1">
      <alignment horizontal="center" wrapText="1"/>
    </xf>
    <xf numFmtId="165" fontId="7" fillId="0" borderId="0" xfId="1" applyNumberFormat="1" applyFont="1" applyFill="1"/>
    <xf numFmtId="165" fontId="10" fillId="0" borderId="0" xfId="1" applyNumberFormat="1" applyFont="1" applyFill="1" applyAlignment="1">
      <alignment horizontal="left"/>
    </xf>
    <xf numFmtId="165" fontId="10" fillId="4" borderId="6" xfId="1" applyNumberFormat="1" applyFont="1" applyFill="1" applyBorder="1" applyAlignment="1">
      <alignment vertical="center"/>
    </xf>
    <xf numFmtId="165" fontId="14" fillId="4" borderId="6" xfId="1" applyNumberFormat="1" applyFont="1" applyFill="1" applyBorder="1" applyAlignment="1">
      <alignment horizontal="center" vertical="center"/>
    </xf>
    <xf numFmtId="165" fontId="14" fillId="4" borderId="6" xfId="1" applyNumberFormat="1" applyFont="1" applyFill="1" applyBorder="1" applyAlignment="1">
      <alignment horizontal="center" vertical="center" wrapText="1"/>
    </xf>
    <xf numFmtId="165" fontId="14" fillId="4" borderId="1" xfId="1" applyNumberFormat="1" applyFont="1" applyFill="1" applyBorder="1" applyAlignment="1">
      <alignment horizontal="center" vertical="center"/>
    </xf>
    <xf numFmtId="165" fontId="9" fillId="0" borderId="0" xfId="1" applyNumberFormat="1" applyFont="1" applyFill="1" applyAlignment="1">
      <alignment horizontal="left" vertical="center"/>
    </xf>
    <xf numFmtId="165" fontId="10" fillId="0" borderId="8" xfId="1" applyNumberFormat="1" applyFont="1" applyFill="1" applyBorder="1" applyAlignment="1">
      <alignment horizontal="left"/>
    </xf>
    <xf numFmtId="165" fontId="10" fillId="0" borderId="1" xfId="1" applyNumberFormat="1" applyFont="1" applyFill="1" applyBorder="1" applyAlignment="1">
      <alignment horizontal="right"/>
    </xf>
    <xf numFmtId="165" fontId="10" fillId="0" borderId="2" xfId="1" applyNumberFormat="1" applyFont="1" applyFill="1" applyBorder="1" applyAlignment="1">
      <alignment horizontal="left"/>
    </xf>
    <xf numFmtId="165" fontId="10" fillId="2" borderId="4" xfId="1" applyNumberFormat="1" applyFont="1" applyFill="1" applyBorder="1" applyAlignment="1">
      <alignment horizontal="right"/>
    </xf>
    <xf numFmtId="165" fontId="10" fillId="2" borderId="12" xfId="1" applyNumberFormat="1" applyFont="1" applyFill="1" applyBorder="1" applyAlignment="1">
      <alignment horizontal="right"/>
    </xf>
    <xf numFmtId="165" fontId="10" fillId="2" borderId="4" xfId="1" applyNumberFormat="1" applyFont="1" applyFill="1" applyBorder="1" applyAlignment="1">
      <alignment horizontal="left" wrapText="1"/>
    </xf>
    <xf numFmtId="165" fontId="14" fillId="4" borderId="4" xfId="1" applyNumberFormat="1" applyFont="1" applyFill="1" applyBorder="1" applyAlignment="1">
      <alignment horizontal="center" vertical="center" wrapText="1"/>
    </xf>
    <xf numFmtId="165" fontId="14" fillId="3" borderId="12" xfId="1" applyNumberFormat="1" applyFont="1" applyFill="1" applyBorder="1" applyAlignment="1">
      <alignment horizontal="center" vertical="center"/>
    </xf>
    <xf numFmtId="165" fontId="14" fillId="3" borderId="13" xfId="1" applyNumberFormat="1" applyFont="1" applyFill="1" applyBorder="1" applyAlignment="1">
      <alignment horizontal="center" vertical="center"/>
    </xf>
    <xf numFmtId="165" fontId="14" fillId="4" borderId="3" xfId="1" applyNumberFormat="1" applyFont="1" applyFill="1" applyBorder="1" applyAlignment="1">
      <alignment horizontal="center" vertical="center"/>
    </xf>
    <xf numFmtId="165" fontId="14" fillId="3" borderId="12" xfId="1" applyNumberFormat="1" applyFont="1" applyFill="1" applyBorder="1" applyAlignment="1">
      <alignment horizontal="center" vertical="top" wrapText="1"/>
    </xf>
    <xf numFmtId="165" fontId="10" fillId="0" borderId="4" xfId="1" applyNumberFormat="1" applyFont="1" applyFill="1" applyBorder="1" applyAlignment="1">
      <alignment horizontal="right"/>
    </xf>
    <xf numFmtId="165" fontId="10" fillId="0" borderId="12" xfId="1" applyNumberFormat="1" applyFont="1" applyFill="1" applyBorder="1" applyAlignment="1">
      <alignment horizontal="right"/>
    </xf>
    <xf numFmtId="165" fontId="10" fillId="2" borderId="5" xfId="1" applyNumberFormat="1" applyFont="1" applyFill="1" applyBorder="1" applyAlignment="1">
      <alignment horizontal="right"/>
    </xf>
    <xf numFmtId="165" fontId="14" fillId="3" borderId="3" xfId="1" applyNumberFormat="1" applyFont="1" applyFill="1" applyBorder="1" applyAlignment="1">
      <alignment horizontal="center"/>
    </xf>
    <xf numFmtId="165" fontId="14" fillId="3" borderId="12" xfId="1" applyNumberFormat="1" applyFont="1" applyFill="1" applyBorder="1" applyAlignment="1">
      <alignment horizontal="center"/>
    </xf>
    <xf numFmtId="165" fontId="14" fillId="4" borderId="11" xfId="1" applyNumberFormat="1" applyFont="1" applyFill="1" applyBorder="1" applyAlignment="1">
      <alignment horizontal="center"/>
    </xf>
    <xf numFmtId="165" fontId="14" fillId="4" borderId="6" xfId="1" applyNumberFormat="1" applyFont="1" applyFill="1" applyBorder="1" applyAlignment="1">
      <alignment horizontal="center"/>
    </xf>
    <xf numFmtId="165" fontId="14" fillId="3" borderId="1" xfId="1" applyNumberFormat="1" applyFont="1" applyFill="1" applyBorder="1" applyAlignment="1">
      <alignment horizontal="center" wrapText="1"/>
    </xf>
    <xf numFmtId="165" fontId="14" fillId="4" borderId="4" xfId="1" applyNumberFormat="1" applyFont="1" applyFill="1" applyBorder="1" applyAlignment="1">
      <alignment horizontal="center" vertical="center"/>
    </xf>
    <xf numFmtId="165" fontId="14" fillId="4" borderId="12" xfId="1" applyNumberFormat="1" applyFont="1" applyFill="1" applyBorder="1" applyAlignment="1">
      <alignment horizontal="center" vertical="center" wrapText="1"/>
    </xf>
    <xf numFmtId="165" fontId="7" fillId="0" borderId="0" xfId="1" applyNumberFormat="1" applyFont="1" applyFill="1" applyBorder="1"/>
    <xf numFmtId="165" fontId="10" fillId="2" borderId="3" xfId="1" applyNumberFormat="1" applyFont="1" applyFill="1" applyBorder="1" applyAlignment="1">
      <alignment horizontal="right"/>
    </xf>
    <xf numFmtId="165" fontId="10" fillId="2" borderId="2" xfId="1" applyNumberFormat="1" applyFont="1" applyFill="1" applyBorder="1" applyAlignment="1">
      <alignment horizontal="right" vertical="top" wrapText="1"/>
    </xf>
    <xf numFmtId="165" fontId="10" fillId="2" borderId="1" xfId="1" applyNumberFormat="1" applyFont="1" applyFill="1" applyBorder="1" applyAlignment="1">
      <alignment horizontal="right" vertical="top" wrapText="1"/>
    </xf>
    <xf numFmtId="165" fontId="10" fillId="2" borderId="2" xfId="1" applyNumberFormat="1" applyFont="1" applyFill="1" applyBorder="1" applyAlignment="1">
      <alignment horizontal="center"/>
    </xf>
    <xf numFmtId="165" fontId="14" fillId="3" borderId="3" xfId="1" applyNumberFormat="1" applyFont="1" applyFill="1" applyBorder="1" applyAlignment="1">
      <alignment horizontal="center" vertical="top" wrapText="1"/>
    </xf>
    <xf numFmtId="165" fontId="10" fillId="2" borderId="0" xfId="1" applyNumberFormat="1" applyFont="1" applyFill="1" applyBorder="1" applyAlignment="1">
      <alignment horizontal="center"/>
    </xf>
    <xf numFmtId="165" fontId="9" fillId="2" borderId="0" xfId="1" applyNumberFormat="1" applyFont="1" applyFill="1" applyAlignment="1">
      <alignment horizontal="left" vertical="top" wrapText="1"/>
    </xf>
    <xf numFmtId="165" fontId="3" fillId="0" borderId="0" xfId="1" applyNumberFormat="1" applyFont="1"/>
    <xf numFmtId="166" fontId="3" fillId="0" borderId="0" xfId="1" applyNumberFormat="1" applyFont="1" applyFill="1" applyAlignment="1">
      <alignment horizontal="right"/>
    </xf>
    <xf numFmtId="166" fontId="3" fillId="0" borderId="0" xfId="1" applyNumberFormat="1" applyFont="1" applyAlignment="1">
      <alignment horizontal="right"/>
    </xf>
    <xf numFmtId="166" fontId="3" fillId="0" borderId="0" xfId="1" applyNumberFormat="1" applyFont="1" applyAlignment="1"/>
    <xf numFmtId="167" fontId="3" fillId="0" borderId="0" xfId="1" applyNumberFormat="1" applyFont="1" applyFill="1"/>
    <xf numFmtId="167" fontId="3" fillId="0" borderId="0" xfId="0" applyNumberFormat="1" applyFont="1"/>
    <xf numFmtId="167" fontId="3" fillId="0" borderId="0" xfId="1" applyNumberFormat="1" applyFont="1"/>
    <xf numFmtId="166" fontId="3" fillId="0" borderId="0" xfId="1" applyNumberFormat="1" applyFont="1"/>
    <xf numFmtId="0" fontId="18" fillId="0" borderId="0" xfId="0" applyFont="1"/>
    <xf numFmtId="3" fontId="3" fillId="0" borderId="0" xfId="0" applyNumberFormat="1" applyFont="1" applyAlignment="1">
      <alignment horizontal="right"/>
    </xf>
    <xf numFmtId="3" fontId="3" fillId="0" borderId="0" xfId="1" applyNumberFormat="1" applyFont="1" applyFill="1" applyAlignment="1">
      <alignment horizontal="right"/>
    </xf>
    <xf numFmtId="49" fontId="17" fillId="5" borderId="0" xfId="3" applyNumberFormat="1" applyFont="1" applyFill="1" applyAlignment="1">
      <alignment horizontal="left" vertical="center"/>
    </xf>
    <xf numFmtId="49" fontId="19" fillId="5" borderId="0" xfId="3" applyNumberFormat="1" applyFont="1" applyFill="1" applyAlignment="1">
      <alignment horizontal="left" vertical="center"/>
    </xf>
    <xf numFmtId="165" fontId="14" fillId="3" borderId="11" xfId="1" applyNumberFormat="1" applyFont="1" applyFill="1" applyBorder="1"/>
    <xf numFmtId="165" fontId="10" fillId="2" borderId="2" xfId="1" applyNumberFormat="1" applyFont="1" applyFill="1" applyBorder="1" applyAlignment="1"/>
    <xf numFmtId="165" fontId="9" fillId="2" borderId="0" xfId="1" applyNumberFormat="1" applyFont="1" applyFill="1" applyAlignment="1">
      <alignment horizontal="left" wrapText="1"/>
    </xf>
    <xf numFmtId="4" fontId="3" fillId="0" borderId="0" xfId="0" applyNumberFormat="1" applyFont="1" applyAlignment="1">
      <alignment horizontal="right"/>
    </xf>
    <xf numFmtId="3" fontId="0" fillId="0" borderId="0" xfId="0" applyNumberFormat="1"/>
    <xf numFmtId="165" fontId="0" fillId="0" borderId="0" xfId="1" applyNumberFormat="1" applyFont="1"/>
    <xf numFmtId="4" fontId="0" fillId="0" borderId="0" xfId="0" applyNumberFormat="1"/>
    <xf numFmtId="164" fontId="3" fillId="0" borderId="0" xfId="1" applyFont="1" applyFill="1"/>
    <xf numFmtId="164" fontId="3" fillId="0" borderId="0" xfId="1" applyFont="1"/>
    <xf numFmtId="165" fontId="9" fillId="2" borderId="14" xfId="1" applyNumberFormat="1" applyFont="1" applyFill="1" applyBorder="1" applyAlignment="1">
      <alignment horizontal="left" vertical="center" wrapText="1"/>
    </xf>
    <xf numFmtId="49" fontId="17" fillId="5" borderId="0" xfId="3" applyNumberFormat="1" applyFont="1" applyFill="1" applyAlignment="1">
      <alignment horizontal="left" vertical="center"/>
    </xf>
    <xf numFmtId="165" fontId="9" fillId="2" borderId="0" xfId="1" applyNumberFormat="1" applyFont="1" applyFill="1" applyAlignment="1">
      <alignment horizontal="left" vertical="center" wrapText="1"/>
    </xf>
    <xf numFmtId="165" fontId="9" fillId="0" borderId="0" xfId="1" applyNumberFormat="1" applyFont="1" applyFill="1" applyAlignment="1">
      <alignment horizontal="left" vertical="center" wrapText="1"/>
    </xf>
    <xf numFmtId="0" fontId="0" fillId="0" borderId="0" xfId="0" applyAlignment="1">
      <alignment horizontal="left" wrapText="1"/>
    </xf>
  </cellXfs>
  <cellStyles count="5">
    <cellStyle name="Komma" xfId="1" builtinId="3"/>
    <cellStyle name="Komma 2" xfId="4" xr:uid="{9525C1EE-4329-4C2F-BC65-704DCB5A4FC5}"/>
    <cellStyle name="Normal" xfId="0" builtinId="0"/>
    <cellStyle name="Normal 2" xfId="2" xr:uid="{6484A983-6A90-4F00-A1A7-881A1A81A617}"/>
    <cellStyle name="Normal 3" xfId="3" xr:uid="{A64F1BDF-9AFA-48FE-B842-80E7D0776A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A5D67-9522-4AB2-8D9A-B1DE41DE3650}">
  <sheetPr>
    <pageSetUpPr fitToPage="1"/>
  </sheetPr>
  <dimension ref="A2:KR220"/>
  <sheetViews>
    <sheetView tabSelected="1" workbookViewId="0">
      <selection activeCell="A2" sqref="A2"/>
    </sheetView>
  </sheetViews>
  <sheetFormatPr baseColWidth="10" defaultColWidth="11.42578125" defaultRowHeight="12.75" x14ac:dyDescent="0.2"/>
  <cols>
    <col min="1" max="1" width="5" style="23" customWidth="1"/>
    <col min="2" max="2" width="41.42578125" style="11" customWidth="1"/>
    <col min="3" max="3" width="18.5703125" style="11" customWidth="1"/>
    <col min="4" max="4" width="18.28515625" style="11" bestFit="1" customWidth="1"/>
    <col min="5" max="5" width="15.42578125" style="23" bestFit="1" customWidth="1"/>
    <col min="6" max="6" width="23.85546875" style="23" customWidth="1"/>
    <col min="7" max="7" width="17" style="23" bestFit="1" customWidth="1"/>
    <col min="8" max="16384" width="11.42578125" style="11"/>
  </cols>
  <sheetData>
    <row r="2" spans="2:304" ht="20.25" x14ac:dyDescent="0.2">
      <c r="B2" s="109" t="s">
        <v>94</v>
      </c>
      <c r="C2" s="109"/>
      <c r="D2" s="109"/>
      <c r="E2" s="109"/>
      <c r="F2" s="109"/>
      <c r="G2" s="109"/>
    </row>
    <row r="3" spans="2:304" ht="20.25" x14ac:dyDescent="0.2">
      <c r="B3" s="97"/>
      <c r="C3" s="97"/>
      <c r="D3" s="97"/>
      <c r="E3" s="97"/>
      <c r="F3" s="97"/>
      <c r="G3" s="97"/>
    </row>
    <row r="4" spans="2:304" ht="20.25" x14ac:dyDescent="0.2">
      <c r="B4" s="98" t="s">
        <v>75</v>
      </c>
      <c r="C4" s="97"/>
      <c r="D4" s="97"/>
      <c r="E4" s="97"/>
      <c r="F4" s="97"/>
      <c r="G4" s="97"/>
    </row>
    <row r="5" spans="2:304" ht="6.75" customHeight="1" x14ac:dyDescent="0.2"/>
    <row r="6" spans="2:304" ht="24.95" customHeight="1" x14ac:dyDescent="0.2">
      <c r="B6" s="46"/>
      <c r="C6" s="99" t="s">
        <v>92</v>
      </c>
      <c r="D6" s="10"/>
      <c r="E6" s="10"/>
      <c r="F6" s="10"/>
      <c r="G6" s="10"/>
      <c r="H6" s="10"/>
      <c r="I6" s="10"/>
      <c r="J6" s="10"/>
      <c r="K6" s="10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  <c r="KO6" s="23"/>
      <c r="KP6" s="23"/>
      <c r="KQ6" s="23"/>
      <c r="KR6" s="23"/>
    </row>
    <row r="7" spans="2:304" x14ac:dyDescent="0.2">
      <c r="B7" s="45" t="s">
        <v>62</v>
      </c>
      <c r="C7" s="30">
        <v>23770245029</v>
      </c>
      <c r="D7" s="12"/>
      <c r="E7" s="12"/>
      <c r="F7" s="12"/>
      <c r="G7" s="12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KH7" s="23"/>
      <c r="KI7" s="23"/>
      <c r="KJ7" s="23"/>
      <c r="KK7" s="23"/>
      <c r="KL7" s="23"/>
      <c r="KM7" s="23"/>
      <c r="KN7" s="23"/>
      <c r="KO7" s="23"/>
      <c r="KP7" s="23"/>
      <c r="KQ7" s="23"/>
      <c r="KR7" s="23"/>
    </row>
    <row r="8" spans="2:304" x14ac:dyDescent="0.2">
      <c r="B8" s="13" t="s">
        <v>63</v>
      </c>
      <c r="C8" s="14">
        <v>1987278022</v>
      </c>
      <c r="D8" s="12"/>
      <c r="E8" s="12"/>
      <c r="F8" s="12"/>
      <c r="G8" s="12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KH8" s="23"/>
      <c r="KI8" s="23"/>
      <c r="KJ8" s="23"/>
      <c r="KK8" s="23"/>
      <c r="KL8" s="23"/>
      <c r="KM8" s="23"/>
      <c r="KN8" s="23"/>
      <c r="KO8" s="23"/>
      <c r="KP8" s="23"/>
      <c r="KQ8" s="23"/>
      <c r="KR8" s="23"/>
    </row>
    <row r="9" spans="2:304" x14ac:dyDescent="0.2">
      <c r="B9" s="100" t="s">
        <v>64</v>
      </c>
      <c r="C9" s="14">
        <v>1573437213</v>
      </c>
      <c r="D9" s="12"/>
      <c r="E9" s="12"/>
      <c r="F9" s="12"/>
      <c r="G9" s="12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KH9" s="23"/>
      <c r="KI9" s="23"/>
      <c r="KJ9" s="23"/>
      <c r="KK9" s="23"/>
      <c r="KL9" s="23"/>
      <c r="KM9" s="23"/>
      <c r="KN9" s="23"/>
      <c r="KO9" s="23"/>
      <c r="KP9" s="23"/>
      <c r="KQ9" s="23"/>
      <c r="KR9" s="23"/>
    </row>
    <row r="10" spans="2:304" x14ac:dyDescent="0.2">
      <c r="B10" s="13" t="s">
        <v>65</v>
      </c>
      <c r="C10" s="14">
        <v>370430839</v>
      </c>
      <c r="D10" s="12"/>
      <c r="E10" s="12"/>
      <c r="F10" s="12"/>
      <c r="G10" s="12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  <c r="KI10" s="23"/>
      <c r="KJ10" s="23"/>
      <c r="KK10" s="23"/>
      <c r="KL10" s="23"/>
      <c r="KM10" s="23"/>
      <c r="KN10" s="23"/>
      <c r="KO10" s="23"/>
      <c r="KP10" s="23"/>
      <c r="KQ10" s="23"/>
      <c r="KR10" s="23"/>
    </row>
    <row r="11" spans="2:304" x14ac:dyDescent="0.2">
      <c r="B11" s="13" t="s">
        <v>66</v>
      </c>
      <c r="C11" s="14">
        <v>168125431</v>
      </c>
      <c r="D11" s="12"/>
      <c r="E11" s="12"/>
      <c r="F11" s="12"/>
      <c r="G11" s="12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  <c r="IX11" s="23"/>
      <c r="IY11" s="23"/>
      <c r="IZ11" s="23"/>
      <c r="JA11" s="23"/>
      <c r="JB11" s="23"/>
      <c r="JC11" s="23"/>
      <c r="JD11" s="23"/>
      <c r="JE11" s="23"/>
      <c r="JF11" s="23"/>
      <c r="JG11" s="23"/>
      <c r="JH11" s="23"/>
      <c r="JI11" s="23"/>
      <c r="JJ11" s="23"/>
      <c r="JK11" s="23"/>
      <c r="JL11" s="23"/>
      <c r="JM11" s="23"/>
      <c r="JN11" s="23"/>
      <c r="JO11" s="23"/>
      <c r="JP11" s="23"/>
      <c r="JQ11" s="23"/>
      <c r="JR11" s="23"/>
      <c r="JS11" s="23"/>
      <c r="JT11" s="23"/>
      <c r="JU11" s="23"/>
      <c r="JV11" s="23"/>
      <c r="JW11" s="23"/>
      <c r="JX11" s="23"/>
      <c r="JY11" s="23"/>
      <c r="JZ11" s="23"/>
      <c r="KA11" s="23"/>
      <c r="KB11" s="23"/>
      <c r="KC11" s="23"/>
      <c r="KD11" s="23"/>
      <c r="KE11" s="23"/>
      <c r="KF11" s="23"/>
      <c r="KG11" s="23"/>
      <c r="KH11" s="23"/>
      <c r="KI11" s="23"/>
      <c r="KJ11" s="23"/>
      <c r="KK11" s="23"/>
      <c r="KL11" s="23"/>
      <c r="KM11" s="23"/>
      <c r="KN11" s="23"/>
      <c r="KO11" s="23"/>
      <c r="KP11" s="23"/>
      <c r="KQ11" s="23"/>
      <c r="KR11" s="23"/>
    </row>
    <row r="12" spans="2:304" ht="14.25" customHeight="1" x14ac:dyDescent="0.2">
      <c r="B12" s="13" t="s">
        <v>93</v>
      </c>
      <c r="C12" s="14">
        <f>SUM(C7:C11)</f>
        <v>27869516534</v>
      </c>
      <c r="D12" s="12"/>
      <c r="E12" s="12"/>
      <c r="F12" s="12"/>
      <c r="G12" s="12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  <c r="IX12" s="23"/>
      <c r="IY12" s="23"/>
      <c r="IZ12" s="23"/>
      <c r="JA12" s="23"/>
      <c r="JB12" s="23"/>
      <c r="JC12" s="23"/>
      <c r="JD12" s="23"/>
      <c r="JE12" s="23"/>
      <c r="JF12" s="23"/>
      <c r="JG12" s="23"/>
      <c r="JH12" s="23"/>
      <c r="JI12" s="23"/>
      <c r="JJ12" s="23"/>
      <c r="JK12" s="23"/>
      <c r="JL12" s="23"/>
      <c r="JM12" s="23"/>
      <c r="JN12" s="23"/>
      <c r="JO12" s="23"/>
      <c r="JP12" s="23"/>
      <c r="JQ12" s="23"/>
      <c r="JR12" s="23"/>
      <c r="JS12" s="23"/>
      <c r="JT12" s="23"/>
      <c r="JU12" s="23"/>
      <c r="JV12" s="23"/>
      <c r="JW12" s="23"/>
      <c r="JX12" s="23"/>
      <c r="JY12" s="23"/>
      <c r="JZ12" s="23"/>
      <c r="KA12" s="23"/>
      <c r="KB12" s="23"/>
      <c r="KC12" s="23"/>
      <c r="KD12" s="23"/>
      <c r="KE12" s="23"/>
      <c r="KF12" s="23"/>
      <c r="KG12" s="23"/>
      <c r="KH12" s="23"/>
      <c r="KI12" s="23"/>
      <c r="KJ12" s="23"/>
      <c r="KK12" s="23"/>
      <c r="KL12" s="23"/>
      <c r="KM12" s="23"/>
      <c r="KN12" s="23"/>
      <c r="KO12" s="23"/>
      <c r="KP12" s="23"/>
      <c r="KQ12" s="23"/>
      <c r="KR12" s="23"/>
    </row>
    <row r="13" spans="2:304" x14ac:dyDescent="0.2"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  <c r="IU13" s="23"/>
      <c r="IV13" s="23"/>
      <c r="IW13" s="23"/>
      <c r="IX13" s="23"/>
      <c r="IY13" s="23"/>
      <c r="IZ13" s="23"/>
      <c r="JA13" s="23"/>
      <c r="JB13" s="23"/>
      <c r="JC13" s="23"/>
      <c r="JD13" s="23"/>
      <c r="JE13" s="23"/>
      <c r="JF13" s="23"/>
      <c r="JG13" s="23"/>
      <c r="JH13" s="23"/>
      <c r="JI13" s="23"/>
      <c r="JJ13" s="23"/>
      <c r="JK13" s="23"/>
      <c r="JL13" s="23"/>
      <c r="JM13" s="23"/>
      <c r="JN13" s="23"/>
      <c r="JO13" s="23"/>
      <c r="JP13" s="23"/>
      <c r="JQ13" s="23"/>
      <c r="JR13" s="23"/>
      <c r="JS13" s="23"/>
      <c r="JT13" s="23"/>
      <c r="JU13" s="23"/>
      <c r="JV13" s="23"/>
      <c r="JW13" s="23"/>
      <c r="JX13" s="23"/>
      <c r="JY13" s="23"/>
      <c r="JZ13" s="23"/>
      <c r="KA13" s="23"/>
      <c r="KB13" s="23"/>
      <c r="KC13" s="23"/>
      <c r="KD13" s="23"/>
      <c r="KE13" s="23"/>
      <c r="KF13" s="23"/>
      <c r="KG13" s="23"/>
      <c r="KH13" s="23"/>
      <c r="KI13" s="23"/>
      <c r="KJ13" s="23"/>
      <c r="KK13" s="23"/>
      <c r="KL13" s="23"/>
      <c r="KM13" s="23"/>
      <c r="KN13" s="23"/>
      <c r="KO13" s="23"/>
      <c r="KP13" s="23"/>
      <c r="KQ13" s="23"/>
      <c r="KR13" s="23"/>
    </row>
    <row r="14" spans="2:304" ht="24.95" customHeight="1" x14ac:dyDescent="0.2">
      <c r="B14" s="15" t="s">
        <v>76</v>
      </c>
      <c r="C14" s="15"/>
      <c r="D14" s="15"/>
      <c r="E14" s="15"/>
      <c r="F14" s="15"/>
      <c r="G14" s="15"/>
      <c r="H14" s="12"/>
      <c r="I14" s="12"/>
      <c r="J14" s="12"/>
      <c r="K14" s="12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  <c r="KH14" s="23"/>
      <c r="KI14" s="23"/>
      <c r="KJ14" s="23"/>
      <c r="KK14" s="23"/>
      <c r="KL14" s="23"/>
      <c r="KM14" s="23"/>
      <c r="KN14" s="23"/>
      <c r="KO14" s="23"/>
      <c r="KP14" s="23"/>
      <c r="KQ14" s="23"/>
      <c r="KR14" s="23"/>
    </row>
    <row r="15" spans="2:304" ht="24.6" customHeight="1" x14ac:dyDescent="0.2">
      <c r="B15" s="27"/>
      <c r="C15" s="35" t="s">
        <v>17</v>
      </c>
      <c r="D15" s="75" t="s">
        <v>18</v>
      </c>
      <c r="E15" s="12"/>
      <c r="F15" s="12"/>
      <c r="G15" s="12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  <c r="KH15" s="23"/>
      <c r="KI15" s="23"/>
      <c r="KJ15" s="23"/>
      <c r="KK15" s="23"/>
      <c r="KL15" s="23"/>
      <c r="KM15" s="23"/>
      <c r="KN15" s="23"/>
      <c r="KO15" s="23"/>
      <c r="KP15" s="23"/>
      <c r="KQ15" s="23"/>
      <c r="KR15" s="23"/>
    </row>
    <row r="16" spans="2:304" x14ac:dyDescent="0.2">
      <c r="B16" s="26" t="s">
        <v>19</v>
      </c>
      <c r="C16" s="17">
        <v>4992982</v>
      </c>
      <c r="D16" s="14">
        <v>2940008</v>
      </c>
      <c r="E16" s="12"/>
      <c r="F16" s="12"/>
      <c r="G16" s="12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  <c r="KH16" s="23"/>
      <c r="KI16" s="23"/>
      <c r="KJ16" s="23"/>
      <c r="KK16" s="23"/>
      <c r="KL16" s="23"/>
      <c r="KM16" s="23"/>
      <c r="KN16" s="23"/>
      <c r="KO16" s="23"/>
      <c r="KP16" s="23"/>
      <c r="KQ16" s="23"/>
      <c r="KR16" s="23"/>
    </row>
    <row r="17" spans="2:304" x14ac:dyDescent="0.2">
      <c r="B17" s="16" t="s">
        <v>20</v>
      </c>
      <c r="C17" s="17">
        <v>1328943</v>
      </c>
      <c r="D17" s="14">
        <v>957469</v>
      </c>
      <c r="E17" s="12"/>
      <c r="F17" s="12"/>
      <c r="G17" s="12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  <c r="KH17" s="23"/>
      <c r="KI17" s="23"/>
      <c r="KJ17" s="23"/>
      <c r="KK17" s="23"/>
      <c r="KL17" s="23"/>
      <c r="KM17" s="23"/>
      <c r="KN17" s="23"/>
      <c r="KO17" s="23"/>
      <c r="KP17" s="23"/>
      <c r="KQ17" s="23"/>
      <c r="KR17" s="23"/>
    </row>
    <row r="18" spans="2:304" x14ac:dyDescent="0.2">
      <c r="B18" s="16" t="s">
        <v>21</v>
      </c>
      <c r="C18" s="17">
        <f>SUM(C16:C17)</f>
        <v>6321925</v>
      </c>
      <c r="D18" s="14">
        <f>SUM(D16:D17)</f>
        <v>3897477</v>
      </c>
      <c r="E18" s="12"/>
      <c r="F18" s="12"/>
      <c r="G18" s="12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  <c r="KO18" s="23"/>
      <c r="KP18" s="23"/>
      <c r="KQ18" s="23"/>
      <c r="KR18" s="23"/>
    </row>
    <row r="19" spans="2:304" x14ac:dyDescent="0.2"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  <c r="KH19" s="23"/>
      <c r="KI19" s="23"/>
      <c r="KJ19" s="23"/>
      <c r="KK19" s="23"/>
      <c r="KL19" s="23"/>
      <c r="KM19" s="23"/>
      <c r="KN19" s="23"/>
      <c r="KO19" s="23"/>
      <c r="KP19" s="23"/>
      <c r="KQ19" s="23"/>
      <c r="KR19" s="23"/>
    </row>
    <row r="20" spans="2:304" ht="24.95" customHeight="1" x14ac:dyDescent="0.2">
      <c r="B20" s="25" t="s">
        <v>77</v>
      </c>
      <c r="C20" s="15"/>
      <c r="D20" s="15"/>
      <c r="E20" s="15"/>
      <c r="F20" s="15"/>
      <c r="G20" s="15"/>
      <c r="H20" s="12"/>
      <c r="I20" s="12"/>
      <c r="J20" s="12"/>
      <c r="K20" s="12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  <c r="KH20" s="23"/>
      <c r="KI20" s="23"/>
      <c r="KJ20" s="23"/>
      <c r="KK20" s="23"/>
      <c r="KL20" s="23"/>
      <c r="KM20" s="23"/>
      <c r="KN20" s="23"/>
      <c r="KO20" s="23"/>
      <c r="KP20" s="23"/>
      <c r="KQ20" s="23"/>
      <c r="KR20" s="23"/>
    </row>
    <row r="21" spans="2:304" ht="25.5" customHeight="1" x14ac:dyDescent="0.2">
      <c r="B21" s="27"/>
      <c r="C21" s="35" t="s">
        <v>19</v>
      </c>
      <c r="D21" s="36" t="s">
        <v>20</v>
      </c>
      <c r="E21" s="55" t="s">
        <v>21</v>
      </c>
      <c r="F21" s="12"/>
      <c r="G21" s="12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  <c r="IW21" s="23"/>
      <c r="IX21" s="23"/>
      <c r="IY21" s="23"/>
      <c r="IZ21" s="23"/>
      <c r="JA21" s="23"/>
      <c r="JB21" s="23"/>
      <c r="JC21" s="23"/>
      <c r="JD21" s="23"/>
      <c r="JE21" s="23"/>
      <c r="JF21" s="23"/>
      <c r="JG21" s="23"/>
      <c r="JH21" s="23"/>
      <c r="JI21" s="23"/>
      <c r="JJ21" s="23"/>
      <c r="JK21" s="23"/>
      <c r="JL21" s="23"/>
      <c r="JM21" s="23"/>
      <c r="JN21" s="23"/>
      <c r="JO21" s="23"/>
      <c r="JP21" s="23"/>
      <c r="JQ21" s="23"/>
      <c r="JR21" s="23"/>
      <c r="JS21" s="23"/>
      <c r="JT21" s="23"/>
      <c r="JU21" s="23"/>
      <c r="JV21" s="23"/>
      <c r="JW21" s="23"/>
      <c r="JX21" s="23"/>
      <c r="JY21" s="23"/>
      <c r="JZ21" s="23"/>
      <c r="KA21" s="23"/>
      <c r="KB21" s="23"/>
      <c r="KC21" s="23"/>
      <c r="KD21" s="23"/>
      <c r="KE21" s="23"/>
      <c r="KF21" s="23"/>
      <c r="KG21" s="23"/>
      <c r="KH21" s="23"/>
      <c r="KI21" s="23"/>
      <c r="KJ21" s="23"/>
      <c r="KK21" s="23"/>
      <c r="KL21" s="23"/>
      <c r="KM21" s="23"/>
      <c r="KN21" s="23"/>
      <c r="KO21" s="23"/>
      <c r="KP21" s="23"/>
      <c r="KQ21" s="23"/>
      <c r="KR21" s="23"/>
    </row>
    <row r="22" spans="2:304" x14ac:dyDescent="0.2">
      <c r="B22" s="29" t="s">
        <v>22</v>
      </c>
      <c r="C22" s="17">
        <v>6105643</v>
      </c>
      <c r="D22" s="14">
        <v>755364</v>
      </c>
      <c r="E22" s="14">
        <f t="shared" ref="E22:E27" si="0">SUM(C22:D22)</f>
        <v>6861007</v>
      </c>
      <c r="F22" s="12"/>
      <c r="G22" s="12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  <c r="IW22" s="23"/>
      <c r="IX22" s="23"/>
      <c r="IY22" s="23"/>
      <c r="IZ22" s="23"/>
      <c r="JA22" s="23"/>
      <c r="JB22" s="23"/>
      <c r="JC22" s="23"/>
      <c r="JD22" s="23"/>
      <c r="JE22" s="23"/>
      <c r="JF22" s="23"/>
      <c r="JG22" s="23"/>
      <c r="JH22" s="23"/>
      <c r="JI22" s="23"/>
      <c r="JJ22" s="23"/>
      <c r="JK22" s="23"/>
      <c r="JL22" s="23"/>
      <c r="JM22" s="23"/>
      <c r="JN22" s="23"/>
      <c r="JO22" s="23"/>
      <c r="JP22" s="23"/>
      <c r="JQ22" s="23"/>
      <c r="JR22" s="23"/>
      <c r="JS22" s="23"/>
      <c r="JT22" s="23"/>
      <c r="JU22" s="23"/>
      <c r="JV22" s="23"/>
      <c r="JW22" s="23"/>
      <c r="JX22" s="23"/>
      <c r="JY22" s="23"/>
      <c r="JZ22" s="23"/>
      <c r="KA22" s="23"/>
      <c r="KB22" s="23"/>
      <c r="KC22" s="23"/>
      <c r="KD22" s="23"/>
      <c r="KE22" s="23"/>
      <c r="KF22" s="23"/>
      <c r="KG22" s="23"/>
      <c r="KH22" s="23"/>
      <c r="KI22" s="23"/>
      <c r="KJ22" s="23"/>
      <c r="KK22" s="23"/>
      <c r="KL22" s="23"/>
      <c r="KM22" s="23"/>
      <c r="KN22" s="23"/>
      <c r="KO22" s="23"/>
      <c r="KP22" s="23"/>
      <c r="KQ22" s="23"/>
      <c r="KR22" s="23"/>
    </row>
    <row r="23" spans="2:304" x14ac:dyDescent="0.2">
      <c r="B23" s="18" t="s">
        <v>8</v>
      </c>
      <c r="C23" s="17">
        <v>66776029635</v>
      </c>
      <c r="D23" s="14">
        <v>12521716683</v>
      </c>
      <c r="E23" s="14">
        <f t="shared" si="0"/>
        <v>79297746318</v>
      </c>
      <c r="F23" s="12"/>
      <c r="G23" s="12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  <c r="KE23" s="23"/>
      <c r="KF23" s="23"/>
      <c r="KG23" s="23"/>
      <c r="KH23" s="23"/>
      <c r="KI23" s="23"/>
      <c r="KJ23" s="23"/>
      <c r="KK23" s="23"/>
      <c r="KL23" s="23"/>
      <c r="KM23" s="23"/>
      <c r="KN23" s="23"/>
      <c r="KO23" s="23"/>
      <c r="KP23" s="23"/>
      <c r="KQ23" s="23"/>
      <c r="KR23" s="23"/>
    </row>
    <row r="24" spans="2:304" x14ac:dyDescent="0.2">
      <c r="B24" s="18" t="s">
        <v>23</v>
      </c>
      <c r="C24" s="17">
        <v>40512604150</v>
      </c>
      <c r="D24" s="14">
        <v>2307092602</v>
      </c>
      <c r="E24" s="14">
        <f t="shared" si="0"/>
        <v>42819696752</v>
      </c>
      <c r="F24" s="12"/>
      <c r="G24" s="12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  <c r="KI24" s="23"/>
      <c r="KJ24" s="23"/>
      <c r="KK24" s="23"/>
      <c r="KL24" s="23"/>
      <c r="KM24" s="23"/>
      <c r="KN24" s="23"/>
      <c r="KO24" s="23"/>
      <c r="KP24" s="23"/>
      <c r="KQ24" s="23"/>
      <c r="KR24" s="23"/>
    </row>
    <row r="25" spans="2:304" x14ac:dyDescent="0.2">
      <c r="B25" s="18" t="s">
        <v>24</v>
      </c>
      <c r="C25" s="17">
        <v>7098465697</v>
      </c>
      <c r="D25" s="14">
        <v>1024300446</v>
      </c>
      <c r="E25" s="14">
        <f>SUM(C25:D25)</f>
        <v>8122766143</v>
      </c>
      <c r="F25" s="12"/>
      <c r="G25" s="12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  <c r="KH25" s="23"/>
      <c r="KI25" s="23"/>
      <c r="KJ25" s="23"/>
      <c r="KK25" s="23"/>
      <c r="KL25" s="23"/>
      <c r="KM25" s="23"/>
      <c r="KN25" s="23"/>
      <c r="KO25" s="23"/>
      <c r="KP25" s="23"/>
      <c r="KQ25" s="23"/>
      <c r="KR25" s="23"/>
    </row>
    <row r="26" spans="2:304" x14ac:dyDescent="0.2">
      <c r="B26" s="18" t="s">
        <v>25</v>
      </c>
      <c r="C26" s="17">
        <v>3114854588</v>
      </c>
      <c r="D26" s="14">
        <v>106822346</v>
      </c>
      <c r="E26" s="14">
        <f t="shared" si="0"/>
        <v>3221676934</v>
      </c>
      <c r="F26" s="12"/>
      <c r="G26" s="12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  <c r="KH26" s="23"/>
      <c r="KI26" s="23"/>
      <c r="KJ26" s="23"/>
      <c r="KK26" s="23"/>
      <c r="KL26" s="23"/>
      <c r="KM26" s="23"/>
      <c r="KN26" s="23"/>
      <c r="KO26" s="23"/>
      <c r="KP26" s="23"/>
      <c r="KQ26" s="23"/>
      <c r="KR26" s="23"/>
    </row>
    <row r="27" spans="2:304" x14ac:dyDescent="0.2">
      <c r="B27" s="18" t="s">
        <v>26</v>
      </c>
      <c r="C27" s="17">
        <v>118059385936</v>
      </c>
      <c r="D27" s="14">
        <v>16001803364</v>
      </c>
      <c r="E27" s="14">
        <f t="shared" si="0"/>
        <v>134061189300</v>
      </c>
      <c r="F27" s="12"/>
      <c r="G27" s="12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  <c r="KH27" s="23"/>
      <c r="KI27" s="23"/>
      <c r="KJ27" s="23"/>
      <c r="KK27" s="23"/>
      <c r="KL27" s="23"/>
      <c r="KM27" s="23"/>
      <c r="KN27" s="23"/>
      <c r="KO27" s="23"/>
      <c r="KP27" s="23"/>
      <c r="KQ27" s="23"/>
      <c r="KR27" s="23"/>
    </row>
    <row r="28" spans="2:304" x14ac:dyDescent="0.2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  <c r="KH28" s="23"/>
      <c r="KI28" s="23"/>
      <c r="KJ28" s="23"/>
      <c r="KK28" s="23"/>
      <c r="KL28" s="23"/>
      <c r="KM28" s="23"/>
      <c r="KN28" s="23"/>
      <c r="KO28" s="23"/>
      <c r="KP28" s="23"/>
      <c r="KQ28" s="23"/>
      <c r="KR28" s="23"/>
    </row>
    <row r="29" spans="2:304" ht="24.95" customHeight="1" x14ac:dyDescent="0.2">
      <c r="B29" s="15" t="s">
        <v>78</v>
      </c>
      <c r="C29" s="15"/>
      <c r="D29" s="15"/>
      <c r="E29" s="15"/>
      <c r="F29" s="15"/>
      <c r="G29" s="15"/>
      <c r="H29" s="12"/>
      <c r="I29" s="12"/>
      <c r="K29" s="12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  <c r="KH29" s="23"/>
      <c r="KI29" s="23"/>
      <c r="KJ29" s="23"/>
      <c r="KK29" s="23"/>
      <c r="KL29" s="23"/>
      <c r="KM29" s="23"/>
      <c r="KN29" s="23"/>
      <c r="KO29" s="23"/>
      <c r="KP29" s="23"/>
      <c r="KQ29" s="23"/>
      <c r="KR29" s="23"/>
    </row>
    <row r="30" spans="2:304" ht="15.75" customHeight="1" x14ac:dyDescent="0.2">
      <c r="B30" s="47"/>
      <c r="C30" s="71" t="s">
        <v>22</v>
      </c>
      <c r="D30" s="72" t="s">
        <v>8</v>
      </c>
      <c r="E30" s="73" t="s">
        <v>23</v>
      </c>
      <c r="F30" s="74" t="s">
        <v>27</v>
      </c>
      <c r="G30" s="12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</row>
    <row r="31" spans="2:304" x14ac:dyDescent="0.2">
      <c r="B31" s="29" t="s">
        <v>28</v>
      </c>
      <c r="C31" s="17">
        <v>280851</v>
      </c>
      <c r="D31" s="61">
        <v>8892223149</v>
      </c>
      <c r="E31" s="70">
        <v>8691699230</v>
      </c>
      <c r="F31" s="30">
        <v>19465356582</v>
      </c>
      <c r="G31" s="12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  <c r="KH31" s="23"/>
      <c r="KI31" s="23"/>
      <c r="KJ31" s="23"/>
      <c r="KK31" s="23"/>
      <c r="KL31" s="23"/>
      <c r="KM31" s="23"/>
      <c r="KN31" s="23"/>
      <c r="KO31" s="23"/>
      <c r="KP31" s="23"/>
      <c r="KQ31" s="23"/>
      <c r="KR31" s="23"/>
    </row>
    <row r="32" spans="2:304" ht="12.6" customHeight="1" x14ac:dyDescent="0.2">
      <c r="B32" s="18" t="s">
        <v>29</v>
      </c>
      <c r="C32" s="17">
        <v>410794</v>
      </c>
      <c r="D32" s="61">
        <v>25425595868</v>
      </c>
      <c r="E32" s="60">
        <v>18107193250</v>
      </c>
      <c r="F32" s="14">
        <v>45655414921</v>
      </c>
      <c r="G32" s="12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  <c r="KH32" s="23"/>
      <c r="KI32" s="23"/>
      <c r="KJ32" s="23"/>
      <c r="KK32" s="23"/>
      <c r="KL32" s="23"/>
      <c r="KM32" s="23"/>
      <c r="KN32" s="23"/>
      <c r="KO32" s="23"/>
      <c r="KP32" s="23"/>
      <c r="KQ32" s="23"/>
      <c r="KR32" s="23"/>
    </row>
    <row r="33" spans="2:304" x14ac:dyDescent="0.2">
      <c r="B33" s="18" t="s">
        <v>30</v>
      </c>
      <c r="C33" s="17">
        <v>7989</v>
      </c>
      <c r="D33" s="61">
        <v>10047407383</v>
      </c>
      <c r="E33" s="60">
        <v>2081450327</v>
      </c>
      <c r="F33" s="14">
        <v>12206243657</v>
      </c>
      <c r="G33" s="12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  <c r="KH33" s="23"/>
      <c r="KI33" s="23"/>
      <c r="KJ33" s="23"/>
      <c r="KK33" s="23"/>
      <c r="KL33" s="23"/>
      <c r="KM33" s="23"/>
      <c r="KN33" s="23"/>
      <c r="KO33" s="23"/>
      <c r="KP33" s="23"/>
      <c r="KQ33" s="23"/>
      <c r="KR33" s="23"/>
    </row>
    <row r="34" spans="2:304" x14ac:dyDescent="0.2">
      <c r="B34" s="18" t="s">
        <v>31</v>
      </c>
      <c r="C34" s="17">
        <v>5406009</v>
      </c>
      <c r="D34" s="61">
        <v>22410803235</v>
      </c>
      <c r="E34" s="60">
        <v>11632261343</v>
      </c>
      <c r="F34" s="14">
        <v>40732370776</v>
      </c>
      <c r="G34" s="12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  <c r="KH34" s="23"/>
      <c r="KI34" s="23"/>
      <c r="KJ34" s="23"/>
      <c r="KK34" s="23"/>
      <c r="KL34" s="23"/>
      <c r="KM34" s="23"/>
      <c r="KN34" s="23"/>
      <c r="KO34" s="23"/>
      <c r="KP34" s="23"/>
      <c r="KQ34" s="23"/>
      <c r="KR34" s="23"/>
    </row>
    <row r="35" spans="2:304" x14ac:dyDescent="0.2">
      <c r="B35" s="18" t="s">
        <v>21</v>
      </c>
      <c r="C35" s="17">
        <f>SUM(C31:C34)</f>
        <v>6105643</v>
      </c>
      <c r="D35" s="61">
        <f>SUM(D31:D34)</f>
        <v>66776029635</v>
      </c>
      <c r="E35" s="60">
        <f>SUM(E31:E34)</f>
        <v>40512604150</v>
      </c>
      <c r="F35" s="14">
        <f>SUM(F31:F34)</f>
        <v>118059385936</v>
      </c>
      <c r="G35" s="12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  <c r="KH35" s="23"/>
      <c r="KI35" s="23"/>
      <c r="KJ35" s="23"/>
      <c r="KK35" s="23"/>
      <c r="KL35" s="23"/>
      <c r="KM35" s="23"/>
      <c r="KN35" s="23"/>
      <c r="KO35" s="23"/>
      <c r="KP35" s="23"/>
      <c r="KQ35" s="23"/>
      <c r="KR35" s="23"/>
    </row>
    <row r="36" spans="2:304" x14ac:dyDescent="0.2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  <c r="IW36" s="23"/>
      <c r="IX36" s="23"/>
      <c r="IY36" s="23"/>
      <c r="IZ36" s="23"/>
      <c r="JA36" s="23"/>
      <c r="JB36" s="23"/>
      <c r="JC36" s="23"/>
      <c r="JD36" s="23"/>
      <c r="JE36" s="23"/>
      <c r="JF36" s="23"/>
      <c r="JG36" s="23"/>
      <c r="JH36" s="23"/>
      <c r="JI36" s="23"/>
      <c r="JJ36" s="23"/>
      <c r="JK36" s="23"/>
      <c r="JL36" s="23"/>
      <c r="JM36" s="23"/>
      <c r="JN36" s="23"/>
      <c r="JO36" s="23"/>
      <c r="JP36" s="23"/>
      <c r="JQ36" s="23"/>
      <c r="JR36" s="23"/>
      <c r="JS36" s="23"/>
      <c r="JT36" s="23"/>
      <c r="JU36" s="23"/>
      <c r="JV36" s="23"/>
      <c r="JW36" s="23"/>
      <c r="JX36" s="23"/>
      <c r="JY36" s="23"/>
      <c r="JZ36" s="23"/>
      <c r="KA36" s="23"/>
      <c r="KB36" s="23"/>
      <c r="KC36" s="23"/>
      <c r="KD36" s="23"/>
      <c r="KE36" s="23"/>
      <c r="KF36" s="23"/>
      <c r="KG36" s="23"/>
      <c r="KH36" s="23"/>
      <c r="KI36" s="23"/>
      <c r="KJ36" s="23"/>
      <c r="KK36" s="23"/>
      <c r="KL36" s="23"/>
      <c r="KM36" s="23"/>
      <c r="KN36" s="23"/>
      <c r="KO36" s="23"/>
      <c r="KP36" s="23"/>
      <c r="KQ36" s="23"/>
      <c r="KR36" s="23"/>
    </row>
    <row r="37" spans="2:304" ht="24.95" customHeight="1" x14ac:dyDescent="0.2">
      <c r="B37" s="56" t="s">
        <v>79</v>
      </c>
      <c r="C37" s="56"/>
      <c r="D37" s="56"/>
      <c r="E37" s="56"/>
      <c r="F37" s="56" t="s">
        <v>72</v>
      </c>
      <c r="G37" s="15"/>
      <c r="H37" s="15"/>
      <c r="I37" s="15"/>
      <c r="J37" s="15"/>
      <c r="K37" s="12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  <c r="IU37" s="23"/>
      <c r="IV37" s="23"/>
      <c r="IW37" s="23"/>
      <c r="IX37" s="23"/>
      <c r="IY37" s="23"/>
      <c r="IZ37" s="23"/>
      <c r="JA37" s="23"/>
      <c r="JB37" s="23"/>
      <c r="JC37" s="23"/>
      <c r="JD37" s="23"/>
      <c r="JE37" s="23"/>
      <c r="JF37" s="23"/>
      <c r="JG37" s="23"/>
      <c r="JH37" s="23"/>
      <c r="JI37" s="23"/>
      <c r="JJ37" s="23"/>
      <c r="JK37" s="23"/>
      <c r="JL37" s="23"/>
      <c r="JM37" s="23"/>
      <c r="JN37" s="23"/>
      <c r="JO37" s="23"/>
      <c r="JP37" s="23"/>
      <c r="JQ37" s="23"/>
      <c r="JR37" s="23"/>
      <c r="JS37" s="23"/>
      <c r="JT37" s="23"/>
      <c r="JU37" s="23"/>
      <c r="JV37" s="23"/>
      <c r="JW37" s="23"/>
      <c r="JX37" s="23"/>
      <c r="JY37" s="23"/>
      <c r="JZ37" s="23"/>
      <c r="KA37" s="23"/>
      <c r="KB37" s="23"/>
      <c r="KC37" s="23"/>
      <c r="KD37" s="23"/>
      <c r="KE37" s="23"/>
      <c r="KF37" s="23"/>
      <c r="KG37" s="23"/>
      <c r="KH37" s="23"/>
      <c r="KI37" s="23"/>
      <c r="KJ37" s="23"/>
      <c r="KK37" s="23"/>
      <c r="KL37" s="23"/>
      <c r="KM37" s="23"/>
      <c r="KN37" s="23"/>
      <c r="KO37" s="23"/>
      <c r="KP37" s="23"/>
      <c r="KQ37" s="23"/>
      <c r="KR37" s="23"/>
    </row>
    <row r="38" spans="2:304" ht="24.6" customHeight="1" x14ac:dyDescent="0.2">
      <c r="B38" s="52"/>
      <c r="C38" s="76" t="s">
        <v>28</v>
      </c>
      <c r="D38" s="77" t="s">
        <v>32</v>
      </c>
      <c r="E38" s="76" t="s">
        <v>30</v>
      </c>
      <c r="F38" s="55" t="s">
        <v>31</v>
      </c>
      <c r="G38" s="12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  <c r="IT38" s="23"/>
      <c r="IU38" s="23"/>
      <c r="IV38" s="23"/>
      <c r="IW38" s="23"/>
      <c r="IX38" s="23"/>
      <c r="IY38" s="23"/>
      <c r="IZ38" s="23"/>
      <c r="JA38" s="23"/>
      <c r="JB38" s="23"/>
      <c r="JC38" s="23"/>
      <c r="JD38" s="23"/>
      <c r="JE38" s="23"/>
      <c r="JF38" s="23"/>
      <c r="JG38" s="23"/>
      <c r="JH38" s="23"/>
      <c r="JI38" s="23"/>
      <c r="JJ38" s="23"/>
      <c r="JK38" s="23"/>
      <c r="JL38" s="23"/>
      <c r="JM38" s="23"/>
      <c r="JN38" s="23"/>
      <c r="JO38" s="23"/>
      <c r="JP38" s="23"/>
      <c r="JQ38" s="23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  <c r="KE38" s="23"/>
      <c r="KF38" s="23"/>
      <c r="KG38" s="23"/>
      <c r="KH38" s="23"/>
      <c r="KI38" s="23"/>
      <c r="KJ38" s="23"/>
      <c r="KK38" s="23"/>
      <c r="KL38" s="23"/>
      <c r="KM38" s="23"/>
      <c r="KN38" s="23"/>
      <c r="KO38" s="23"/>
      <c r="KP38" s="23"/>
      <c r="KQ38" s="23"/>
      <c r="KR38" s="23"/>
    </row>
    <row r="39" spans="2:304" x14ac:dyDescent="0.2">
      <c r="B39" s="57" t="s">
        <v>33</v>
      </c>
      <c r="C39" s="58">
        <v>4135</v>
      </c>
      <c r="D39" s="69">
        <v>37189</v>
      </c>
      <c r="E39" s="68">
        <v>7</v>
      </c>
      <c r="F39" s="58">
        <v>2441737</v>
      </c>
      <c r="G39" s="12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3"/>
      <c r="IJ39" s="23"/>
      <c r="IK39" s="23"/>
      <c r="IL39" s="23"/>
      <c r="IM39" s="23"/>
      <c r="IN39" s="23"/>
      <c r="IO39" s="23"/>
      <c r="IP39" s="23"/>
      <c r="IQ39" s="23"/>
      <c r="IR39" s="23"/>
      <c r="IS39" s="23"/>
      <c r="IT39" s="23"/>
      <c r="IU39" s="23"/>
      <c r="IV39" s="23"/>
      <c r="IW39" s="23"/>
      <c r="IX39" s="23"/>
      <c r="IY39" s="23"/>
      <c r="IZ39" s="23"/>
      <c r="JA39" s="23"/>
      <c r="JB39" s="23"/>
      <c r="JC39" s="23"/>
      <c r="JD39" s="23"/>
      <c r="JE39" s="23"/>
      <c r="JF39" s="23"/>
      <c r="JG39" s="23"/>
      <c r="JH39" s="23"/>
      <c r="JI39" s="23"/>
      <c r="JJ39" s="23"/>
      <c r="JK39" s="23"/>
      <c r="JL39" s="23"/>
      <c r="JM39" s="23"/>
      <c r="JN39" s="23"/>
      <c r="JO39" s="23"/>
      <c r="JP39" s="23"/>
      <c r="JQ39" s="23"/>
      <c r="JR39" s="23"/>
      <c r="JS39" s="23"/>
      <c r="JT39" s="23"/>
      <c r="JU39" s="23"/>
      <c r="JV39" s="23"/>
      <c r="JW39" s="23"/>
      <c r="JX39" s="23"/>
      <c r="JY39" s="23"/>
      <c r="JZ39" s="23"/>
      <c r="KA39" s="23"/>
      <c r="KB39" s="23"/>
      <c r="KC39" s="23"/>
      <c r="KD39" s="23"/>
      <c r="KE39" s="23"/>
      <c r="KF39" s="23"/>
      <c r="KG39" s="23"/>
      <c r="KH39" s="23"/>
      <c r="KI39" s="23"/>
      <c r="KJ39" s="23"/>
      <c r="KK39" s="23"/>
      <c r="KL39" s="23"/>
      <c r="KM39" s="23"/>
      <c r="KN39" s="23"/>
      <c r="KO39" s="23"/>
      <c r="KP39" s="23"/>
      <c r="KQ39" s="23"/>
      <c r="KR39" s="23"/>
    </row>
    <row r="40" spans="2:304" ht="12.6" customHeight="1" x14ac:dyDescent="0.2">
      <c r="B40" s="59" t="s">
        <v>34</v>
      </c>
      <c r="C40" s="58">
        <v>1876</v>
      </c>
      <c r="D40" s="69">
        <v>31415</v>
      </c>
      <c r="E40" s="68">
        <v>1</v>
      </c>
      <c r="F40" s="58">
        <v>946669</v>
      </c>
      <c r="G40" s="12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  <c r="IU40" s="23"/>
      <c r="IV40" s="23"/>
      <c r="IW40" s="23"/>
      <c r="IX40" s="23"/>
      <c r="IY40" s="23"/>
      <c r="IZ40" s="23"/>
      <c r="JA40" s="23"/>
      <c r="JB40" s="23"/>
      <c r="JC40" s="23"/>
      <c r="JD40" s="23"/>
      <c r="JE40" s="23"/>
      <c r="JF40" s="23"/>
      <c r="JG40" s="23"/>
      <c r="JH40" s="23"/>
      <c r="JI40" s="23"/>
      <c r="JJ40" s="23"/>
      <c r="JK40" s="23"/>
      <c r="JL40" s="23"/>
      <c r="JM40" s="23"/>
      <c r="JN40" s="23"/>
      <c r="JO40" s="23"/>
      <c r="JP40" s="23"/>
      <c r="JQ40" s="23"/>
      <c r="JR40" s="23"/>
      <c r="JS40" s="23"/>
      <c r="JT40" s="23"/>
      <c r="JU40" s="23"/>
      <c r="JV40" s="23"/>
      <c r="JW40" s="23"/>
      <c r="JX40" s="23"/>
      <c r="JY40" s="23"/>
      <c r="JZ40" s="23"/>
      <c r="KA40" s="23"/>
      <c r="KB40" s="23"/>
      <c r="KC40" s="23"/>
      <c r="KD40" s="23"/>
      <c r="KE40" s="23"/>
      <c r="KF40" s="23"/>
      <c r="KG40" s="23"/>
      <c r="KH40" s="23"/>
      <c r="KI40" s="23"/>
      <c r="KJ40" s="23"/>
      <c r="KK40" s="23"/>
      <c r="KL40" s="23"/>
      <c r="KM40" s="23"/>
      <c r="KN40" s="23"/>
      <c r="KO40" s="23"/>
      <c r="KP40" s="23"/>
      <c r="KQ40" s="23"/>
      <c r="KR40" s="23"/>
    </row>
    <row r="41" spans="2:304" x14ac:dyDescent="0.2">
      <c r="B41" s="59" t="s">
        <v>71</v>
      </c>
      <c r="C41" s="58">
        <v>3498</v>
      </c>
      <c r="D41" s="69">
        <v>39297</v>
      </c>
      <c r="E41" s="68">
        <v>27</v>
      </c>
      <c r="F41" s="58">
        <v>972149</v>
      </c>
      <c r="G41" s="12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3"/>
      <c r="IJ41" s="23"/>
      <c r="IK41" s="23"/>
      <c r="IL41" s="23"/>
      <c r="IM41" s="23"/>
      <c r="IN41" s="23"/>
      <c r="IO41" s="23"/>
      <c r="IP41" s="23"/>
      <c r="IQ41" s="23"/>
      <c r="IR41" s="23"/>
      <c r="IS41" s="23"/>
      <c r="IT41" s="23"/>
      <c r="IU41" s="23"/>
      <c r="IV41" s="23"/>
      <c r="IW41" s="23"/>
      <c r="IX41" s="23"/>
      <c r="IY41" s="23"/>
      <c r="IZ41" s="23"/>
      <c r="JA41" s="23"/>
      <c r="JB41" s="23"/>
      <c r="JC41" s="23"/>
      <c r="JD41" s="23"/>
      <c r="JE41" s="23"/>
      <c r="JF41" s="23"/>
      <c r="JG41" s="23"/>
      <c r="JH41" s="23"/>
      <c r="JI41" s="23"/>
      <c r="JJ41" s="23"/>
      <c r="JK41" s="23"/>
      <c r="JL41" s="23"/>
      <c r="JM41" s="23"/>
      <c r="JN41" s="23"/>
      <c r="JO41" s="23"/>
      <c r="JP41" s="23"/>
      <c r="JQ41" s="23"/>
      <c r="JR41" s="23"/>
      <c r="JS41" s="23"/>
      <c r="JT41" s="23"/>
      <c r="JU41" s="23"/>
      <c r="JV41" s="23"/>
      <c r="JW41" s="23"/>
      <c r="JX41" s="23"/>
      <c r="JY41" s="23"/>
      <c r="JZ41" s="23"/>
      <c r="KA41" s="23"/>
      <c r="KB41" s="23"/>
      <c r="KC41" s="23"/>
      <c r="KD41" s="23"/>
      <c r="KE41" s="23"/>
      <c r="KF41" s="23"/>
      <c r="KG41" s="23"/>
      <c r="KH41" s="23"/>
      <c r="KI41" s="23"/>
      <c r="KJ41" s="23"/>
      <c r="KK41" s="23"/>
      <c r="KL41" s="23"/>
      <c r="KM41" s="23"/>
      <c r="KN41" s="23"/>
      <c r="KO41" s="23"/>
      <c r="KP41" s="23"/>
      <c r="KQ41" s="23"/>
      <c r="KR41" s="23"/>
    </row>
    <row r="42" spans="2:304" x14ac:dyDescent="0.2">
      <c r="B42" s="59" t="s">
        <v>70</v>
      </c>
      <c r="C42" s="58">
        <v>35424</v>
      </c>
      <c r="D42" s="69">
        <v>64346</v>
      </c>
      <c r="E42" s="68">
        <v>381</v>
      </c>
      <c r="F42" s="58">
        <v>682390</v>
      </c>
      <c r="G42" s="12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  <c r="IW42" s="23"/>
      <c r="IX42" s="23"/>
      <c r="IY42" s="23"/>
      <c r="IZ42" s="23"/>
      <c r="JA42" s="23"/>
      <c r="JB42" s="23"/>
      <c r="JC42" s="23"/>
      <c r="JD42" s="23"/>
      <c r="JE42" s="23"/>
      <c r="JF42" s="23"/>
      <c r="JG42" s="23"/>
      <c r="JH42" s="23"/>
      <c r="JI42" s="23"/>
      <c r="JJ42" s="23"/>
      <c r="JK42" s="23"/>
      <c r="JL42" s="23"/>
      <c r="JM42" s="23"/>
      <c r="JN42" s="23"/>
      <c r="JO42" s="23"/>
      <c r="JP42" s="23"/>
      <c r="JQ42" s="23"/>
      <c r="JR42" s="23"/>
      <c r="JS42" s="23"/>
      <c r="JT42" s="23"/>
      <c r="JU42" s="23"/>
      <c r="JV42" s="23"/>
      <c r="JW42" s="23"/>
      <c r="JX42" s="23"/>
      <c r="JY42" s="23"/>
      <c r="JZ42" s="23"/>
      <c r="KA42" s="23"/>
      <c r="KB42" s="23"/>
      <c r="KC42" s="23"/>
      <c r="KD42" s="23"/>
      <c r="KE42" s="23"/>
      <c r="KF42" s="23"/>
      <c r="KG42" s="23"/>
      <c r="KH42" s="23"/>
      <c r="KI42" s="23"/>
      <c r="KJ42" s="23"/>
      <c r="KK42" s="23"/>
      <c r="KL42" s="23"/>
      <c r="KM42" s="23"/>
      <c r="KN42" s="23"/>
      <c r="KO42" s="23"/>
      <c r="KP42" s="23"/>
      <c r="KQ42" s="23"/>
      <c r="KR42" s="23"/>
    </row>
    <row r="43" spans="2:304" x14ac:dyDescent="0.2">
      <c r="B43" s="59" t="s">
        <v>35</v>
      </c>
      <c r="C43" s="58">
        <v>170177</v>
      </c>
      <c r="D43" s="69">
        <v>103582</v>
      </c>
      <c r="E43" s="68">
        <v>641</v>
      </c>
      <c r="F43" s="58">
        <v>286733</v>
      </c>
      <c r="G43" s="12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  <c r="IL43" s="23"/>
      <c r="IM43" s="23"/>
      <c r="IN43" s="23"/>
      <c r="IO43" s="23"/>
      <c r="IP43" s="23"/>
      <c r="IQ43" s="23"/>
      <c r="IR43" s="23"/>
      <c r="IS43" s="23"/>
      <c r="IT43" s="23"/>
      <c r="IU43" s="23"/>
      <c r="IV43" s="23"/>
      <c r="IW43" s="23"/>
      <c r="IX43" s="23"/>
      <c r="IY43" s="23"/>
      <c r="IZ43" s="23"/>
      <c r="JA43" s="23"/>
      <c r="JB43" s="23"/>
      <c r="JC43" s="23"/>
      <c r="JD43" s="23"/>
      <c r="JE43" s="23"/>
      <c r="JF43" s="23"/>
      <c r="JG43" s="23"/>
      <c r="JH43" s="23"/>
      <c r="JI43" s="23"/>
      <c r="JJ43" s="23"/>
      <c r="JK43" s="23"/>
      <c r="JL43" s="23"/>
      <c r="JM43" s="23"/>
      <c r="JN43" s="23"/>
      <c r="JO43" s="23"/>
      <c r="JP43" s="23"/>
      <c r="JQ43" s="23"/>
      <c r="JR43" s="23"/>
      <c r="JS43" s="23"/>
      <c r="JT43" s="23"/>
      <c r="JU43" s="23"/>
      <c r="JV43" s="23"/>
      <c r="JW43" s="23"/>
      <c r="JX43" s="23"/>
      <c r="JY43" s="23"/>
      <c r="JZ43" s="23"/>
      <c r="KA43" s="23"/>
      <c r="KB43" s="23"/>
      <c r="KC43" s="23"/>
      <c r="KD43" s="23"/>
      <c r="KE43" s="23"/>
      <c r="KF43" s="23"/>
      <c r="KG43" s="23"/>
      <c r="KH43" s="23"/>
      <c r="KI43" s="23"/>
      <c r="KJ43" s="23"/>
      <c r="KK43" s="23"/>
      <c r="KL43" s="23"/>
      <c r="KM43" s="23"/>
      <c r="KN43" s="23"/>
      <c r="KO43" s="23"/>
      <c r="KP43" s="23"/>
      <c r="KQ43" s="23"/>
      <c r="KR43" s="23"/>
    </row>
    <row r="44" spans="2:304" x14ac:dyDescent="0.2">
      <c r="B44" s="59" t="s">
        <v>36</v>
      </c>
      <c r="C44" s="58">
        <v>64158</v>
      </c>
      <c r="D44" s="69">
        <v>100394</v>
      </c>
      <c r="E44" s="68">
        <v>959</v>
      </c>
      <c r="F44" s="58">
        <v>64194</v>
      </c>
      <c r="G44" s="12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3"/>
      <c r="IC44" s="23"/>
      <c r="ID44" s="23"/>
      <c r="IE44" s="23"/>
      <c r="IF44" s="23"/>
      <c r="IG44" s="23"/>
      <c r="IH44" s="23"/>
      <c r="II44" s="23"/>
      <c r="IJ44" s="23"/>
      <c r="IK44" s="23"/>
      <c r="IL44" s="23"/>
      <c r="IM44" s="23"/>
      <c r="IN44" s="23"/>
      <c r="IO44" s="23"/>
      <c r="IP44" s="23"/>
      <c r="IQ44" s="23"/>
      <c r="IR44" s="23"/>
      <c r="IS44" s="23"/>
      <c r="IT44" s="23"/>
      <c r="IU44" s="23"/>
      <c r="IV44" s="23"/>
      <c r="IW44" s="23"/>
      <c r="IX44" s="23"/>
      <c r="IY44" s="23"/>
      <c r="IZ44" s="23"/>
      <c r="JA44" s="23"/>
      <c r="JB44" s="23"/>
      <c r="JC44" s="23"/>
      <c r="JD44" s="23"/>
      <c r="JE44" s="23"/>
      <c r="JF44" s="23"/>
      <c r="JG44" s="23"/>
      <c r="JH44" s="23"/>
      <c r="JI44" s="23"/>
      <c r="JJ44" s="23"/>
      <c r="JK44" s="23"/>
      <c r="JL44" s="23"/>
      <c r="JM44" s="23"/>
      <c r="JN44" s="23"/>
      <c r="JO44" s="23"/>
      <c r="JP44" s="23"/>
      <c r="JQ44" s="23"/>
      <c r="JR44" s="23"/>
      <c r="JS44" s="23"/>
      <c r="JT44" s="23"/>
      <c r="JU44" s="23"/>
      <c r="JV44" s="23"/>
      <c r="JW44" s="23"/>
      <c r="JX44" s="23"/>
      <c r="JY44" s="23"/>
      <c r="JZ44" s="23"/>
      <c r="KA44" s="23"/>
      <c r="KB44" s="23"/>
      <c r="KC44" s="23"/>
      <c r="KD44" s="23"/>
      <c r="KE44" s="23"/>
      <c r="KF44" s="23"/>
      <c r="KG44" s="23"/>
      <c r="KH44" s="23"/>
      <c r="KI44" s="23"/>
      <c r="KJ44" s="23"/>
      <c r="KK44" s="23"/>
      <c r="KL44" s="23"/>
      <c r="KM44" s="23"/>
      <c r="KN44" s="23"/>
      <c r="KO44" s="23"/>
      <c r="KP44" s="23"/>
      <c r="KQ44" s="23"/>
      <c r="KR44" s="23"/>
    </row>
    <row r="45" spans="2:304" x14ac:dyDescent="0.2">
      <c r="B45" s="59" t="s">
        <v>37</v>
      </c>
      <c r="C45" s="58">
        <v>1319</v>
      </c>
      <c r="D45" s="69">
        <v>28794</v>
      </c>
      <c r="E45" s="68">
        <v>824</v>
      </c>
      <c r="F45" s="58">
        <v>8495</v>
      </c>
      <c r="G45" s="12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3"/>
      <c r="IC45" s="23"/>
      <c r="ID45" s="23"/>
      <c r="IE45" s="23"/>
      <c r="IF45" s="23"/>
      <c r="IG45" s="23"/>
      <c r="IH45" s="23"/>
      <c r="II45" s="23"/>
      <c r="IJ45" s="23"/>
      <c r="IK45" s="23"/>
      <c r="IL45" s="23"/>
      <c r="IM45" s="23"/>
      <c r="IN45" s="23"/>
      <c r="IO45" s="23"/>
      <c r="IP45" s="23"/>
      <c r="IQ45" s="23"/>
      <c r="IR45" s="23"/>
      <c r="IS45" s="23"/>
      <c r="IT45" s="23"/>
      <c r="IU45" s="23"/>
      <c r="IV45" s="23"/>
      <c r="IW45" s="23"/>
      <c r="IX45" s="23"/>
      <c r="IY45" s="23"/>
      <c r="IZ45" s="23"/>
      <c r="JA45" s="23"/>
      <c r="JB45" s="23"/>
      <c r="JC45" s="23"/>
      <c r="JD45" s="23"/>
      <c r="JE45" s="23"/>
      <c r="JF45" s="23"/>
      <c r="JG45" s="23"/>
      <c r="JH45" s="23"/>
      <c r="JI45" s="23"/>
      <c r="JJ45" s="23"/>
      <c r="JK45" s="23"/>
      <c r="JL45" s="23"/>
      <c r="JM45" s="23"/>
      <c r="JN45" s="23"/>
      <c r="JO45" s="23"/>
      <c r="JP45" s="23"/>
      <c r="JQ45" s="23"/>
      <c r="JR45" s="23"/>
      <c r="JS45" s="23"/>
      <c r="JT45" s="23"/>
      <c r="JU45" s="23"/>
      <c r="JV45" s="23"/>
      <c r="JW45" s="23"/>
      <c r="JX45" s="23"/>
      <c r="JY45" s="23"/>
      <c r="JZ45" s="23"/>
      <c r="KA45" s="23"/>
      <c r="KB45" s="23"/>
      <c r="KC45" s="23"/>
      <c r="KD45" s="23"/>
      <c r="KE45" s="23"/>
      <c r="KF45" s="23"/>
      <c r="KG45" s="23"/>
      <c r="KH45" s="23"/>
      <c r="KI45" s="23"/>
      <c r="KJ45" s="23"/>
      <c r="KK45" s="23"/>
      <c r="KL45" s="23"/>
      <c r="KM45" s="23"/>
      <c r="KN45" s="23"/>
      <c r="KO45" s="23"/>
      <c r="KP45" s="23"/>
      <c r="KQ45" s="23"/>
      <c r="KR45" s="23"/>
    </row>
    <row r="46" spans="2:304" x14ac:dyDescent="0.2">
      <c r="B46" s="59" t="s">
        <v>38</v>
      </c>
      <c r="C46" s="58">
        <v>157</v>
      </c>
      <c r="D46" s="69">
        <v>4138</v>
      </c>
      <c r="E46" s="68">
        <v>1035</v>
      </c>
      <c r="F46" s="58">
        <v>2223</v>
      </c>
      <c r="G46" s="12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  <c r="HR46" s="23"/>
      <c r="HS46" s="23"/>
      <c r="HT46" s="23"/>
      <c r="HU46" s="23"/>
      <c r="HV46" s="23"/>
      <c r="HW46" s="23"/>
      <c r="HX46" s="23"/>
      <c r="HY46" s="23"/>
      <c r="HZ46" s="23"/>
      <c r="IA46" s="23"/>
      <c r="IB46" s="23"/>
      <c r="IC46" s="23"/>
      <c r="ID46" s="23"/>
      <c r="IE46" s="23"/>
      <c r="IF46" s="23"/>
      <c r="IG46" s="23"/>
      <c r="IH46" s="23"/>
      <c r="II46" s="23"/>
      <c r="IJ46" s="23"/>
      <c r="IK46" s="23"/>
      <c r="IL46" s="23"/>
      <c r="IM46" s="23"/>
      <c r="IN46" s="23"/>
      <c r="IO46" s="23"/>
      <c r="IP46" s="23"/>
      <c r="IQ46" s="23"/>
      <c r="IR46" s="23"/>
      <c r="IS46" s="23"/>
      <c r="IT46" s="23"/>
      <c r="IU46" s="23"/>
      <c r="IV46" s="23"/>
      <c r="IW46" s="23"/>
      <c r="IX46" s="23"/>
      <c r="IY46" s="23"/>
      <c r="IZ46" s="23"/>
      <c r="JA46" s="23"/>
      <c r="JB46" s="23"/>
      <c r="JC46" s="23"/>
      <c r="JD46" s="23"/>
      <c r="JE46" s="23"/>
      <c r="JF46" s="23"/>
      <c r="JG46" s="23"/>
      <c r="JH46" s="23"/>
      <c r="JI46" s="23"/>
      <c r="JJ46" s="23"/>
      <c r="JK46" s="23"/>
      <c r="JL46" s="23"/>
      <c r="JM46" s="23"/>
      <c r="JN46" s="23"/>
      <c r="JO46" s="23"/>
      <c r="JP46" s="23"/>
      <c r="JQ46" s="23"/>
      <c r="JR46" s="23"/>
      <c r="JS46" s="23"/>
      <c r="JT46" s="23"/>
      <c r="JU46" s="23"/>
      <c r="JV46" s="23"/>
      <c r="JW46" s="23"/>
      <c r="JX46" s="23"/>
      <c r="JY46" s="23"/>
      <c r="JZ46" s="23"/>
      <c r="KA46" s="23"/>
      <c r="KB46" s="23"/>
      <c r="KC46" s="23"/>
      <c r="KD46" s="23"/>
      <c r="KE46" s="23"/>
      <c r="KF46" s="23"/>
      <c r="KG46" s="23"/>
      <c r="KH46" s="23"/>
      <c r="KI46" s="23"/>
      <c r="KJ46" s="23"/>
      <c r="KK46" s="23"/>
      <c r="KL46" s="23"/>
      <c r="KM46" s="23"/>
      <c r="KN46" s="23"/>
      <c r="KO46" s="23"/>
      <c r="KP46" s="23"/>
      <c r="KQ46" s="23"/>
      <c r="KR46" s="23"/>
    </row>
    <row r="47" spans="2:304" x14ac:dyDescent="0.2">
      <c r="B47" s="59" t="s">
        <v>39</v>
      </c>
      <c r="C47" s="58">
        <v>81</v>
      </c>
      <c r="D47" s="69">
        <v>1329</v>
      </c>
      <c r="E47" s="68">
        <v>2757</v>
      </c>
      <c r="F47" s="58">
        <v>1126</v>
      </c>
      <c r="G47" s="12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3"/>
      <c r="IC47" s="23"/>
      <c r="ID47" s="23"/>
      <c r="IE47" s="23"/>
      <c r="IF47" s="23"/>
      <c r="IG47" s="23"/>
      <c r="IH47" s="23"/>
      <c r="II47" s="23"/>
      <c r="IJ47" s="23"/>
      <c r="IK47" s="23"/>
      <c r="IL47" s="23"/>
      <c r="IM47" s="23"/>
      <c r="IN47" s="23"/>
      <c r="IO47" s="23"/>
      <c r="IP47" s="23"/>
      <c r="IQ47" s="23"/>
      <c r="IR47" s="23"/>
      <c r="IS47" s="23"/>
      <c r="IT47" s="23"/>
      <c r="IU47" s="23"/>
      <c r="IV47" s="23"/>
      <c r="IW47" s="23"/>
      <c r="IX47" s="23"/>
      <c r="IY47" s="23"/>
      <c r="IZ47" s="23"/>
      <c r="JA47" s="23"/>
      <c r="JB47" s="23"/>
      <c r="JC47" s="23"/>
      <c r="JD47" s="23"/>
      <c r="JE47" s="23"/>
      <c r="JF47" s="23"/>
      <c r="JG47" s="23"/>
      <c r="JH47" s="23"/>
      <c r="JI47" s="23"/>
      <c r="JJ47" s="23"/>
      <c r="JK47" s="23"/>
      <c r="JL47" s="23"/>
      <c r="JM47" s="23"/>
      <c r="JN47" s="23"/>
      <c r="JO47" s="23"/>
      <c r="JP47" s="23"/>
      <c r="JQ47" s="23"/>
      <c r="JR47" s="23"/>
      <c r="JS47" s="23"/>
      <c r="JT47" s="23"/>
      <c r="JU47" s="23"/>
      <c r="JV47" s="23"/>
      <c r="JW47" s="23"/>
      <c r="JX47" s="23"/>
      <c r="JY47" s="23"/>
      <c r="JZ47" s="23"/>
      <c r="KA47" s="23"/>
      <c r="KB47" s="23"/>
      <c r="KC47" s="23"/>
      <c r="KD47" s="23"/>
      <c r="KE47" s="23"/>
      <c r="KF47" s="23"/>
      <c r="KG47" s="23"/>
      <c r="KH47" s="23"/>
      <c r="KI47" s="23"/>
      <c r="KJ47" s="23"/>
      <c r="KK47" s="23"/>
      <c r="KL47" s="23"/>
      <c r="KM47" s="23"/>
      <c r="KN47" s="23"/>
      <c r="KO47" s="23"/>
      <c r="KP47" s="23"/>
      <c r="KQ47" s="23"/>
      <c r="KR47" s="23"/>
    </row>
    <row r="48" spans="2:304" x14ac:dyDescent="0.2">
      <c r="B48" s="59" t="s">
        <v>40</v>
      </c>
      <c r="C48" s="58">
        <v>17</v>
      </c>
      <c r="D48" s="69">
        <v>209</v>
      </c>
      <c r="E48" s="68">
        <v>850</v>
      </c>
      <c r="F48" s="58">
        <v>183</v>
      </c>
      <c r="G48" s="12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3"/>
      <c r="HG48" s="23"/>
      <c r="HH48" s="23"/>
      <c r="HI48" s="23"/>
      <c r="HJ48" s="23"/>
      <c r="HK48" s="23"/>
      <c r="HL48" s="23"/>
      <c r="HM48" s="23"/>
      <c r="HN48" s="23"/>
      <c r="HO48" s="23"/>
      <c r="HP48" s="23"/>
      <c r="HQ48" s="23"/>
      <c r="HR48" s="23"/>
      <c r="HS48" s="23"/>
      <c r="HT48" s="23"/>
      <c r="HU48" s="23"/>
      <c r="HV48" s="23"/>
      <c r="HW48" s="23"/>
      <c r="HX48" s="23"/>
      <c r="HY48" s="23"/>
      <c r="HZ48" s="23"/>
      <c r="IA48" s="23"/>
      <c r="IB48" s="23"/>
      <c r="IC48" s="23"/>
      <c r="ID48" s="23"/>
      <c r="IE48" s="23"/>
      <c r="IF48" s="23"/>
      <c r="IG48" s="23"/>
      <c r="IH48" s="23"/>
      <c r="II48" s="23"/>
      <c r="IJ48" s="23"/>
      <c r="IK48" s="23"/>
      <c r="IL48" s="23"/>
      <c r="IM48" s="23"/>
      <c r="IN48" s="23"/>
      <c r="IO48" s="23"/>
      <c r="IP48" s="23"/>
      <c r="IQ48" s="23"/>
      <c r="IR48" s="23"/>
      <c r="IS48" s="23"/>
      <c r="IT48" s="23"/>
      <c r="IU48" s="23"/>
      <c r="IV48" s="23"/>
      <c r="IW48" s="23"/>
      <c r="IX48" s="23"/>
      <c r="IY48" s="23"/>
      <c r="IZ48" s="23"/>
      <c r="JA48" s="23"/>
      <c r="JB48" s="23"/>
      <c r="JC48" s="23"/>
      <c r="JD48" s="23"/>
      <c r="JE48" s="23"/>
      <c r="JF48" s="23"/>
      <c r="JG48" s="23"/>
      <c r="JH48" s="23"/>
      <c r="JI48" s="23"/>
      <c r="JJ48" s="23"/>
      <c r="JK48" s="23"/>
      <c r="JL48" s="23"/>
      <c r="JM48" s="23"/>
      <c r="JN48" s="23"/>
      <c r="JO48" s="23"/>
      <c r="JP48" s="23"/>
      <c r="JQ48" s="23"/>
      <c r="JR48" s="23"/>
      <c r="JS48" s="23"/>
      <c r="JT48" s="23"/>
      <c r="JU48" s="23"/>
      <c r="JV48" s="23"/>
      <c r="JW48" s="23"/>
      <c r="JX48" s="23"/>
      <c r="JY48" s="23"/>
      <c r="JZ48" s="23"/>
      <c r="KA48" s="23"/>
      <c r="KB48" s="23"/>
      <c r="KC48" s="23"/>
      <c r="KD48" s="23"/>
      <c r="KE48" s="23"/>
      <c r="KF48" s="23"/>
      <c r="KG48" s="23"/>
      <c r="KH48" s="23"/>
      <c r="KI48" s="23"/>
      <c r="KJ48" s="23"/>
      <c r="KK48" s="23"/>
      <c r="KL48" s="23"/>
      <c r="KM48" s="23"/>
      <c r="KN48" s="23"/>
      <c r="KO48" s="23"/>
      <c r="KP48" s="23"/>
      <c r="KQ48" s="23"/>
      <c r="KR48" s="23"/>
    </row>
    <row r="49" spans="2:304" x14ac:dyDescent="0.2">
      <c r="B49" s="59" t="s">
        <v>59</v>
      </c>
      <c r="C49" s="58">
        <v>9</v>
      </c>
      <c r="D49" s="69">
        <v>101</v>
      </c>
      <c r="E49" s="68">
        <v>498</v>
      </c>
      <c r="F49" s="58">
        <v>95</v>
      </c>
      <c r="G49" s="12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23"/>
      <c r="HQ49" s="23"/>
      <c r="HR49" s="23"/>
      <c r="HS49" s="23"/>
      <c r="HT49" s="23"/>
      <c r="HU49" s="23"/>
      <c r="HV49" s="23"/>
      <c r="HW49" s="23"/>
      <c r="HX49" s="23"/>
      <c r="HY49" s="23"/>
      <c r="HZ49" s="23"/>
      <c r="IA49" s="23"/>
      <c r="IB49" s="23"/>
      <c r="IC49" s="23"/>
      <c r="ID49" s="23"/>
      <c r="IE49" s="23"/>
      <c r="IF49" s="23"/>
      <c r="IG49" s="23"/>
      <c r="IH49" s="23"/>
      <c r="II49" s="23"/>
      <c r="IJ49" s="23"/>
      <c r="IK49" s="23"/>
      <c r="IL49" s="23"/>
      <c r="IM49" s="23"/>
      <c r="IN49" s="23"/>
      <c r="IO49" s="23"/>
      <c r="IP49" s="23"/>
      <c r="IQ49" s="23"/>
      <c r="IR49" s="23"/>
      <c r="IS49" s="23"/>
      <c r="IT49" s="23"/>
      <c r="IU49" s="23"/>
      <c r="IV49" s="23"/>
      <c r="IW49" s="23"/>
      <c r="IX49" s="23"/>
      <c r="IY49" s="23"/>
      <c r="IZ49" s="23"/>
      <c r="JA49" s="23"/>
      <c r="JB49" s="23"/>
      <c r="JC49" s="23"/>
      <c r="JD49" s="23"/>
      <c r="JE49" s="23"/>
      <c r="JF49" s="23"/>
      <c r="JG49" s="23"/>
      <c r="JH49" s="23"/>
      <c r="JI49" s="23"/>
      <c r="JJ49" s="23"/>
      <c r="JK49" s="23"/>
      <c r="JL49" s="23"/>
      <c r="JM49" s="23"/>
      <c r="JN49" s="23"/>
      <c r="JO49" s="23"/>
      <c r="JP49" s="23"/>
      <c r="JQ49" s="23"/>
      <c r="JR49" s="23"/>
      <c r="JS49" s="23"/>
      <c r="JT49" s="23"/>
      <c r="JU49" s="23"/>
      <c r="JV49" s="23"/>
      <c r="JW49" s="23"/>
      <c r="JX49" s="23"/>
      <c r="JY49" s="23"/>
      <c r="JZ49" s="23"/>
      <c r="KA49" s="23"/>
      <c r="KB49" s="23"/>
      <c r="KC49" s="23"/>
      <c r="KD49" s="23"/>
      <c r="KE49" s="23"/>
      <c r="KF49" s="23"/>
      <c r="KG49" s="23"/>
      <c r="KH49" s="23"/>
      <c r="KI49" s="23"/>
      <c r="KJ49" s="23"/>
      <c r="KK49" s="23"/>
      <c r="KL49" s="23"/>
      <c r="KM49" s="23"/>
      <c r="KN49" s="23"/>
      <c r="KO49" s="23"/>
      <c r="KP49" s="23"/>
      <c r="KQ49" s="23"/>
      <c r="KR49" s="23"/>
    </row>
    <row r="50" spans="2:304" x14ac:dyDescent="0.2">
      <c r="B50" s="59" t="s">
        <v>21</v>
      </c>
      <c r="C50" s="58">
        <f>SUM(C39:C49)</f>
        <v>280851</v>
      </c>
      <c r="D50" s="69">
        <f>SUM(D39:D49)</f>
        <v>410794</v>
      </c>
      <c r="E50" s="68">
        <f>SUM(E39:E49)</f>
        <v>7980</v>
      </c>
      <c r="F50" s="58">
        <f>SUM(F39:F49)</f>
        <v>5405994</v>
      </c>
      <c r="G50" s="12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/>
      <c r="HE50" s="23"/>
      <c r="HF50" s="23"/>
      <c r="HG50" s="23"/>
      <c r="HH50" s="23"/>
      <c r="HI50" s="23"/>
      <c r="HJ50" s="23"/>
      <c r="HK50" s="23"/>
      <c r="HL50" s="23"/>
      <c r="HM50" s="23"/>
      <c r="HN50" s="23"/>
      <c r="HO50" s="23"/>
      <c r="HP50" s="23"/>
      <c r="HQ50" s="23"/>
      <c r="HR50" s="23"/>
      <c r="HS50" s="23"/>
      <c r="HT50" s="23"/>
      <c r="HU50" s="23"/>
      <c r="HV50" s="23"/>
      <c r="HW50" s="23"/>
      <c r="HX50" s="23"/>
      <c r="HY50" s="23"/>
      <c r="HZ50" s="23"/>
      <c r="IA50" s="23"/>
      <c r="IB50" s="23"/>
      <c r="IC50" s="23"/>
      <c r="ID50" s="23"/>
      <c r="IE50" s="23"/>
      <c r="IF50" s="23"/>
      <c r="IG50" s="23"/>
      <c r="IH50" s="23"/>
      <c r="II50" s="23"/>
      <c r="IJ50" s="23"/>
      <c r="IK50" s="23"/>
      <c r="IL50" s="23"/>
      <c r="IM50" s="23"/>
      <c r="IN50" s="23"/>
      <c r="IO50" s="23"/>
      <c r="IP50" s="23"/>
      <c r="IQ50" s="23"/>
      <c r="IR50" s="23"/>
      <c r="IS50" s="23"/>
      <c r="IT50" s="23"/>
      <c r="IU50" s="23"/>
      <c r="IV50" s="23"/>
      <c r="IW50" s="23"/>
      <c r="IX50" s="23"/>
      <c r="IY50" s="23"/>
      <c r="IZ50" s="23"/>
      <c r="JA50" s="23"/>
      <c r="JB50" s="23"/>
      <c r="JC50" s="23"/>
      <c r="JD50" s="23"/>
      <c r="JE50" s="23"/>
      <c r="JF50" s="23"/>
      <c r="JG50" s="23"/>
      <c r="JH50" s="23"/>
      <c r="JI50" s="23"/>
      <c r="JJ50" s="23"/>
      <c r="JK50" s="23"/>
      <c r="JL50" s="23"/>
      <c r="JM50" s="23"/>
      <c r="JN50" s="23"/>
      <c r="JO50" s="23"/>
      <c r="JP50" s="23"/>
      <c r="JQ50" s="23"/>
      <c r="JR50" s="23"/>
      <c r="JS50" s="23"/>
      <c r="JT50" s="23"/>
      <c r="JU50" s="23"/>
      <c r="JV50" s="23"/>
      <c r="JW50" s="23"/>
      <c r="JX50" s="23"/>
      <c r="JY50" s="23"/>
      <c r="JZ50" s="23"/>
      <c r="KA50" s="23"/>
      <c r="KB50" s="23"/>
      <c r="KC50" s="23"/>
      <c r="KD50" s="23"/>
      <c r="KE50" s="23"/>
      <c r="KF50" s="23"/>
      <c r="KG50" s="23"/>
      <c r="KH50" s="23"/>
      <c r="KI50" s="23"/>
      <c r="KJ50" s="23"/>
      <c r="KK50" s="23"/>
      <c r="KL50" s="23"/>
      <c r="KM50" s="23"/>
      <c r="KN50" s="23"/>
      <c r="KO50" s="23"/>
      <c r="KP50" s="23"/>
      <c r="KQ50" s="23"/>
      <c r="KR50" s="23"/>
    </row>
    <row r="51" spans="2:304" x14ac:dyDescent="0.2"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  <c r="HE51" s="23"/>
      <c r="HF51" s="23"/>
      <c r="HG51" s="23"/>
      <c r="HH51" s="23"/>
      <c r="HI51" s="23"/>
      <c r="HJ51" s="23"/>
      <c r="HK51" s="23"/>
      <c r="HL51" s="23"/>
      <c r="HM51" s="23"/>
      <c r="HN51" s="23"/>
      <c r="HO51" s="23"/>
      <c r="HP51" s="23"/>
      <c r="HQ51" s="23"/>
      <c r="HR51" s="23"/>
      <c r="HS51" s="23"/>
      <c r="HT51" s="23"/>
      <c r="HU51" s="23"/>
      <c r="HV51" s="23"/>
      <c r="HW51" s="23"/>
      <c r="HX51" s="23"/>
      <c r="HY51" s="23"/>
      <c r="HZ51" s="23"/>
      <c r="IA51" s="23"/>
      <c r="IB51" s="23"/>
      <c r="IC51" s="23"/>
      <c r="ID51" s="23"/>
      <c r="IE51" s="23"/>
      <c r="IF51" s="23"/>
      <c r="IG51" s="23"/>
      <c r="IH51" s="23"/>
      <c r="II51" s="23"/>
      <c r="IJ51" s="23"/>
      <c r="IK51" s="23"/>
      <c r="IL51" s="23"/>
      <c r="IM51" s="23"/>
      <c r="IN51" s="23"/>
      <c r="IO51" s="23"/>
      <c r="IP51" s="23"/>
      <c r="IQ51" s="23"/>
      <c r="IR51" s="23"/>
      <c r="IS51" s="23"/>
      <c r="IT51" s="23"/>
      <c r="IU51" s="23"/>
      <c r="IV51" s="23"/>
      <c r="IW51" s="23"/>
      <c r="IX51" s="23"/>
      <c r="IY51" s="23"/>
      <c r="IZ51" s="23"/>
      <c r="JA51" s="23"/>
      <c r="JB51" s="23"/>
      <c r="JC51" s="23"/>
      <c r="JD51" s="23"/>
      <c r="JE51" s="23"/>
      <c r="JF51" s="23"/>
      <c r="JG51" s="23"/>
      <c r="JH51" s="23"/>
      <c r="JI51" s="23"/>
      <c r="JJ51" s="23"/>
      <c r="JK51" s="23"/>
      <c r="JL51" s="23"/>
      <c r="JM51" s="23"/>
      <c r="JN51" s="23"/>
      <c r="JO51" s="23"/>
      <c r="JP51" s="23"/>
      <c r="JQ51" s="23"/>
      <c r="JR51" s="23"/>
      <c r="JS51" s="23"/>
      <c r="JT51" s="23"/>
      <c r="JU51" s="23"/>
      <c r="JV51" s="23"/>
      <c r="JW51" s="23"/>
      <c r="JX51" s="23"/>
      <c r="JY51" s="23"/>
      <c r="JZ51" s="23"/>
      <c r="KA51" s="23"/>
      <c r="KB51" s="23"/>
      <c r="KC51" s="23"/>
      <c r="KD51" s="23"/>
      <c r="KE51" s="23"/>
      <c r="KF51" s="23"/>
      <c r="KG51" s="23"/>
      <c r="KH51" s="23"/>
      <c r="KI51" s="23"/>
      <c r="KJ51" s="23"/>
      <c r="KK51" s="23"/>
      <c r="KL51" s="23"/>
      <c r="KM51" s="23"/>
      <c r="KN51" s="23"/>
      <c r="KO51" s="23"/>
      <c r="KP51" s="23"/>
      <c r="KQ51" s="23"/>
      <c r="KR51" s="23"/>
    </row>
    <row r="52" spans="2:304" ht="24.95" customHeight="1" x14ac:dyDescent="0.2">
      <c r="B52" s="15" t="s">
        <v>80</v>
      </c>
      <c r="C52" s="15"/>
      <c r="D52" s="15"/>
      <c r="E52" s="15"/>
      <c r="F52" s="15"/>
      <c r="G52" s="15"/>
      <c r="H52" s="15"/>
      <c r="I52" s="15"/>
      <c r="J52" s="12"/>
      <c r="K52" s="12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  <c r="HR52" s="23"/>
      <c r="HS52" s="23"/>
      <c r="HT52" s="23"/>
      <c r="HU52" s="23"/>
      <c r="HV52" s="23"/>
      <c r="HW52" s="23"/>
      <c r="HX52" s="23"/>
      <c r="HY52" s="23"/>
      <c r="HZ52" s="23"/>
      <c r="IA52" s="23"/>
      <c r="IB52" s="23"/>
      <c r="IC52" s="23"/>
      <c r="ID52" s="23"/>
      <c r="IE52" s="23"/>
      <c r="IF52" s="23"/>
      <c r="IG52" s="23"/>
      <c r="IH52" s="23"/>
      <c r="II52" s="23"/>
      <c r="IJ52" s="23"/>
      <c r="IK52" s="23"/>
      <c r="IL52" s="23"/>
      <c r="IM52" s="23"/>
      <c r="IN52" s="23"/>
      <c r="IO52" s="23"/>
      <c r="IP52" s="23"/>
      <c r="IQ52" s="23"/>
      <c r="IR52" s="23"/>
      <c r="IS52" s="23"/>
      <c r="IT52" s="23"/>
      <c r="IU52" s="23"/>
      <c r="IV52" s="23"/>
      <c r="IW52" s="23"/>
      <c r="IX52" s="23"/>
      <c r="IY52" s="23"/>
      <c r="IZ52" s="23"/>
      <c r="JA52" s="23"/>
      <c r="JB52" s="23"/>
      <c r="JC52" s="23"/>
      <c r="JD52" s="23"/>
      <c r="JE52" s="23"/>
      <c r="JF52" s="23"/>
      <c r="JG52" s="23"/>
      <c r="JH52" s="23"/>
      <c r="JI52" s="23"/>
      <c r="JJ52" s="23"/>
      <c r="JK52" s="23"/>
      <c r="JL52" s="23"/>
      <c r="JM52" s="23"/>
      <c r="JN52" s="23"/>
      <c r="JO52" s="23"/>
      <c r="JP52" s="23"/>
      <c r="JQ52" s="23"/>
      <c r="JR52" s="23"/>
      <c r="JS52" s="23"/>
      <c r="JT52" s="23"/>
      <c r="JU52" s="23"/>
      <c r="JV52" s="23"/>
      <c r="JW52" s="23"/>
      <c r="JX52" s="23"/>
      <c r="JY52" s="23"/>
      <c r="JZ52" s="23"/>
      <c r="KA52" s="23"/>
      <c r="KB52" s="23"/>
      <c r="KC52" s="23"/>
      <c r="KD52" s="23"/>
      <c r="KE52" s="23"/>
      <c r="KF52" s="23"/>
      <c r="KG52" s="23"/>
      <c r="KH52" s="23"/>
      <c r="KI52" s="23"/>
      <c r="KJ52" s="23"/>
      <c r="KK52" s="23"/>
      <c r="KL52" s="23"/>
      <c r="KM52" s="23"/>
      <c r="KN52" s="23"/>
      <c r="KO52" s="23"/>
      <c r="KP52" s="23"/>
      <c r="KQ52" s="23"/>
      <c r="KR52" s="23"/>
    </row>
    <row r="53" spans="2:304" ht="24.6" customHeight="1" x14ac:dyDescent="0.2">
      <c r="B53" s="27"/>
      <c r="C53" s="37" t="s">
        <v>28</v>
      </c>
      <c r="D53" s="67" t="s">
        <v>41</v>
      </c>
      <c r="E53" s="66" t="s">
        <v>30</v>
      </c>
      <c r="F53" s="55" t="s">
        <v>42</v>
      </c>
      <c r="G53" s="12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3"/>
      <c r="IA53" s="23"/>
      <c r="IB53" s="23"/>
      <c r="IC53" s="23"/>
      <c r="ID53" s="23"/>
      <c r="IE53" s="23"/>
      <c r="IF53" s="23"/>
      <c r="IG53" s="23"/>
      <c r="IH53" s="23"/>
      <c r="II53" s="23"/>
      <c r="IJ53" s="23"/>
      <c r="IK53" s="23"/>
      <c r="IL53" s="23"/>
      <c r="IM53" s="23"/>
      <c r="IN53" s="23"/>
      <c r="IO53" s="23"/>
      <c r="IP53" s="23"/>
      <c r="IQ53" s="23"/>
      <c r="IR53" s="23"/>
      <c r="IS53" s="23"/>
      <c r="IT53" s="23"/>
      <c r="IU53" s="23"/>
      <c r="IV53" s="23"/>
      <c r="IW53" s="23"/>
      <c r="IX53" s="23"/>
      <c r="IY53" s="23"/>
      <c r="IZ53" s="23"/>
      <c r="JA53" s="23"/>
      <c r="JB53" s="23"/>
      <c r="JC53" s="23"/>
      <c r="JD53" s="23"/>
      <c r="JE53" s="23"/>
      <c r="JF53" s="23"/>
      <c r="JG53" s="23"/>
      <c r="JH53" s="23"/>
      <c r="JI53" s="23"/>
      <c r="JJ53" s="23"/>
      <c r="JK53" s="23"/>
      <c r="JL53" s="23"/>
      <c r="JM53" s="23"/>
      <c r="JN53" s="23"/>
      <c r="JO53" s="23"/>
      <c r="JP53" s="23"/>
      <c r="JQ53" s="23"/>
      <c r="JR53" s="23"/>
      <c r="JS53" s="23"/>
      <c r="JT53" s="23"/>
      <c r="JU53" s="23"/>
      <c r="JV53" s="23"/>
      <c r="JW53" s="23"/>
      <c r="JX53" s="23"/>
      <c r="JY53" s="23"/>
      <c r="JZ53" s="23"/>
      <c r="KA53" s="23"/>
      <c r="KB53" s="23"/>
      <c r="KC53" s="23"/>
      <c r="KD53" s="23"/>
      <c r="KE53" s="23"/>
      <c r="KF53" s="23"/>
      <c r="KG53" s="23"/>
      <c r="KH53" s="23"/>
      <c r="KI53" s="23"/>
      <c r="KJ53" s="23"/>
      <c r="KK53" s="23"/>
      <c r="KL53" s="23"/>
      <c r="KM53" s="23"/>
      <c r="KN53" s="23"/>
      <c r="KO53" s="23"/>
      <c r="KP53" s="23"/>
      <c r="KQ53" s="23"/>
      <c r="KR53" s="23"/>
    </row>
    <row r="54" spans="2:304" x14ac:dyDescent="0.2">
      <c r="B54" s="26" t="s">
        <v>43</v>
      </c>
      <c r="C54" s="14">
        <v>26883</v>
      </c>
      <c r="D54" s="61">
        <v>87216</v>
      </c>
      <c r="E54" s="79">
        <v>2410</v>
      </c>
      <c r="F54" s="14">
        <v>2202042</v>
      </c>
      <c r="G54" s="12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  <c r="HR54" s="23"/>
      <c r="HS54" s="23"/>
      <c r="HT54" s="23"/>
      <c r="HU54" s="23"/>
      <c r="HV54" s="23"/>
      <c r="HW54" s="23"/>
      <c r="HX54" s="23"/>
      <c r="HY54" s="23"/>
      <c r="HZ54" s="23"/>
      <c r="IA54" s="23"/>
      <c r="IB54" s="23"/>
      <c r="IC54" s="23"/>
      <c r="ID54" s="23"/>
      <c r="IE54" s="23"/>
      <c r="IF54" s="23"/>
      <c r="IG54" s="23"/>
      <c r="IH54" s="23"/>
      <c r="II54" s="23"/>
      <c r="IJ54" s="23"/>
      <c r="IK54" s="23"/>
      <c r="IL54" s="23"/>
      <c r="IM54" s="23"/>
      <c r="IN54" s="23"/>
      <c r="IO54" s="23"/>
      <c r="IP54" s="23"/>
      <c r="IQ54" s="23"/>
      <c r="IR54" s="23"/>
      <c r="IS54" s="23"/>
      <c r="IT54" s="23"/>
      <c r="IU54" s="23"/>
      <c r="IV54" s="23"/>
      <c r="IW54" s="23"/>
      <c r="IX54" s="23"/>
      <c r="IY54" s="23"/>
      <c r="IZ54" s="23"/>
      <c r="JA54" s="23"/>
      <c r="JB54" s="23"/>
      <c r="JC54" s="23"/>
      <c r="JD54" s="23"/>
      <c r="JE54" s="23"/>
      <c r="JF54" s="23"/>
      <c r="JG54" s="23"/>
      <c r="JH54" s="23"/>
      <c r="JI54" s="23"/>
      <c r="JJ54" s="23"/>
      <c r="JK54" s="23"/>
      <c r="JL54" s="23"/>
      <c r="JM54" s="23"/>
      <c r="JN54" s="23"/>
      <c r="JO54" s="23"/>
      <c r="JP54" s="23"/>
      <c r="JQ54" s="23"/>
      <c r="JR54" s="23"/>
      <c r="JS54" s="23"/>
      <c r="JT54" s="23"/>
      <c r="JU54" s="23"/>
      <c r="JV54" s="23"/>
      <c r="JW54" s="23"/>
      <c r="JX54" s="23"/>
      <c r="JY54" s="23"/>
      <c r="JZ54" s="23"/>
      <c r="KA54" s="23"/>
      <c r="KB54" s="23"/>
      <c r="KC54" s="23"/>
      <c r="KD54" s="23"/>
      <c r="KE54" s="23"/>
      <c r="KF54" s="23"/>
      <c r="KG54" s="23"/>
      <c r="KH54" s="23"/>
      <c r="KI54" s="23"/>
      <c r="KJ54" s="23"/>
      <c r="KK54" s="23"/>
      <c r="KL54" s="23"/>
      <c r="KM54" s="23"/>
      <c r="KN54" s="23"/>
      <c r="KO54" s="23"/>
      <c r="KP54" s="23"/>
      <c r="KQ54" s="23"/>
      <c r="KR54" s="23"/>
    </row>
    <row r="55" spans="2:304" x14ac:dyDescent="0.2">
      <c r="B55" s="16" t="s">
        <v>44</v>
      </c>
      <c r="C55" s="14">
        <v>21405</v>
      </c>
      <c r="D55" s="61">
        <v>59265</v>
      </c>
      <c r="E55" s="79">
        <v>1410</v>
      </c>
      <c r="F55" s="14">
        <v>1184099</v>
      </c>
      <c r="G55" s="12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  <c r="HE55" s="23"/>
      <c r="HF55" s="23"/>
      <c r="HG55" s="23"/>
      <c r="HH55" s="23"/>
      <c r="HI55" s="23"/>
      <c r="HJ55" s="23"/>
      <c r="HK55" s="23"/>
      <c r="HL55" s="23"/>
      <c r="HM55" s="23"/>
      <c r="HN55" s="23"/>
      <c r="HO55" s="23"/>
      <c r="HP55" s="23"/>
      <c r="HQ55" s="23"/>
      <c r="HR55" s="23"/>
      <c r="HS55" s="23"/>
      <c r="HT55" s="23"/>
      <c r="HU55" s="23"/>
      <c r="HV55" s="23"/>
      <c r="HW55" s="23"/>
      <c r="HX55" s="23"/>
      <c r="HY55" s="23"/>
      <c r="HZ55" s="23"/>
      <c r="IA55" s="23"/>
      <c r="IB55" s="23"/>
      <c r="IC55" s="23"/>
      <c r="ID55" s="23"/>
      <c r="IE55" s="23"/>
      <c r="IF55" s="23"/>
      <c r="IG55" s="23"/>
      <c r="IH55" s="23"/>
      <c r="II55" s="23"/>
      <c r="IJ55" s="23"/>
      <c r="IK55" s="23"/>
      <c r="IL55" s="23"/>
      <c r="IM55" s="23"/>
      <c r="IN55" s="23"/>
      <c r="IO55" s="23"/>
      <c r="IP55" s="23"/>
      <c r="IQ55" s="23"/>
      <c r="IR55" s="23"/>
      <c r="IS55" s="23"/>
      <c r="IT55" s="23"/>
      <c r="IU55" s="23"/>
      <c r="IV55" s="23"/>
      <c r="IW55" s="23"/>
      <c r="IX55" s="23"/>
      <c r="IY55" s="23"/>
      <c r="IZ55" s="23"/>
      <c r="JA55" s="23"/>
      <c r="JB55" s="23"/>
      <c r="JC55" s="23"/>
      <c r="JD55" s="23"/>
      <c r="JE55" s="23"/>
      <c r="JF55" s="23"/>
      <c r="JG55" s="23"/>
      <c r="JH55" s="23"/>
      <c r="JI55" s="23"/>
      <c r="JJ55" s="23"/>
      <c r="JK55" s="23"/>
      <c r="JL55" s="23"/>
      <c r="JM55" s="23"/>
      <c r="JN55" s="23"/>
      <c r="JO55" s="23"/>
      <c r="JP55" s="23"/>
      <c r="JQ55" s="23"/>
      <c r="JR55" s="23"/>
      <c r="JS55" s="23"/>
      <c r="JT55" s="23"/>
      <c r="JU55" s="23"/>
      <c r="JV55" s="23"/>
      <c r="JW55" s="23"/>
      <c r="JX55" s="23"/>
      <c r="JY55" s="23"/>
      <c r="JZ55" s="23"/>
      <c r="KA55" s="23"/>
      <c r="KB55" s="23"/>
      <c r="KC55" s="23"/>
      <c r="KD55" s="23"/>
      <c r="KE55" s="23"/>
      <c r="KF55" s="23"/>
      <c r="KG55" s="23"/>
      <c r="KH55" s="23"/>
      <c r="KI55" s="23"/>
      <c r="KJ55" s="23"/>
      <c r="KK55" s="23"/>
      <c r="KL55" s="23"/>
      <c r="KM55" s="23"/>
      <c r="KN55" s="23"/>
      <c r="KO55" s="23"/>
      <c r="KP55" s="23"/>
      <c r="KQ55" s="23"/>
      <c r="KR55" s="23"/>
    </row>
    <row r="56" spans="2:304" x14ac:dyDescent="0.2">
      <c r="B56" s="16" t="s">
        <v>45</v>
      </c>
      <c r="C56" s="14">
        <v>18873</v>
      </c>
      <c r="D56" s="61">
        <v>50148</v>
      </c>
      <c r="E56" s="79">
        <v>771</v>
      </c>
      <c r="F56" s="14">
        <v>815895</v>
      </c>
      <c r="G56" s="12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  <c r="HR56" s="23"/>
      <c r="HS56" s="23"/>
      <c r="HT56" s="23"/>
      <c r="HU56" s="23"/>
      <c r="HV56" s="23"/>
      <c r="HW56" s="23"/>
      <c r="HX56" s="23"/>
      <c r="HY56" s="23"/>
      <c r="HZ56" s="23"/>
      <c r="IA56" s="23"/>
      <c r="IB56" s="23"/>
      <c r="IC56" s="23"/>
      <c r="ID56" s="23"/>
      <c r="IE56" s="23"/>
      <c r="IF56" s="23"/>
      <c r="IG56" s="23"/>
      <c r="IH56" s="23"/>
      <c r="II56" s="23"/>
      <c r="IJ56" s="23"/>
      <c r="IK56" s="23"/>
      <c r="IL56" s="23"/>
      <c r="IM56" s="23"/>
      <c r="IN56" s="23"/>
      <c r="IO56" s="23"/>
      <c r="IP56" s="23"/>
      <c r="IQ56" s="23"/>
      <c r="IR56" s="23"/>
      <c r="IS56" s="23"/>
      <c r="IT56" s="23"/>
      <c r="IU56" s="23"/>
      <c r="IV56" s="23"/>
      <c r="IW56" s="23"/>
      <c r="IX56" s="23"/>
      <c r="IY56" s="23"/>
      <c r="IZ56" s="23"/>
      <c r="JA56" s="23"/>
      <c r="JB56" s="23"/>
      <c r="JC56" s="23"/>
      <c r="JD56" s="23"/>
      <c r="JE56" s="23"/>
      <c r="JF56" s="23"/>
      <c r="JG56" s="23"/>
      <c r="JH56" s="23"/>
      <c r="JI56" s="23"/>
      <c r="JJ56" s="23"/>
      <c r="JK56" s="23"/>
      <c r="JL56" s="23"/>
      <c r="JM56" s="23"/>
      <c r="JN56" s="23"/>
      <c r="JO56" s="23"/>
      <c r="JP56" s="23"/>
      <c r="JQ56" s="23"/>
      <c r="JR56" s="23"/>
      <c r="JS56" s="23"/>
      <c r="JT56" s="23"/>
      <c r="JU56" s="23"/>
      <c r="JV56" s="23"/>
      <c r="JW56" s="23"/>
      <c r="JX56" s="23"/>
      <c r="JY56" s="23"/>
      <c r="JZ56" s="23"/>
      <c r="KA56" s="23"/>
      <c r="KB56" s="23"/>
      <c r="KC56" s="23"/>
      <c r="KD56" s="23"/>
      <c r="KE56" s="23"/>
      <c r="KF56" s="23"/>
      <c r="KG56" s="23"/>
      <c r="KH56" s="23"/>
      <c r="KI56" s="23"/>
      <c r="KJ56" s="23"/>
      <c r="KK56" s="23"/>
      <c r="KL56" s="23"/>
      <c r="KM56" s="23"/>
      <c r="KN56" s="23"/>
      <c r="KO56" s="23"/>
      <c r="KP56" s="23"/>
      <c r="KQ56" s="23"/>
      <c r="KR56" s="23"/>
    </row>
    <row r="57" spans="2:304" x14ac:dyDescent="0.2">
      <c r="B57" s="16" t="s">
        <v>46</v>
      </c>
      <c r="C57" s="14">
        <v>28007</v>
      </c>
      <c r="D57" s="61">
        <v>49730</v>
      </c>
      <c r="E57" s="79">
        <v>722</v>
      </c>
      <c r="F57" s="14">
        <v>524072</v>
      </c>
      <c r="G57" s="12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  <c r="HM57" s="23"/>
      <c r="HN57" s="23"/>
      <c r="HO57" s="23"/>
      <c r="HP57" s="23"/>
      <c r="HQ57" s="23"/>
      <c r="HR57" s="23"/>
      <c r="HS57" s="23"/>
      <c r="HT57" s="23"/>
      <c r="HU57" s="23"/>
      <c r="HV57" s="23"/>
      <c r="HW57" s="23"/>
      <c r="HX57" s="23"/>
      <c r="HY57" s="23"/>
      <c r="HZ57" s="23"/>
      <c r="IA57" s="23"/>
      <c r="IB57" s="23"/>
      <c r="IC57" s="23"/>
      <c r="ID57" s="23"/>
      <c r="IE57" s="23"/>
      <c r="IF57" s="23"/>
      <c r="IG57" s="23"/>
      <c r="IH57" s="23"/>
      <c r="II57" s="23"/>
      <c r="IJ57" s="23"/>
      <c r="IK57" s="23"/>
      <c r="IL57" s="23"/>
      <c r="IM57" s="23"/>
      <c r="IN57" s="23"/>
      <c r="IO57" s="23"/>
      <c r="IP57" s="23"/>
      <c r="IQ57" s="23"/>
      <c r="IR57" s="23"/>
      <c r="IS57" s="23"/>
      <c r="IT57" s="23"/>
      <c r="IU57" s="23"/>
      <c r="IV57" s="23"/>
      <c r="IW57" s="23"/>
      <c r="IX57" s="23"/>
      <c r="IY57" s="23"/>
      <c r="IZ57" s="23"/>
      <c r="JA57" s="23"/>
      <c r="JB57" s="23"/>
      <c r="JC57" s="23"/>
      <c r="JD57" s="23"/>
      <c r="JE57" s="23"/>
      <c r="JF57" s="23"/>
      <c r="JG57" s="23"/>
      <c r="JH57" s="23"/>
      <c r="JI57" s="23"/>
      <c r="JJ57" s="23"/>
      <c r="JK57" s="23"/>
      <c r="JL57" s="23"/>
      <c r="JM57" s="23"/>
      <c r="JN57" s="23"/>
      <c r="JO57" s="23"/>
      <c r="JP57" s="23"/>
      <c r="JQ57" s="23"/>
      <c r="JR57" s="23"/>
      <c r="JS57" s="23"/>
      <c r="JT57" s="23"/>
      <c r="JU57" s="23"/>
      <c r="JV57" s="23"/>
      <c r="JW57" s="23"/>
      <c r="JX57" s="23"/>
      <c r="JY57" s="23"/>
      <c r="JZ57" s="23"/>
      <c r="KA57" s="23"/>
      <c r="KB57" s="23"/>
      <c r="KC57" s="23"/>
      <c r="KD57" s="23"/>
      <c r="KE57" s="23"/>
      <c r="KF57" s="23"/>
      <c r="KG57" s="23"/>
      <c r="KH57" s="23"/>
      <c r="KI57" s="23"/>
      <c r="KJ57" s="23"/>
      <c r="KK57" s="23"/>
      <c r="KL57" s="23"/>
      <c r="KM57" s="23"/>
      <c r="KN57" s="23"/>
      <c r="KO57" s="23"/>
      <c r="KP57" s="23"/>
      <c r="KQ57" s="23"/>
      <c r="KR57" s="23"/>
    </row>
    <row r="58" spans="2:304" x14ac:dyDescent="0.2">
      <c r="B58" s="16" t="s">
        <v>47</v>
      </c>
      <c r="C58" s="14">
        <v>122709</v>
      </c>
      <c r="D58" s="61">
        <v>119577</v>
      </c>
      <c r="E58" s="79">
        <v>2113</v>
      </c>
      <c r="F58" s="14">
        <v>460360</v>
      </c>
      <c r="G58" s="12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  <c r="HE58" s="23"/>
      <c r="HF58" s="23"/>
      <c r="HG58" s="23"/>
      <c r="HH58" s="23"/>
      <c r="HI58" s="23"/>
      <c r="HJ58" s="23"/>
      <c r="HK58" s="23"/>
      <c r="HL58" s="23"/>
      <c r="HM58" s="23"/>
      <c r="HN58" s="23"/>
      <c r="HO58" s="23"/>
      <c r="HP58" s="23"/>
      <c r="HQ58" s="23"/>
      <c r="HR58" s="23"/>
      <c r="HS58" s="23"/>
      <c r="HT58" s="23"/>
      <c r="HU58" s="23"/>
      <c r="HV58" s="23"/>
      <c r="HW58" s="23"/>
      <c r="HX58" s="23"/>
      <c r="HY58" s="23"/>
      <c r="HZ58" s="23"/>
      <c r="IA58" s="23"/>
      <c r="IB58" s="23"/>
      <c r="IC58" s="23"/>
      <c r="ID58" s="23"/>
      <c r="IE58" s="23"/>
      <c r="IF58" s="23"/>
      <c r="IG58" s="23"/>
      <c r="IH58" s="23"/>
      <c r="II58" s="23"/>
      <c r="IJ58" s="23"/>
      <c r="IK58" s="23"/>
      <c r="IL58" s="23"/>
      <c r="IM58" s="23"/>
      <c r="IN58" s="23"/>
      <c r="IO58" s="23"/>
      <c r="IP58" s="23"/>
      <c r="IQ58" s="23"/>
      <c r="IR58" s="23"/>
      <c r="IS58" s="23"/>
      <c r="IT58" s="23"/>
      <c r="IU58" s="23"/>
      <c r="IV58" s="23"/>
      <c r="IW58" s="23"/>
      <c r="IX58" s="23"/>
      <c r="IY58" s="23"/>
      <c r="IZ58" s="23"/>
      <c r="JA58" s="23"/>
      <c r="JB58" s="23"/>
      <c r="JC58" s="23"/>
      <c r="JD58" s="23"/>
      <c r="JE58" s="23"/>
      <c r="JF58" s="23"/>
      <c r="JG58" s="23"/>
      <c r="JH58" s="23"/>
      <c r="JI58" s="23"/>
      <c r="JJ58" s="23"/>
      <c r="JK58" s="23"/>
      <c r="JL58" s="23"/>
      <c r="JM58" s="23"/>
      <c r="JN58" s="23"/>
      <c r="JO58" s="23"/>
      <c r="JP58" s="23"/>
      <c r="JQ58" s="23"/>
      <c r="JR58" s="23"/>
      <c r="JS58" s="23"/>
      <c r="JT58" s="23"/>
      <c r="JU58" s="23"/>
      <c r="JV58" s="23"/>
      <c r="JW58" s="23"/>
      <c r="JX58" s="23"/>
      <c r="JY58" s="23"/>
      <c r="JZ58" s="23"/>
      <c r="KA58" s="23"/>
      <c r="KB58" s="23"/>
      <c r="KC58" s="23"/>
      <c r="KD58" s="23"/>
      <c r="KE58" s="23"/>
      <c r="KF58" s="23"/>
      <c r="KG58" s="23"/>
      <c r="KH58" s="23"/>
      <c r="KI58" s="23"/>
      <c r="KJ58" s="23"/>
      <c r="KK58" s="23"/>
      <c r="KL58" s="23"/>
      <c r="KM58" s="23"/>
      <c r="KN58" s="23"/>
      <c r="KO58" s="23"/>
      <c r="KP58" s="23"/>
      <c r="KQ58" s="23"/>
      <c r="KR58" s="23"/>
    </row>
    <row r="59" spans="2:304" x14ac:dyDescent="0.2">
      <c r="B59" s="16" t="s">
        <v>48</v>
      </c>
      <c r="C59" s="14">
        <v>62974</v>
      </c>
      <c r="D59" s="61">
        <v>44858</v>
      </c>
      <c r="E59" s="79">
        <v>563</v>
      </c>
      <c r="F59" s="14">
        <v>219541</v>
      </c>
      <c r="G59" s="12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  <c r="HE59" s="23"/>
      <c r="HF59" s="23"/>
      <c r="HG59" s="23"/>
      <c r="HH59" s="23"/>
      <c r="HI59" s="23"/>
      <c r="HJ59" s="23"/>
      <c r="HK59" s="23"/>
      <c r="HL59" s="23"/>
      <c r="HM59" s="23"/>
      <c r="HN59" s="23"/>
      <c r="HO59" s="23"/>
      <c r="HP59" s="23"/>
      <c r="HQ59" s="23"/>
      <c r="HR59" s="23"/>
      <c r="HS59" s="23"/>
      <c r="HT59" s="23"/>
      <c r="HU59" s="23"/>
      <c r="HV59" s="23"/>
      <c r="HW59" s="23"/>
      <c r="HX59" s="23"/>
      <c r="HY59" s="23"/>
      <c r="HZ59" s="23"/>
      <c r="IA59" s="23"/>
      <c r="IB59" s="23"/>
      <c r="IC59" s="23"/>
      <c r="ID59" s="23"/>
      <c r="IE59" s="23"/>
      <c r="IF59" s="23"/>
      <c r="IG59" s="23"/>
      <c r="IH59" s="23"/>
      <c r="II59" s="23"/>
      <c r="IJ59" s="23"/>
      <c r="IK59" s="23"/>
      <c r="IL59" s="23"/>
      <c r="IM59" s="23"/>
      <c r="IN59" s="23"/>
      <c r="IO59" s="23"/>
      <c r="IP59" s="23"/>
      <c r="IQ59" s="23"/>
      <c r="IR59" s="23"/>
      <c r="IS59" s="23"/>
      <c r="IT59" s="23"/>
      <c r="IU59" s="23"/>
      <c r="IV59" s="23"/>
      <c r="IW59" s="23"/>
      <c r="IX59" s="23"/>
      <c r="IY59" s="23"/>
      <c r="IZ59" s="23"/>
      <c r="JA59" s="23"/>
      <c r="JB59" s="23"/>
      <c r="JC59" s="23"/>
      <c r="JD59" s="23"/>
      <c r="JE59" s="23"/>
      <c r="JF59" s="23"/>
      <c r="JG59" s="23"/>
      <c r="JH59" s="23"/>
      <c r="JI59" s="23"/>
      <c r="JJ59" s="23"/>
      <c r="JK59" s="23"/>
      <c r="JL59" s="23"/>
      <c r="JM59" s="23"/>
      <c r="JN59" s="23"/>
      <c r="JO59" s="23"/>
      <c r="JP59" s="23"/>
      <c r="JQ59" s="23"/>
      <c r="JR59" s="23"/>
      <c r="JS59" s="23"/>
      <c r="JT59" s="23"/>
      <c r="JU59" s="23"/>
      <c r="JV59" s="23"/>
      <c r="JW59" s="23"/>
      <c r="JX59" s="23"/>
      <c r="JY59" s="23"/>
      <c r="JZ59" s="23"/>
      <c r="KA59" s="23"/>
      <c r="KB59" s="23"/>
      <c r="KC59" s="23"/>
      <c r="KD59" s="23"/>
      <c r="KE59" s="23"/>
      <c r="KF59" s="23"/>
      <c r="KG59" s="23"/>
      <c r="KH59" s="23"/>
      <c r="KI59" s="23"/>
      <c r="KJ59" s="23"/>
      <c r="KK59" s="23"/>
      <c r="KL59" s="23"/>
      <c r="KM59" s="23"/>
      <c r="KN59" s="23"/>
      <c r="KO59" s="23"/>
      <c r="KP59" s="23"/>
      <c r="KQ59" s="23"/>
      <c r="KR59" s="23"/>
    </row>
    <row r="60" spans="2:304" x14ac:dyDescent="0.2">
      <c r="B60" s="16" t="s">
        <v>21</v>
      </c>
      <c r="C60" s="14">
        <f>SUM(C54:C59)</f>
        <v>280851</v>
      </c>
      <c r="D60" s="61">
        <f>SUM(D54:D59)</f>
        <v>410794</v>
      </c>
      <c r="E60" s="79">
        <f>SUM(E54:E59)</f>
        <v>7989</v>
      </c>
      <c r="F60" s="14">
        <f>SUM(F54:F59)</f>
        <v>5406009</v>
      </c>
      <c r="G60" s="12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  <c r="HQ60" s="23"/>
      <c r="HR60" s="23"/>
      <c r="HS60" s="23"/>
      <c r="HT60" s="23"/>
      <c r="HU60" s="23"/>
      <c r="HV60" s="23"/>
      <c r="HW60" s="23"/>
      <c r="HX60" s="23"/>
      <c r="HY60" s="23"/>
      <c r="HZ60" s="23"/>
      <c r="IA60" s="23"/>
      <c r="IB60" s="23"/>
      <c r="IC60" s="23"/>
      <c r="ID60" s="23"/>
      <c r="IE60" s="23"/>
      <c r="IF60" s="23"/>
      <c r="IG60" s="23"/>
      <c r="IH60" s="23"/>
      <c r="II60" s="23"/>
      <c r="IJ60" s="23"/>
      <c r="IK60" s="23"/>
      <c r="IL60" s="23"/>
      <c r="IM60" s="23"/>
      <c r="IN60" s="23"/>
      <c r="IO60" s="23"/>
      <c r="IP60" s="23"/>
      <c r="IQ60" s="23"/>
      <c r="IR60" s="23"/>
      <c r="IS60" s="23"/>
      <c r="IT60" s="23"/>
      <c r="IU60" s="23"/>
      <c r="IV60" s="23"/>
      <c r="IW60" s="23"/>
      <c r="IX60" s="23"/>
      <c r="IY60" s="23"/>
      <c r="IZ60" s="23"/>
      <c r="JA60" s="23"/>
      <c r="JB60" s="23"/>
      <c r="JC60" s="23"/>
      <c r="JD60" s="23"/>
      <c r="JE60" s="23"/>
      <c r="JF60" s="23"/>
      <c r="JG60" s="23"/>
      <c r="JH60" s="23"/>
      <c r="JI60" s="23"/>
      <c r="JJ60" s="23"/>
      <c r="JK60" s="23"/>
      <c r="JL60" s="23"/>
      <c r="JM60" s="23"/>
      <c r="JN60" s="23"/>
      <c r="JO60" s="23"/>
      <c r="JP60" s="23"/>
      <c r="JQ60" s="23"/>
      <c r="JR60" s="23"/>
      <c r="JS60" s="23"/>
      <c r="JT60" s="23"/>
      <c r="JU60" s="23"/>
      <c r="JV60" s="23"/>
      <c r="JW60" s="23"/>
      <c r="JX60" s="23"/>
      <c r="JY60" s="23"/>
      <c r="JZ60" s="23"/>
      <c r="KA60" s="23"/>
      <c r="KB60" s="23"/>
      <c r="KC60" s="23"/>
      <c r="KD60" s="23"/>
      <c r="KE60" s="23"/>
      <c r="KF60" s="23"/>
      <c r="KG60" s="23"/>
      <c r="KH60" s="23"/>
      <c r="KI60" s="23"/>
      <c r="KJ60" s="23"/>
      <c r="KK60" s="23"/>
      <c r="KL60" s="23"/>
      <c r="KM60" s="23"/>
      <c r="KN60" s="23"/>
      <c r="KO60" s="23"/>
      <c r="KP60" s="23"/>
      <c r="KQ60" s="23"/>
      <c r="KR60" s="23"/>
    </row>
    <row r="61" spans="2:304" ht="4.5" customHeight="1" x14ac:dyDescent="0.2">
      <c r="B61" s="12"/>
      <c r="C61" s="12"/>
      <c r="D61" s="12"/>
      <c r="E61" s="12"/>
      <c r="F61" s="12"/>
      <c r="G61" s="12"/>
      <c r="H61" s="12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23"/>
      <c r="HQ61" s="23"/>
      <c r="HR61" s="23"/>
      <c r="HS61" s="23"/>
      <c r="HT61" s="23"/>
      <c r="HU61" s="23"/>
      <c r="HV61" s="23"/>
      <c r="HW61" s="23"/>
      <c r="HX61" s="23"/>
      <c r="HY61" s="23"/>
      <c r="HZ61" s="23"/>
      <c r="IA61" s="23"/>
      <c r="IB61" s="23"/>
      <c r="IC61" s="23"/>
      <c r="ID61" s="23"/>
      <c r="IE61" s="23"/>
      <c r="IF61" s="23"/>
      <c r="IG61" s="23"/>
      <c r="IH61" s="23"/>
      <c r="II61" s="23"/>
      <c r="IJ61" s="23"/>
      <c r="IK61" s="23"/>
      <c r="IL61" s="23"/>
      <c r="IM61" s="23"/>
      <c r="IN61" s="23"/>
      <c r="IO61" s="23"/>
      <c r="IP61" s="23"/>
      <c r="IQ61" s="23"/>
      <c r="IR61" s="23"/>
      <c r="IS61" s="23"/>
      <c r="IT61" s="23"/>
      <c r="IU61" s="23"/>
      <c r="IV61" s="23"/>
      <c r="IW61" s="23"/>
      <c r="IX61" s="23"/>
      <c r="IY61" s="23"/>
      <c r="IZ61" s="23"/>
      <c r="JA61" s="23"/>
      <c r="JB61" s="23"/>
      <c r="JC61" s="23"/>
      <c r="JD61" s="23"/>
      <c r="JE61" s="23"/>
      <c r="JF61" s="23"/>
      <c r="JG61" s="23"/>
      <c r="JH61" s="23"/>
      <c r="JI61" s="23"/>
      <c r="JJ61" s="23"/>
      <c r="JK61" s="23"/>
      <c r="JL61" s="23"/>
      <c r="JM61" s="23"/>
      <c r="JN61" s="23"/>
      <c r="JO61" s="23"/>
      <c r="JP61" s="23"/>
      <c r="JQ61" s="23"/>
      <c r="JR61" s="23"/>
      <c r="JS61" s="23"/>
      <c r="JT61" s="23"/>
      <c r="JU61" s="23"/>
      <c r="JV61" s="23"/>
      <c r="JW61" s="23"/>
      <c r="JX61" s="23"/>
      <c r="JY61" s="23"/>
      <c r="JZ61" s="23"/>
      <c r="KA61" s="23"/>
      <c r="KB61" s="23"/>
      <c r="KC61" s="23"/>
      <c r="KD61" s="23"/>
      <c r="KE61" s="23"/>
      <c r="KF61" s="23"/>
      <c r="KG61" s="23"/>
      <c r="KH61" s="23"/>
      <c r="KI61" s="23"/>
      <c r="KJ61" s="23"/>
      <c r="KK61" s="23"/>
      <c r="KL61" s="23"/>
      <c r="KM61" s="23"/>
      <c r="KN61" s="23"/>
      <c r="KO61" s="23"/>
      <c r="KP61" s="23"/>
      <c r="KQ61" s="23"/>
      <c r="KR61" s="23"/>
    </row>
    <row r="62" spans="2:304" ht="24.95" customHeight="1" x14ac:dyDescent="0.2">
      <c r="B62" s="15" t="s">
        <v>81</v>
      </c>
      <c r="C62" s="15"/>
      <c r="D62" s="15"/>
      <c r="E62" s="12"/>
      <c r="F62" s="12"/>
      <c r="G62" s="12"/>
      <c r="H62" s="12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  <c r="HQ62" s="23"/>
      <c r="HR62" s="23"/>
      <c r="HS62" s="23"/>
      <c r="HT62" s="23"/>
      <c r="HU62" s="23"/>
      <c r="HV62" s="23"/>
      <c r="HW62" s="23"/>
      <c r="HX62" s="23"/>
      <c r="HY62" s="23"/>
      <c r="HZ62" s="23"/>
      <c r="IA62" s="23"/>
      <c r="IB62" s="23"/>
      <c r="IC62" s="23"/>
      <c r="ID62" s="23"/>
      <c r="IE62" s="23"/>
      <c r="IF62" s="23"/>
      <c r="IG62" s="23"/>
      <c r="IH62" s="23"/>
      <c r="II62" s="23"/>
      <c r="IJ62" s="23"/>
      <c r="IK62" s="23"/>
      <c r="IL62" s="23"/>
      <c r="IM62" s="23"/>
      <c r="IN62" s="23"/>
      <c r="IO62" s="23"/>
      <c r="IP62" s="23"/>
      <c r="IQ62" s="23"/>
      <c r="IR62" s="23"/>
      <c r="IS62" s="23"/>
      <c r="IT62" s="23"/>
      <c r="IU62" s="23"/>
      <c r="IV62" s="23"/>
      <c r="IW62" s="23"/>
      <c r="IX62" s="23"/>
      <c r="IY62" s="23"/>
      <c r="IZ62" s="23"/>
      <c r="JA62" s="23"/>
      <c r="JB62" s="23"/>
      <c r="JC62" s="23"/>
      <c r="JD62" s="23"/>
      <c r="JE62" s="23"/>
      <c r="JF62" s="23"/>
      <c r="JG62" s="23"/>
      <c r="JH62" s="23"/>
      <c r="JI62" s="23"/>
      <c r="JJ62" s="23"/>
      <c r="JK62" s="23"/>
      <c r="JL62" s="23"/>
      <c r="JM62" s="23"/>
      <c r="JN62" s="23"/>
      <c r="JO62" s="23"/>
      <c r="JP62" s="23"/>
      <c r="JQ62" s="23"/>
      <c r="JR62" s="23"/>
      <c r="JS62" s="23"/>
      <c r="JT62" s="23"/>
      <c r="JU62" s="23"/>
      <c r="JV62" s="23"/>
      <c r="JW62" s="23"/>
      <c r="JX62" s="23"/>
      <c r="JY62" s="23"/>
      <c r="JZ62" s="23"/>
      <c r="KA62" s="23"/>
      <c r="KB62" s="23"/>
      <c r="KC62" s="23"/>
      <c r="KD62" s="23"/>
      <c r="KE62" s="23"/>
      <c r="KF62" s="23"/>
      <c r="KG62" s="23"/>
      <c r="KH62" s="23"/>
      <c r="KI62" s="23"/>
      <c r="KJ62" s="23"/>
      <c r="KK62" s="23"/>
      <c r="KL62" s="23"/>
      <c r="KM62" s="23"/>
      <c r="KN62" s="23"/>
      <c r="KO62" s="23"/>
      <c r="KP62" s="23"/>
      <c r="KQ62" s="23"/>
      <c r="KR62" s="23"/>
    </row>
    <row r="63" spans="2:304" ht="15" customHeight="1" x14ac:dyDescent="0.2">
      <c r="B63" s="15" t="s">
        <v>82</v>
      </c>
      <c r="C63" s="12"/>
      <c r="D63" s="12"/>
      <c r="E63" s="12"/>
      <c r="F63" s="12"/>
      <c r="G63" s="12"/>
      <c r="H63" s="12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  <c r="HQ63" s="23"/>
      <c r="HR63" s="23"/>
      <c r="HS63" s="23"/>
      <c r="HT63" s="23"/>
      <c r="HU63" s="23"/>
      <c r="HV63" s="23"/>
      <c r="HW63" s="23"/>
      <c r="HX63" s="23"/>
      <c r="HY63" s="23"/>
      <c r="HZ63" s="23"/>
      <c r="IA63" s="23"/>
      <c r="IB63" s="23"/>
      <c r="IC63" s="23"/>
      <c r="ID63" s="23"/>
      <c r="IE63" s="23"/>
      <c r="IF63" s="23"/>
      <c r="IG63" s="23"/>
      <c r="IH63" s="23"/>
      <c r="II63" s="23"/>
      <c r="IJ63" s="23"/>
      <c r="IK63" s="23"/>
      <c r="IL63" s="23"/>
      <c r="IM63" s="23"/>
      <c r="IN63" s="23"/>
      <c r="IO63" s="23"/>
      <c r="IP63" s="23"/>
      <c r="IQ63" s="23"/>
      <c r="IR63" s="23"/>
      <c r="IS63" s="23"/>
      <c r="IT63" s="23"/>
      <c r="IU63" s="23"/>
      <c r="IV63" s="23"/>
      <c r="IW63" s="23"/>
      <c r="IX63" s="23"/>
      <c r="IY63" s="23"/>
      <c r="IZ63" s="23"/>
      <c r="JA63" s="23"/>
      <c r="JB63" s="23"/>
      <c r="JC63" s="23"/>
      <c r="JD63" s="23"/>
      <c r="JE63" s="23"/>
      <c r="JF63" s="23"/>
      <c r="JG63" s="23"/>
      <c r="JH63" s="23"/>
      <c r="JI63" s="23"/>
      <c r="JJ63" s="23"/>
      <c r="JK63" s="23"/>
      <c r="JL63" s="23"/>
      <c r="JM63" s="23"/>
      <c r="JN63" s="23"/>
      <c r="JO63" s="23"/>
      <c r="JP63" s="23"/>
      <c r="JQ63" s="23"/>
      <c r="JR63" s="23"/>
      <c r="JS63" s="23"/>
      <c r="JT63" s="23"/>
      <c r="JU63" s="23"/>
      <c r="JV63" s="23"/>
      <c r="JW63" s="23"/>
      <c r="JX63" s="23"/>
      <c r="JY63" s="23"/>
      <c r="JZ63" s="23"/>
      <c r="KA63" s="23"/>
      <c r="KB63" s="23"/>
      <c r="KC63" s="23"/>
      <c r="KD63" s="23"/>
      <c r="KE63" s="23"/>
      <c r="KF63" s="23"/>
      <c r="KG63" s="23"/>
      <c r="KH63" s="23"/>
      <c r="KI63" s="23"/>
      <c r="KJ63" s="23"/>
      <c r="KK63" s="23"/>
      <c r="KL63" s="23"/>
      <c r="KM63" s="23"/>
      <c r="KN63" s="23"/>
      <c r="KO63" s="23"/>
      <c r="KP63" s="23"/>
      <c r="KQ63" s="23"/>
      <c r="KR63" s="23"/>
    </row>
    <row r="64" spans="2:304" ht="22.5" customHeight="1" x14ac:dyDescent="0.2">
      <c r="B64" s="27"/>
      <c r="C64" s="37" t="s">
        <v>22</v>
      </c>
      <c r="D64" s="64" t="s">
        <v>8</v>
      </c>
      <c r="E64" s="63" t="s">
        <v>23</v>
      </c>
      <c r="F64" s="12"/>
      <c r="G64" s="12"/>
      <c r="H64" s="12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  <c r="HQ64" s="23"/>
      <c r="HR64" s="23"/>
      <c r="HS64" s="23"/>
      <c r="HT64" s="23"/>
      <c r="HU64" s="23"/>
      <c r="HV64" s="23"/>
      <c r="HW64" s="23"/>
      <c r="HX64" s="23"/>
      <c r="HY64" s="23"/>
      <c r="HZ64" s="23"/>
      <c r="IA64" s="23"/>
      <c r="IB64" s="23"/>
      <c r="IC64" s="23"/>
      <c r="ID64" s="23"/>
      <c r="IE64" s="23"/>
      <c r="IF64" s="23"/>
      <c r="IG64" s="23"/>
      <c r="IH64" s="23"/>
      <c r="II64" s="23"/>
      <c r="IJ64" s="23"/>
      <c r="IK64" s="23"/>
      <c r="IL64" s="23"/>
      <c r="IM64" s="23"/>
      <c r="IN64" s="23"/>
      <c r="IO64" s="23"/>
      <c r="IP64" s="23"/>
      <c r="IQ64" s="23"/>
      <c r="IR64" s="23"/>
      <c r="IS64" s="23"/>
      <c r="IT64" s="23"/>
      <c r="IU64" s="23"/>
      <c r="IV64" s="23"/>
      <c r="IW64" s="23"/>
      <c r="IX64" s="23"/>
      <c r="IY64" s="23"/>
      <c r="IZ64" s="23"/>
      <c r="JA64" s="23"/>
      <c r="JB64" s="23"/>
      <c r="JC64" s="23"/>
      <c r="JD64" s="23"/>
      <c r="JE64" s="23"/>
      <c r="JF64" s="23"/>
      <c r="JG64" s="23"/>
      <c r="JH64" s="23"/>
      <c r="JI64" s="23"/>
      <c r="JJ64" s="23"/>
      <c r="JK64" s="23"/>
      <c r="JL64" s="23"/>
      <c r="JM64" s="23"/>
      <c r="JN64" s="23"/>
      <c r="JO64" s="23"/>
      <c r="JP64" s="23"/>
      <c r="JQ64" s="23"/>
      <c r="JR64" s="23"/>
      <c r="JS64" s="23"/>
      <c r="JT64" s="23"/>
      <c r="JU64" s="23"/>
      <c r="JV64" s="23"/>
      <c r="JW64" s="23"/>
      <c r="JX64" s="23"/>
      <c r="JY64" s="23"/>
      <c r="JZ64" s="23"/>
      <c r="KA64" s="23"/>
      <c r="KB64" s="23"/>
      <c r="KC64" s="23"/>
      <c r="KD64" s="23"/>
      <c r="KE64" s="23"/>
      <c r="KF64" s="23"/>
      <c r="KG64" s="23"/>
      <c r="KH64" s="23"/>
      <c r="KI64" s="23"/>
      <c r="KJ64" s="23"/>
      <c r="KK64" s="23"/>
      <c r="KL64" s="23"/>
      <c r="KM64" s="23"/>
      <c r="KN64" s="23"/>
      <c r="KO64" s="23"/>
      <c r="KP64" s="23"/>
      <c r="KQ64" s="23"/>
      <c r="KR64" s="23"/>
    </row>
    <row r="65" spans="2:304" x14ac:dyDescent="0.2">
      <c r="B65" s="16" t="s">
        <v>49</v>
      </c>
      <c r="C65" s="14">
        <v>21345</v>
      </c>
      <c r="D65" s="61">
        <v>482027088</v>
      </c>
      <c r="E65" s="60">
        <v>167048040</v>
      </c>
      <c r="F65" s="12"/>
      <c r="G65" s="12"/>
      <c r="H65" s="12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  <c r="HE65" s="23"/>
      <c r="HF65" s="23"/>
      <c r="HG65" s="23"/>
      <c r="HH65" s="23"/>
      <c r="HI65" s="23"/>
      <c r="HJ65" s="23"/>
      <c r="HK65" s="23"/>
      <c r="HL65" s="23"/>
      <c r="HM65" s="23"/>
      <c r="HN65" s="23"/>
      <c r="HO65" s="23"/>
      <c r="HP65" s="23"/>
      <c r="HQ65" s="23"/>
      <c r="HR65" s="23"/>
      <c r="HS65" s="23"/>
      <c r="HT65" s="23"/>
      <c r="HU65" s="23"/>
      <c r="HV65" s="23"/>
      <c r="HW65" s="23"/>
      <c r="HX65" s="23"/>
      <c r="HY65" s="23"/>
      <c r="HZ65" s="23"/>
      <c r="IA65" s="23"/>
      <c r="IB65" s="23"/>
      <c r="IC65" s="23"/>
      <c r="ID65" s="23"/>
      <c r="IE65" s="23"/>
      <c r="IF65" s="23"/>
      <c r="IG65" s="23"/>
      <c r="IH65" s="23"/>
      <c r="II65" s="23"/>
      <c r="IJ65" s="23"/>
      <c r="IK65" s="23"/>
      <c r="IL65" s="23"/>
      <c r="IM65" s="23"/>
      <c r="IN65" s="23"/>
      <c r="IO65" s="23"/>
      <c r="IP65" s="23"/>
      <c r="IQ65" s="23"/>
      <c r="IR65" s="23"/>
      <c r="IS65" s="23"/>
      <c r="IT65" s="23"/>
      <c r="IU65" s="23"/>
      <c r="IV65" s="23"/>
      <c r="IW65" s="23"/>
      <c r="IX65" s="23"/>
      <c r="IY65" s="23"/>
      <c r="IZ65" s="23"/>
      <c r="JA65" s="23"/>
      <c r="JB65" s="23"/>
      <c r="JC65" s="23"/>
      <c r="JD65" s="23"/>
      <c r="JE65" s="23"/>
      <c r="JF65" s="23"/>
      <c r="JG65" s="23"/>
      <c r="JH65" s="23"/>
      <c r="JI65" s="23"/>
      <c r="JJ65" s="23"/>
      <c r="JK65" s="23"/>
      <c r="JL65" s="23"/>
      <c r="JM65" s="23"/>
      <c r="JN65" s="23"/>
      <c r="JO65" s="23"/>
      <c r="JP65" s="23"/>
      <c r="JQ65" s="23"/>
      <c r="JR65" s="23"/>
      <c r="JS65" s="23"/>
      <c r="JT65" s="23"/>
      <c r="JU65" s="23"/>
      <c r="JV65" s="23"/>
      <c r="JW65" s="23"/>
      <c r="JX65" s="23"/>
      <c r="JY65" s="23"/>
      <c r="JZ65" s="23"/>
      <c r="KA65" s="23"/>
      <c r="KB65" s="23"/>
      <c r="KC65" s="23"/>
      <c r="KD65" s="23"/>
      <c r="KE65" s="23"/>
      <c r="KF65" s="23"/>
      <c r="KG65" s="23"/>
      <c r="KH65" s="23"/>
      <c r="KI65" s="23"/>
      <c r="KJ65" s="23"/>
      <c r="KK65" s="23"/>
      <c r="KL65" s="23"/>
      <c r="KM65" s="23"/>
      <c r="KN65" s="23"/>
      <c r="KO65" s="23"/>
      <c r="KP65" s="23"/>
      <c r="KQ65" s="23"/>
      <c r="KR65" s="23"/>
    </row>
    <row r="66" spans="2:304" x14ac:dyDescent="0.2">
      <c r="B66" s="16" t="s">
        <v>50</v>
      </c>
      <c r="C66" s="14">
        <v>61644</v>
      </c>
      <c r="D66" s="61">
        <v>1657619823</v>
      </c>
      <c r="E66" s="60">
        <v>1210573414</v>
      </c>
      <c r="F66" s="12"/>
      <c r="G66" s="12"/>
      <c r="H66" s="12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  <c r="HS66" s="23"/>
      <c r="HT66" s="23"/>
      <c r="HU66" s="23"/>
      <c r="HV66" s="23"/>
      <c r="HW66" s="23"/>
      <c r="HX66" s="23"/>
      <c r="HY66" s="23"/>
      <c r="HZ66" s="23"/>
      <c r="IA66" s="23"/>
      <c r="IB66" s="23"/>
      <c r="IC66" s="23"/>
      <c r="ID66" s="23"/>
      <c r="IE66" s="23"/>
      <c r="IF66" s="23"/>
      <c r="IG66" s="23"/>
      <c r="IH66" s="23"/>
      <c r="II66" s="23"/>
      <c r="IJ66" s="23"/>
      <c r="IK66" s="23"/>
      <c r="IL66" s="23"/>
      <c r="IM66" s="23"/>
      <c r="IN66" s="23"/>
      <c r="IO66" s="23"/>
      <c r="IP66" s="23"/>
      <c r="IQ66" s="23"/>
      <c r="IR66" s="23"/>
      <c r="IS66" s="23"/>
      <c r="IT66" s="23"/>
      <c r="IU66" s="23"/>
      <c r="IV66" s="23"/>
      <c r="IW66" s="23"/>
      <c r="IX66" s="23"/>
      <c r="IY66" s="23"/>
      <c r="IZ66" s="23"/>
      <c r="JA66" s="23"/>
      <c r="JB66" s="23"/>
      <c r="JC66" s="23"/>
      <c r="JD66" s="23"/>
      <c r="JE66" s="23"/>
      <c r="JF66" s="23"/>
      <c r="JG66" s="23"/>
      <c r="JH66" s="23"/>
      <c r="JI66" s="23"/>
      <c r="JJ66" s="23"/>
      <c r="JK66" s="23"/>
      <c r="JL66" s="23"/>
      <c r="JM66" s="23"/>
      <c r="JN66" s="23"/>
      <c r="JO66" s="23"/>
      <c r="JP66" s="23"/>
      <c r="JQ66" s="23"/>
      <c r="JR66" s="23"/>
      <c r="JS66" s="23"/>
      <c r="JT66" s="23"/>
      <c r="JU66" s="23"/>
      <c r="JV66" s="23"/>
      <c r="JW66" s="23"/>
      <c r="JX66" s="23"/>
      <c r="JY66" s="23"/>
      <c r="JZ66" s="23"/>
      <c r="KA66" s="23"/>
      <c r="KB66" s="23"/>
      <c r="KC66" s="23"/>
      <c r="KD66" s="23"/>
      <c r="KE66" s="23"/>
      <c r="KF66" s="23"/>
      <c r="KG66" s="23"/>
      <c r="KH66" s="23"/>
      <c r="KI66" s="23"/>
      <c r="KJ66" s="23"/>
      <c r="KK66" s="23"/>
      <c r="KL66" s="23"/>
      <c r="KM66" s="23"/>
      <c r="KN66" s="23"/>
      <c r="KO66" s="23"/>
      <c r="KP66" s="23"/>
      <c r="KQ66" s="23"/>
      <c r="KR66" s="23"/>
    </row>
    <row r="67" spans="2:304" x14ac:dyDescent="0.2">
      <c r="B67" s="16" t="s">
        <v>51</v>
      </c>
      <c r="C67" s="14">
        <v>80566</v>
      </c>
      <c r="D67" s="61">
        <v>2106493480</v>
      </c>
      <c r="E67" s="60">
        <v>2400107763</v>
      </c>
      <c r="F67" s="12"/>
      <c r="G67" s="12"/>
      <c r="H67" s="12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  <c r="HQ67" s="23"/>
      <c r="HR67" s="23"/>
      <c r="HS67" s="23"/>
      <c r="HT67" s="23"/>
      <c r="HU67" s="23"/>
      <c r="HV67" s="23"/>
      <c r="HW67" s="23"/>
      <c r="HX67" s="23"/>
      <c r="HY67" s="23"/>
      <c r="HZ67" s="23"/>
      <c r="IA67" s="23"/>
      <c r="IB67" s="23"/>
      <c r="IC67" s="23"/>
      <c r="ID67" s="23"/>
      <c r="IE67" s="23"/>
      <c r="IF67" s="23"/>
      <c r="IG67" s="23"/>
      <c r="IH67" s="23"/>
      <c r="II67" s="23"/>
      <c r="IJ67" s="23"/>
      <c r="IK67" s="23"/>
      <c r="IL67" s="23"/>
      <c r="IM67" s="23"/>
      <c r="IN67" s="23"/>
      <c r="IO67" s="23"/>
      <c r="IP67" s="23"/>
      <c r="IQ67" s="23"/>
      <c r="IR67" s="23"/>
      <c r="IS67" s="23"/>
      <c r="IT67" s="23"/>
      <c r="IU67" s="23"/>
      <c r="IV67" s="23"/>
      <c r="IW67" s="23"/>
      <c r="IX67" s="23"/>
      <c r="IY67" s="23"/>
      <c r="IZ67" s="23"/>
      <c r="JA67" s="23"/>
      <c r="JB67" s="23"/>
      <c r="JC67" s="23"/>
      <c r="JD67" s="23"/>
      <c r="JE67" s="23"/>
      <c r="JF67" s="23"/>
      <c r="JG67" s="23"/>
      <c r="JH67" s="23"/>
      <c r="JI67" s="23"/>
      <c r="JJ67" s="23"/>
      <c r="JK67" s="23"/>
      <c r="JL67" s="23"/>
      <c r="JM67" s="23"/>
      <c r="JN67" s="23"/>
      <c r="JO67" s="23"/>
      <c r="JP67" s="23"/>
      <c r="JQ67" s="23"/>
      <c r="JR67" s="23"/>
      <c r="JS67" s="23"/>
      <c r="JT67" s="23"/>
      <c r="JU67" s="23"/>
      <c r="JV67" s="23"/>
      <c r="JW67" s="23"/>
      <c r="JX67" s="23"/>
      <c r="JY67" s="23"/>
      <c r="JZ67" s="23"/>
      <c r="KA67" s="23"/>
      <c r="KB67" s="23"/>
      <c r="KC67" s="23"/>
      <c r="KD67" s="23"/>
      <c r="KE67" s="23"/>
      <c r="KF67" s="23"/>
      <c r="KG67" s="23"/>
      <c r="KH67" s="23"/>
      <c r="KI67" s="23"/>
      <c r="KJ67" s="23"/>
      <c r="KK67" s="23"/>
      <c r="KL67" s="23"/>
      <c r="KM67" s="23"/>
      <c r="KN67" s="23"/>
      <c r="KO67" s="23"/>
      <c r="KP67" s="23"/>
      <c r="KQ67" s="23"/>
      <c r="KR67" s="23"/>
    </row>
    <row r="68" spans="2:304" x14ac:dyDescent="0.2">
      <c r="B68" s="16" t="s">
        <v>52</v>
      </c>
      <c r="C68" s="14">
        <v>64282</v>
      </c>
      <c r="D68" s="61">
        <v>2230921667</v>
      </c>
      <c r="E68" s="60">
        <v>2452646461</v>
      </c>
      <c r="F68" s="12"/>
      <c r="G68" s="12"/>
      <c r="H68" s="12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  <c r="HQ68" s="23"/>
      <c r="HR68" s="23"/>
      <c r="HS68" s="23"/>
      <c r="HT68" s="23"/>
      <c r="HU68" s="23"/>
      <c r="HV68" s="23"/>
      <c r="HW68" s="23"/>
      <c r="HX68" s="23"/>
      <c r="HY68" s="23"/>
      <c r="HZ68" s="23"/>
      <c r="IA68" s="23"/>
      <c r="IB68" s="23"/>
      <c r="IC68" s="23"/>
      <c r="ID68" s="23"/>
      <c r="IE68" s="23"/>
      <c r="IF68" s="23"/>
      <c r="IG68" s="23"/>
      <c r="IH68" s="23"/>
      <c r="II68" s="23"/>
      <c r="IJ68" s="23"/>
      <c r="IK68" s="23"/>
      <c r="IL68" s="23"/>
      <c r="IM68" s="23"/>
      <c r="IN68" s="23"/>
      <c r="IO68" s="23"/>
      <c r="IP68" s="23"/>
      <c r="IQ68" s="23"/>
      <c r="IR68" s="23"/>
      <c r="IS68" s="23"/>
      <c r="IT68" s="23"/>
      <c r="IU68" s="23"/>
      <c r="IV68" s="23"/>
      <c r="IW68" s="23"/>
      <c r="IX68" s="23"/>
      <c r="IY68" s="23"/>
      <c r="IZ68" s="23"/>
      <c r="JA68" s="23"/>
      <c r="JB68" s="23"/>
      <c r="JC68" s="23"/>
      <c r="JD68" s="23"/>
      <c r="JE68" s="23"/>
      <c r="JF68" s="23"/>
      <c r="JG68" s="23"/>
      <c r="JH68" s="23"/>
      <c r="JI68" s="23"/>
      <c r="JJ68" s="23"/>
      <c r="JK68" s="23"/>
      <c r="JL68" s="23"/>
      <c r="JM68" s="23"/>
      <c r="JN68" s="23"/>
      <c r="JO68" s="23"/>
      <c r="JP68" s="23"/>
      <c r="JQ68" s="23"/>
      <c r="JR68" s="23"/>
      <c r="JS68" s="23"/>
      <c r="JT68" s="23"/>
      <c r="JU68" s="23"/>
      <c r="JV68" s="23"/>
      <c r="JW68" s="23"/>
      <c r="JX68" s="23"/>
      <c r="JY68" s="23"/>
      <c r="JZ68" s="23"/>
      <c r="KA68" s="23"/>
      <c r="KB68" s="23"/>
      <c r="KC68" s="23"/>
      <c r="KD68" s="23"/>
      <c r="KE68" s="23"/>
      <c r="KF68" s="23"/>
      <c r="KG68" s="23"/>
      <c r="KH68" s="23"/>
      <c r="KI68" s="23"/>
      <c r="KJ68" s="23"/>
      <c r="KK68" s="23"/>
      <c r="KL68" s="23"/>
      <c r="KM68" s="23"/>
      <c r="KN68" s="23"/>
      <c r="KO68" s="23"/>
      <c r="KP68" s="23"/>
      <c r="KQ68" s="23"/>
      <c r="KR68" s="23"/>
    </row>
    <row r="69" spans="2:304" x14ac:dyDescent="0.2">
      <c r="B69" s="16" t="s">
        <v>53</v>
      </c>
      <c r="C69" s="14">
        <v>53001</v>
      </c>
      <c r="D69" s="61">
        <v>2014290736</v>
      </c>
      <c r="E69" s="60">
        <v>2461141385</v>
      </c>
      <c r="F69" s="12"/>
      <c r="G69" s="12"/>
      <c r="H69" s="12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23"/>
      <c r="HR69" s="23"/>
      <c r="HS69" s="23"/>
      <c r="HT69" s="23"/>
      <c r="HU69" s="23"/>
      <c r="HV69" s="23"/>
      <c r="HW69" s="23"/>
      <c r="HX69" s="23"/>
      <c r="HY69" s="23"/>
      <c r="HZ69" s="23"/>
      <c r="IA69" s="23"/>
      <c r="IB69" s="23"/>
      <c r="IC69" s="23"/>
      <c r="ID69" s="23"/>
      <c r="IE69" s="23"/>
      <c r="IF69" s="23"/>
      <c r="IG69" s="23"/>
      <c r="IH69" s="23"/>
      <c r="II69" s="23"/>
      <c r="IJ69" s="23"/>
      <c r="IK69" s="23"/>
      <c r="IL69" s="23"/>
      <c r="IM69" s="23"/>
      <c r="IN69" s="23"/>
      <c r="IO69" s="23"/>
      <c r="IP69" s="23"/>
      <c r="IQ69" s="23"/>
      <c r="IR69" s="23"/>
      <c r="IS69" s="23"/>
      <c r="IT69" s="23"/>
      <c r="IU69" s="23"/>
      <c r="IV69" s="23"/>
      <c r="IW69" s="23"/>
      <c r="IX69" s="23"/>
      <c r="IY69" s="23"/>
      <c r="IZ69" s="23"/>
      <c r="JA69" s="23"/>
      <c r="JB69" s="23"/>
      <c r="JC69" s="23"/>
      <c r="JD69" s="23"/>
      <c r="JE69" s="23"/>
      <c r="JF69" s="23"/>
      <c r="JG69" s="23"/>
      <c r="JH69" s="23"/>
      <c r="JI69" s="23"/>
      <c r="JJ69" s="23"/>
      <c r="JK69" s="23"/>
      <c r="JL69" s="23"/>
      <c r="JM69" s="23"/>
      <c r="JN69" s="23"/>
      <c r="JO69" s="23"/>
      <c r="JP69" s="23"/>
      <c r="JQ69" s="23"/>
      <c r="JR69" s="23"/>
      <c r="JS69" s="23"/>
      <c r="JT69" s="23"/>
      <c r="JU69" s="23"/>
      <c r="JV69" s="23"/>
      <c r="JW69" s="23"/>
      <c r="JX69" s="23"/>
      <c r="JY69" s="23"/>
      <c r="JZ69" s="23"/>
      <c r="KA69" s="23"/>
      <c r="KB69" s="23"/>
      <c r="KC69" s="23"/>
      <c r="KD69" s="23"/>
      <c r="KE69" s="23"/>
      <c r="KF69" s="23"/>
      <c r="KG69" s="23"/>
      <c r="KH69" s="23"/>
      <c r="KI69" s="23"/>
      <c r="KJ69" s="23"/>
      <c r="KK69" s="23"/>
      <c r="KL69" s="23"/>
      <c r="KM69" s="23"/>
      <c r="KN69" s="23"/>
      <c r="KO69" s="23"/>
      <c r="KP69" s="23"/>
      <c r="KQ69" s="23"/>
      <c r="KR69" s="23"/>
    </row>
    <row r="70" spans="2:304" x14ac:dyDescent="0.2">
      <c r="B70" s="16" t="s">
        <v>21</v>
      </c>
      <c r="C70" s="14">
        <f>SUM(C65:C69)</f>
        <v>280838</v>
      </c>
      <c r="D70" s="61">
        <f>SUM(D65:D69)</f>
        <v>8491352794</v>
      </c>
      <c r="E70" s="62">
        <f>SUM(E65:E69)</f>
        <v>8691517063</v>
      </c>
      <c r="F70" s="12"/>
      <c r="G70" s="12"/>
      <c r="H70" s="12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  <c r="HE70" s="23"/>
      <c r="HF70" s="23"/>
      <c r="HG70" s="23"/>
      <c r="HH70" s="23"/>
      <c r="HI70" s="23"/>
      <c r="HJ70" s="23"/>
      <c r="HK70" s="23"/>
      <c r="HL70" s="23"/>
      <c r="HM70" s="23"/>
      <c r="HN70" s="23"/>
      <c r="HO70" s="23"/>
      <c r="HP70" s="23"/>
      <c r="HQ70" s="23"/>
      <c r="HR70" s="23"/>
      <c r="HS70" s="23"/>
      <c r="HT70" s="23"/>
      <c r="HU70" s="23"/>
      <c r="HV70" s="23"/>
      <c r="HW70" s="23"/>
      <c r="HX70" s="23"/>
      <c r="HY70" s="23"/>
      <c r="HZ70" s="23"/>
      <c r="IA70" s="23"/>
      <c r="IB70" s="23"/>
      <c r="IC70" s="23"/>
      <c r="ID70" s="23"/>
      <c r="IE70" s="23"/>
      <c r="IF70" s="23"/>
      <c r="IG70" s="23"/>
      <c r="IH70" s="23"/>
      <c r="II70" s="23"/>
      <c r="IJ70" s="23"/>
      <c r="IK70" s="23"/>
      <c r="IL70" s="23"/>
      <c r="IM70" s="23"/>
      <c r="IN70" s="23"/>
      <c r="IO70" s="23"/>
      <c r="IP70" s="23"/>
      <c r="IQ70" s="23"/>
      <c r="IR70" s="23"/>
      <c r="IS70" s="23"/>
      <c r="IT70" s="23"/>
      <c r="IU70" s="23"/>
      <c r="IV70" s="23"/>
      <c r="IW70" s="23"/>
      <c r="IX70" s="23"/>
      <c r="IY70" s="23"/>
      <c r="IZ70" s="23"/>
      <c r="JA70" s="23"/>
      <c r="JB70" s="23"/>
      <c r="JC70" s="23"/>
      <c r="JD70" s="23"/>
      <c r="JE70" s="23"/>
      <c r="JF70" s="23"/>
      <c r="JG70" s="23"/>
      <c r="JH70" s="23"/>
      <c r="JI70" s="23"/>
      <c r="JJ70" s="23"/>
      <c r="JK70" s="23"/>
      <c r="JL70" s="23"/>
      <c r="JM70" s="23"/>
      <c r="JN70" s="23"/>
      <c r="JO70" s="23"/>
      <c r="JP70" s="23"/>
      <c r="JQ70" s="23"/>
      <c r="JR70" s="23"/>
      <c r="JS70" s="23"/>
      <c r="JT70" s="23"/>
      <c r="JU70" s="23"/>
      <c r="JV70" s="23"/>
      <c r="JW70" s="23"/>
      <c r="JX70" s="23"/>
      <c r="JY70" s="23"/>
      <c r="JZ70" s="23"/>
      <c r="KA70" s="23"/>
      <c r="KB70" s="23"/>
      <c r="KC70" s="23"/>
      <c r="KD70" s="23"/>
      <c r="KE70" s="23"/>
      <c r="KF70" s="23"/>
      <c r="KG70" s="23"/>
      <c r="KH70" s="23"/>
      <c r="KI70" s="23"/>
      <c r="KJ70" s="23"/>
      <c r="KK70" s="23"/>
      <c r="KL70" s="23"/>
      <c r="KM70" s="23"/>
      <c r="KN70" s="23"/>
      <c r="KO70" s="23"/>
      <c r="KP70" s="23"/>
      <c r="KQ70" s="23"/>
      <c r="KR70" s="23"/>
    </row>
    <row r="71" spans="2:304" x14ac:dyDescent="0.2">
      <c r="B71" s="12"/>
      <c r="C71" s="12"/>
      <c r="D71" s="12"/>
      <c r="E71" s="12"/>
      <c r="F71" s="12"/>
      <c r="G71" s="12"/>
      <c r="H71" s="12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  <c r="GB71" s="23"/>
      <c r="GC71" s="23"/>
      <c r="GD71" s="23"/>
      <c r="GE71" s="23"/>
      <c r="GF71" s="23"/>
      <c r="GG71" s="23"/>
      <c r="GH71" s="23"/>
      <c r="GI71" s="23"/>
      <c r="GJ71" s="23"/>
      <c r="GK71" s="23"/>
      <c r="GL71" s="23"/>
      <c r="GM71" s="23"/>
      <c r="GN71" s="23"/>
      <c r="GO71" s="23"/>
      <c r="GP71" s="23"/>
      <c r="GQ71" s="23"/>
      <c r="GR71" s="23"/>
      <c r="GS71" s="23"/>
      <c r="GT71" s="23"/>
      <c r="GU71" s="23"/>
      <c r="GV71" s="23"/>
      <c r="GW71" s="23"/>
      <c r="GX71" s="23"/>
      <c r="GY71" s="23"/>
      <c r="GZ71" s="23"/>
      <c r="HA71" s="23"/>
      <c r="HB71" s="23"/>
      <c r="HC71" s="23"/>
      <c r="HD71" s="23"/>
      <c r="HE71" s="23"/>
      <c r="HF71" s="23"/>
      <c r="HG71" s="23"/>
      <c r="HH71" s="23"/>
      <c r="HI71" s="23"/>
      <c r="HJ71" s="23"/>
      <c r="HK71" s="23"/>
      <c r="HL71" s="23"/>
      <c r="HM71" s="23"/>
      <c r="HN71" s="23"/>
      <c r="HO71" s="23"/>
      <c r="HP71" s="23"/>
      <c r="HQ71" s="23"/>
      <c r="HR71" s="23"/>
      <c r="HS71" s="23"/>
      <c r="HT71" s="23"/>
      <c r="HU71" s="23"/>
      <c r="HV71" s="23"/>
      <c r="HW71" s="23"/>
      <c r="HX71" s="23"/>
      <c r="HY71" s="23"/>
      <c r="HZ71" s="23"/>
      <c r="IA71" s="23"/>
      <c r="IB71" s="23"/>
      <c r="IC71" s="23"/>
      <c r="ID71" s="23"/>
      <c r="IE71" s="23"/>
      <c r="IF71" s="23"/>
      <c r="IG71" s="23"/>
      <c r="IH71" s="23"/>
      <c r="II71" s="23"/>
      <c r="IJ71" s="23"/>
      <c r="IK71" s="23"/>
      <c r="IL71" s="23"/>
      <c r="IM71" s="23"/>
      <c r="IN71" s="23"/>
      <c r="IO71" s="23"/>
      <c r="IP71" s="23"/>
      <c r="IQ71" s="23"/>
      <c r="IR71" s="23"/>
      <c r="IS71" s="23"/>
      <c r="IT71" s="23"/>
      <c r="IU71" s="23"/>
      <c r="IV71" s="23"/>
      <c r="IW71" s="23"/>
      <c r="IX71" s="23"/>
      <c r="IY71" s="23"/>
      <c r="IZ71" s="23"/>
      <c r="JA71" s="23"/>
      <c r="JB71" s="23"/>
      <c r="JC71" s="23"/>
      <c r="JD71" s="23"/>
      <c r="JE71" s="23"/>
      <c r="JF71" s="23"/>
      <c r="JG71" s="23"/>
      <c r="JH71" s="23"/>
      <c r="JI71" s="23"/>
      <c r="JJ71" s="23"/>
      <c r="JK71" s="23"/>
      <c r="JL71" s="23"/>
      <c r="JM71" s="23"/>
      <c r="JN71" s="23"/>
      <c r="JO71" s="23"/>
      <c r="JP71" s="23"/>
      <c r="JQ71" s="23"/>
      <c r="JR71" s="23"/>
      <c r="JS71" s="23"/>
      <c r="JT71" s="23"/>
      <c r="JU71" s="23"/>
      <c r="JV71" s="23"/>
      <c r="JW71" s="23"/>
      <c r="JX71" s="23"/>
      <c r="JY71" s="23"/>
      <c r="JZ71" s="23"/>
      <c r="KA71" s="23"/>
      <c r="KB71" s="23"/>
      <c r="KC71" s="23"/>
      <c r="KD71" s="23"/>
      <c r="KE71" s="23"/>
      <c r="KF71" s="23"/>
      <c r="KG71" s="23"/>
      <c r="KH71" s="23"/>
      <c r="KI71" s="23"/>
      <c r="KJ71" s="23"/>
      <c r="KK71" s="23"/>
      <c r="KL71" s="23"/>
      <c r="KM71" s="23"/>
      <c r="KN71" s="23"/>
      <c r="KO71" s="23"/>
      <c r="KP71" s="23"/>
      <c r="KQ71" s="23"/>
      <c r="KR71" s="23"/>
    </row>
    <row r="72" spans="2:304" x14ac:dyDescent="0.2">
      <c r="B72" s="15" t="s">
        <v>83</v>
      </c>
      <c r="C72" s="15"/>
      <c r="D72" s="15"/>
      <c r="E72" s="12"/>
      <c r="F72" s="12"/>
      <c r="G72" s="12"/>
      <c r="H72" s="12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3"/>
      <c r="GF72" s="23"/>
      <c r="GG72" s="23"/>
      <c r="GH72" s="23"/>
      <c r="GI72" s="23"/>
      <c r="GJ72" s="23"/>
      <c r="GK72" s="23"/>
      <c r="GL72" s="23"/>
      <c r="GM72" s="23"/>
      <c r="GN72" s="23"/>
      <c r="GO72" s="23"/>
      <c r="GP72" s="23"/>
      <c r="GQ72" s="23"/>
      <c r="GR72" s="23"/>
      <c r="GS72" s="23"/>
      <c r="GT72" s="23"/>
      <c r="GU72" s="23"/>
      <c r="GV72" s="23"/>
      <c r="GW72" s="23"/>
      <c r="GX72" s="23"/>
      <c r="GY72" s="23"/>
      <c r="GZ72" s="23"/>
      <c r="HA72" s="23"/>
      <c r="HB72" s="23"/>
      <c r="HC72" s="23"/>
      <c r="HD72" s="23"/>
      <c r="HE72" s="23"/>
      <c r="HF72" s="23"/>
      <c r="HG72" s="23"/>
      <c r="HH72" s="23"/>
      <c r="HI72" s="23"/>
      <c r="HJ72" s="23"/>
      <c r="HK72" s="23"/>
      <c r="HL72" s="23"/>
      <c r="HM72" s="23"/>
      <c r="HN72" s="23"/>
      <c r="HO72" s="23"/>
      <c r="HP72" s="23"/>
      <c r="HQ72" s="23"/>
      <c r="HR72" s="23"/>
      <c r="HS72" s="23"/>
      <c r="HT72" s="23"/>
      <c r="HU72" s="23"/>
      <c r="HV72" s="23"/>
      <c r="HW72" s="23"/>
      <c r="HX72" s="23"/>
      <c r="HY72" s="23"/>
      <c r="HZ72" s="23"/>
      <c r="IA72" s="23"/>
      <c r="IB72" s="23"/>
      <c r="IC72" s="23"/>
      <c r="ID72" s="23"/>
      <c r="IE72" s="23"/>
      <c r="IF72" s="23"/>
      <c r="IG72" s="23"/>
      <c r="IH72" s="23"/>
      <c r="II72" s="23"/>
      <c r="IJ72" s="23"/>
      <c r="IK72" s="23"/>
      <c r="IL72" s="23"/>
      <c r="IM72" s="23"/>
      <c r="IN72" s="23"/>
      <c r="IO72" s="23"/>
      <c r="IP72" s="23"/>
      <c r="IQ72" s="23"/>
      <c r="IR72" s="23"/>
      <c r="IS72" s="23"/>
      <c r="IT72" s="23"/>
      <c r="IU72" s="23"/>
      <c r="IV72" s="23"/>
      <c r="IW72" s="23"/>
      <c r="IX72" s="23"/>
      <c r="IY72" s="23"/>
      <c r="IZ72" s="23"/>
      <c r="JA72" s="23"/>
      <c r="JB72" s="23"/>
      <c r="JC72" s="23"/>
      <c r="JD72" s="23"/>
      <c r="JE72" s="23"/>
      <c r="JF72" s="23"/>
      <c r="JG72" s="23"/>
      <c r="JH72" s="23"/>
      <c r="JI72" s="23"/>
      <c r="JJ72" s="23"/>
      <c r="JK72" s="23"/>
      <c r="JL72" s="23"/>
      <c r="JM72" s="23"/>
      <c r="JN72" s="23"/>
      <c r="JO72" s="23"/>
      <c r="JP72" s="23"/>
      <c r="JQ72" s="23"/>
      <c r="JR72" s="23"/>
      <c r="JS72" s="23"/>
      <c r="JT72" s="23"/>
      <c r="JU72" s="23"/>
      <c r="JV72" s="23"/>
      <c r="JW72" s="23"/>
      <c r="JX72" s="23"/>
      <c r="JY72" s="23"/>
      <c r="JZ72" s="23"/>
      <c r="KA72" s="23"/>
      <c r="KB72" s="23"/>
      <c r="KC72" s="23"/>
      <c r="KD72" s="23"/>
      <c r="KE72" s="23"/>
      <c r="KF72" s="23"/>
      <c r="KG72" s="23"/>
      <c r="KH72" s="23"/>
      <c r="KI72" s="23"/>
      <c r="KJ72" s="23"/>
      <c r="KK72" s="23"/>
      <c r="KL72" s="23"/>
      <c r="KM72" s="23"/>
      <c r="KN72" s="23"/>
      <c r="KO72" s="23"/>
      <c r="KP72" s="23"/>
      <c r="KQ72" s="23"/>
      <c r="KR72" s="23"/>
    </row>
    <row r="73" spans="2:304" x14ac:dyDescent="0.2">
      <c r="B73" s="31"/>
      <c r="C73" s="39" t="s">
        <v>22</v>
      </c>
      <c r="D73" s="65" t="s">
        <v>8</v>
      </c>
      <c r="E73" s="63" t="s">
        <v>23</v>
      </c>
      <c r="F73" s="12"/>
      <c r="G73" s="12"/>
      <c r="H73" s="12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  <c r="GM73" s="23"/>
      <c r="GN73" s="23"/>
      <c r="GO73" s="23"/>
      <c r="GP73" s="23"/>
      <c r="GQ73" s="23"/>
      <c r="GR73" s="23"/>
      <c r="GS73" s="23"/>
      <c r="GT73" s="23"/>
      <c r="GU73" s="23"/>
      <c r="GV73" s="23"/>
      <c r="GW73" s="23"/>
      <c r="GX73" s="23"/>
      <c r="GY73" s="23"/>
      <c r="GZ73" s="23"/>
      <c r="HA73" s="23"/>
      <c r="HB73" s="23"/>
      <c r="HC73" s="23"/>
      <c r="HD73" s="23"/>
      <c r="HE73" s="23"/>
      <c r="HF73" s="23"/>
      <c r="HG73" s="23"/>
      <c r="HH73" s="23"/>
      <c r="HI73" s="23"/>
      <c r="HJ73" s="23"/>
      <c r="HK73" s="23"/>
      <c r="HL73" s="23"/>
      <c r="HM73" s="23"/>
      <c r="HN73" s="23"/>
      <c r="HO73" s="23"/>
      <c r="HP73" s="23"/>
      <c r="HQ73" s="23"/>
      <c r="HR73" s="23"/>
      <c r="HS73" s="23"/>
      <c r="HT73" s="23"/>
      <c r="HU73" s="23"/>
      <c r="HV73" s="23"/>
      <c r="HW73" s="23"/>
      <c r="HX73" s="23"/>
      <c r="HY73" s="23"/>
      <c r="HZ73" s="23"/>
      <c r="IA73" s="23"/>
      <c r="IB73" s="23"/>
      <c r="IC73" s="23"/>
      <c r="ID73" s="23"/>
      <c r="IE73" s="23"/>
      <c r="IF73" s="23"/>
      <c r="IG73" s="23"/>
      <c r="IH73" s="23"/>
      <c r="II73" s="23"/>
      <c r="IJ73" s="23"/>
      <c r="IK73" s="23"/>
      <c r="IL73" s="23"/>
      <c r="IM73" s="23"/>
      <c r="IN73" s="23"/>
      <c r="IO73" s="23"/>
      <c r="IP73" s="23"/>
      <c r="IQ73" s="23"/>
      <c r="IR73" s="23"/>
      <c r="IS73" s="23"/>
      <c r="IT73" s="23"/>
      <c r="IU73" s="23"/>
      <c r="IV73" s="23"/>
      <c r="IW73" s="23"/>
      <c r="IX73" s="23"/>
      <c r="IY73" s="23"/>
      <c r="IZ73" s="23"/>
      <c r="JA73" s="23"/>
      <c r="JB73" s="23"/>
      <c r="JC73" s="23"/>
      <c r="JD73" s="23"/>
      <c r="JE73" s="23"/>
      <c r="JF73" s="23"/>
      <c r="JG73" s="23"/>
      <c r="JH73" s="23"/>
      <c r="JI73" s="23"/>
      <c r="JJ73" s="23"/>
      <c r="JK73" s="23"/>
      <c r="JL73" s="23"/>
      <c r="JM73" s="23"/>
      <c r="JN73" s="23"/>
      <c r="JO73" s="23"/>
      <c r="JP73" s="23"/>
      <c r="JQ73" s="23"/>
      <c r="JR73" s="23"/>
      <c r="JS73" s="23"/>
      <c r="JT73" s="23"/>
      <c r="JU73" s="23"/>
      <c r="JV73" s="23"/>
      <c r="JW73" s="23"/>
      <c r="JX73" s="23"/>
      <c r="JY73" s="23"/>
      <c r="JZ73" s="23"/>
      <c r="KA73" s="23"/>
      <c r="KB73" s="23"/>
      <c r="KC73" s="23"/>
      <c r="KD73" s="23"/>
      <c r="KE73" s="23"/>
      <c r="KF73" s="23"/>
      <c r="KG73" s="23"/>
      <c r="KH73" s="23"/>
      <c r="KI73" s="23"/>
      <c r="KJ73" s="23"/>
      <c r="KK73" s="23"/>
      <c r="KL73" s="23"/>
      <c r="KM73" s="23"/>
      <c r="KN73" s="23"/>
      <c r="KO73" s="23"/>
      <c r="KP73" s="23"/>
      <c r="KQ73" s="23"/>
      <c r="KR73" s="23"/>
    </row>
    <row r="74" spans="2:304" ht="12.75" customHeight="1" x14ac:dyDescent="0.2">
      <c r="B74" s="16" t="s">
        <v>49</v>
      </c>
      <c r="C74" s="14">
        <v>77877</v>
      </c>
      <c r="D74" s="61">
        <v>1158734254</v>
      </c>
      <c r="E74" s="60">
        <v>357190368</v>
      </c>
      <c r="F74" s="12"/>
      <c r="G74" s="12"/>
      <c r="H74" s="12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/>
      <c r="GX74" s="23"/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23"/>
      <c r="HQ74" s="23"/>
      <c r="HR74" s="23"/>
      <c r="HS74" s="23"/>
      <c r="HT74" s="23"/>
      <c r="HU74" s="23"/>
      <c r="HV74" s="23"/>
      <c r="HW74" s="23"/>
      <c r="HX74" s="23"/>
      <c r="HY74" s="23"/>
      <c r="HZ74" s="23"/>
      <c r="IA74" s="23"/>
      <c r="IB74" s="23"/>
      <c r="IC74" s="23"/>
      <c r="ID74" s="23"/>
      <c r="IE74" s="23"/>
      <c r="IF74" s="23"/>
      <c r="IG74" s="23"/>
      <c r="IH74" s="23"/>
      <c r="II74" s="23"/>
      <c r="IJ74" s="23"/>
      <c r="IK74" s="23"/>
      <c r="IL74" s="23"/>
      <c r="IM74" s="23"/>
      <c r="IN74" s="23"/>
      <c r="IO74" s="23"/>
      <c r="IP74" s="23"/>
      <c r="IQ74" s="23"/>
      <c r="IR74" s="23"/>
      <c r="IS74" s="23"/>
      <c r="IT74" s="23"/>
      <c r="IU74" s="23"/>
      <c r="IV74" s="23"/>
      <c r="IW74" s="23"/>
      <c r="IX74" s="23"/>
      <c r="IY74" s="23"/>
      <c r="IZ74" s="23"/>
      <c r="JA74" s="23"/>
      <c r="JB74" s="23"/>
      <c r="JC74" s="23"/>
      <c r="JD74" s="23"/>
      <c r="JE74" s="23"/>
      <c r="JF74" s="23"/>
      <c r="JG74" s="23"/>
      <c r="JH74" s="23"/>
      <c r="JI74" s="23"/>
      <c r="JJ74" s="23"/>
      <c r="JK74" s="23"/>
      <c r="JL74" s="23"/>
      <c r="JM74" s="23"/>
      <c r="JN74" s="23"/>
      <c r="JO74" s="23"/>
      <c r="JP74" s="23"/>
      <c r="JQ74" s="23"/>
      <c r="JR74" s="23"/>
      <c r="JS74" s="23"/>
      <c r="JT74" s="23"/>
      <c r="JU74" s="23"/>
      <c r="JV74" s="23"/>
      <c r="JW74" s="23"/>
      <c r="JX74" s="23"/>
      <c r="JY74" s="23"/>
      <c r="JZ74" s="23"/>
      <c r="KA74" s="23"/>
      <c r="KB74" s="23"/>
      <c r="KC74" s="23"/>
      <c r="KD74" s="23"/>
      <c r="KE74" s="23"/>
      <c r="KF74" s="23"/>
      <c r="KG74" s="23"/>
      <c r="KH74" s="23"/>
      <c r="KI74" s="23"/>
      <c r="KJ74" s="23"/>
      <c r="KK74" s="23"/>
      <c r="KL74" s="23"/>
      <c r="KM74" s="23"/>
      <c r="KN74" s="23"/>
      <c r="KO74" s="23"/>
      <c r="KP74" s="23"/>
      <c r="KQ74" s="23"/>
      <c r="KR74" s="23"/>
    </row>
    <row r="75" spans="2:304" ht="13.5" customHeight="1" x14ac:dyDescent="0.2">
      <c r="B75" s="16" t="s">
        <v>50</v>
      </c>
      <c r="C75" s="14">
        <v>101135</v>
      </c>
      <c r="D75" s="61">
        <v>5153085875</v>
      </c>
      <c r="E75" s="60">
        <v>2822730972</v>
      </c>
      <c r="F75" s="12"/>
      <c r="G75" s="12"/>
      <c r="H75" s="12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  <c r="HR75" s="23"/>
      <c r="HS75" s="23"/>
      <c r="HT75" s="23"/>
      <c r="HU75" s="23"/>
      <c r="HV75" s="23"/>
      <c r="HW75" s="23"/>
      <c r="HX75" s="23"/>
      <c r="HY75" s="23"/>
      <c r="HZ75" s="23"/>
      <c r="IA75" s="23"/>
      <c r="IB75" s="23"/>
      <c r="IC75" s="23"/>
      <c r="ID75" s="23"/>
      <c r="IE75" s="23"/>
      <c r="IF75" s="23"/>
      <c r="IG75" s="23"/>
      <c r="IH75" s="23"/>
      <c r="II75" s="23"/>
      <c r="IJ75" s="23"/>
      <c r="IK75" s="23"/>
      <c r="IL75" s="23"/>
      <c r="IM75" s="23"/>
      <c r="IN75" s="23"/>
      <c r="IO75" s="23"/>
      <c r="IP75" s="23"/>
      <c r="IQ75" s="23"/>
      <c r="IR75" s="23"/>
      <c r="IS75" s="23"/>
      <c r="IT75" s="23"/>
      <c r="IU75" s="23"/>
      <c r="IV75" s="23"/>
      <c r="IW75" s="23"/>
      <c r="IX75" s="23"/>
      <c r="IY75" s="23"/>
      <c r="IZ75" s="23"/>
      <c r="JA75" s="23"/>
      <c r="JB75" s="23"/>
      <c r="JC75" s="23"/>
      <c r="JD75" s="23"/>
      <c r="JE75" s="23"/>
      <c r="JF75" s="23"/>
      <c r="JG75" s="23"/>
      <c r="JH75" s="23"/>
      <c r="JI75" s="23"/>
      <c r="JJ75" s="23"/>
      <c r="JK75" s="23"/>
      <c r="JL75" s="23"/>
      <c r="JM75" s="23"/>
      <c r="JN75" s="23"/>
      <c r="JO75" s="23"/>
      <c r="JP75" s="23"/>
      <c r="JQ75" s="23"/>
      <c r="JR75" s="23"/>
      <c r="JS75" s="23"/>
      <c r="JT75" s="23"/>
      <c r="JU75" s="23"/>
      <c r="JV75" s="23"/>
      <c r="JW75" s="23"/>
      <c r="JX75" s="23"/>
      <c r="JY75" s="23"/>
      <c r="JZ75" s="23"/>
      <c r="KA75" s="23"/>
      <c r="KB75" s="23"/>
      <c r="KC75" s="23"/>
      <c r="KD75" s="23"/>
      <c r="KE75" s="23"/>
      <c r="KF75" s="23"/>
      <c r="KG75" s="23"/>
      <c r="KH75" s="23"/>
      <c r="KI75" s="23"/>
      <c r="KJ75" s="23"/>
      <c r="KK75" s="23"/>
      <c r="KL75" s="23"/>
      <c r="KM75" s="23"/>
      <c r="KN75" s="23"/>
      <c r="KO75" s="23"/>
      <c r="KP75" s="23"/>
      <c r="KQ75" s="23"/>
      <c r="KR75" s="23"/>
    </row>
    <row r="76" spans="2:304" x14ac:dyDescent="0.2">
      <c r="B76" s="16" t="s">
        <v>51</v>
      </c>
      <c r="C76" s="14">
        <v>98121</v>
      </c>
      <c r="D76" s="61">
        <v>7216308623</v>
      </c>
      <c r="E76" s="60">
        <v>4716528213</v>
      </c>
      <c r="F76" s="12"/>
      <c r="G76" s="12"/>
      <c r="H76" s="12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/>
      <c r="HJ76" s="23"/>
      <c r="HK76" s="23"/>
      <c r="HL76" s="23"/>
      <c r="HM76" s="23"/>
      <c r="HN76" s="23"/>
      <c r="HO76" s="23"/>
      <c r="HP76" s="23"/>
      <c r="HQ76" s="23"/>
      <c r="HR76" s="23"/>
      <c r="HS76" s="23"/>
      <c r="HT76" s="23"/>
      <c r="HU76" s="23"/>
      <c r="HV76" s="23"/>
      <c r="HW76" s="23"/>
      <c r="HX76" s="23"/>
      <c r="HY76" s="23"/>
      <c r="HZ76" s="23"/>
      <c r="IA76" s="23"/>
      <c r="IB76" s="23"/>
      <c r="IC76" s="23"/>
      <c r="ID76" s="23"/>
      <c r="IE76" s="23"/>
      <c r="IF76" s="23"/>
      <c r="IG76" s="23"/>
      <c r="IH76" s="23"/>
      <c r="II76" s="23"/>
      <c r="IJ76" s="23"/>
      <c r="IK76" s="23"/>
      <c r="IL76" s="23"/>
      <c r="IM76" s="23"/>
      <c r="IN76" s="23"/>
      <c r="IO76" s="23"/>
      <c r="IP76" s="23"/>
      <c r="IQ76" s="23"/>
      <c r="IR76" s="23"/>
      <c r="IS76" s="23"/>
      <c r="IT76" s="23"/>
      <c r="IU76" s="23"/>
      <c r="IV76" s="23"/>
      <c r="IW76" s="23"/>
      <c r="IX76" s="23"/>
      <c r="IY76" s="23"/>
      <c r="IZ76" s="23"/>
      <c r="JA76" s="23"/>
      <c r="JB76" s="23"/>
      <c r="JC76" s="23"/>
      <c r="JD76" s="23"/>
      <c r="JE76" s="23"/>
      <c r="JF76" s="23"/>
      <c r="JG76" s="23"/>
      <c r="JH76" s="23"/>
      <c r="JI76" s="23"/>
      <c r="JJ76" s="23"/>
      <c r="JK76" s="23"/>
      <c r="JL76" s="23"/>
      <c r="JM76" s="23"/>
      <c r="JN76" s="23"/>
      <c r="JO76" s="23"/>
      <c r="JP76" s="23"/>
      <c r="JQ76" s="23"/>
      <c r="JR76" s="23"/>
      <c r="JS76" s="23"/>
      <c r="JT76" s="23"/>
      <c r="JU76" s="23"/>
      <c r="JV76" s="23"/>
      <c r="JW76" s="23"/>
      <c r="JX76" s="23"/>
      <c r="JY76" s="23"/>
      <c r="JZ76" s="23"/>
      <c r="KA76" s="23"/>
      <c r="KB76" s="23"/>
      <c r="KC76" s="23"/>
      <c r="KD76" s="23"/>
      <c r="KE76" s="23"/>
      <c r="KF76" s="23"/>
      <c r="KG76" s="23"/>
      <c r="KH76" s="23"/>
      <c r="KI76" s="23"/>
      <c r="KJ76" s="23"/>
      <c r="KK76" s="23"/>
      <c r="KL76" s="23"/>
      <c r="KM76" s="23"/>
      <c r="KN76" s="23"/>
      <c r="KO76" s="23"/>
      <c r="KP76" s="23"/>
      <c r="KQ76" s="23"/>
      <c r="KR76" s="23"/>
    </row>
    <row r="77" spans="2:304" x14ac:dyDescent="0.2">
      <c r="B77" s="16" t="s">
        <v>52</v>
      </c>
      <c r="C77" s="14">
        <v>72811</v>
      </c>
      <c r="D77" s="61">
        <v>6240172610</v>
      </c>
      <c r="E77" s="60">
        <v>4452855870</v>
      </c>
      <c r="F77" s="12"/>
      <c r="G77" s="12"/>
      <c r="H77" s="12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/>
      <c r="HJ77" s="23"/>
      <c r="HK77" s="23"/>
      <c r="HL77" s="23"/>
      <c r="HM77" s="23"/>
      <c r="HN77" s="23"/>
      <c r="HO77" s="23"/>
      <c r="HP77" s="23"/>
      <c r="HQ77" s="23"/>
      <c r="HR77" s="23"/>
      <c r="HS77" s="23"/>
      <c r="HT77" s="23"/>
      <c r="HU77" s="23"/>
      <c r="HV77" s="23"/>
      <c r="HW77" s="23"/>
      <c r="HX77" s="23"/>
      <c r="HY77" s="23"/>
      <c r="HZ77" s="23"/>
      <c r="IA77" s="23"/>
      <c r="IB77" s="23"/>
      <c r="IC77" s="23"/>
      <c r="ID77" s="23"/>
      <c r="IE77" s="23"/>
      <c r="IF77" s="23"/>
      <c r="IG77" s="23"/>
      <c r="IH77" s="23"/>
      <c r="II77" s="23"/>
      <c r="IJ77" s="23"/>
      <c r="IK77" s="23"/>
      <c r="IL77" s="23"/>
      <c r="IM77" s="23"/>
      <c r="IN77" s="23"/>
      <c r="IO77" s="23"/>
      <c r="IP77" s="23"/>
      <c r="IQ77" s="23"/>
      <c r="IR77" s="23"/>
      <c r="IS77" s="23"/>
      <c r="IT77" s="23"/>
      <c r="IU77" s="23"/>
      <c r="IV77" s="23"/>
      <c r="IW77" s="23"/>
      <c r="IX77" s="23"/>
      <c r="IY77" s="23"/>
      <c r="IZ77" s="23"/>
      <c r="JA77" s="23"/>
      <c r="JB77" s="23"/>
      <c r="JC77" s="23"/>
      <c r="JD77" s="23"/>
      <c r="JE77" s="23"/>
      <c r="JF77" s="23"/>
      <c r="JG77" s="23"/>
      <c r="JH77" s="23"/>
      <c r="JI77" s="23"/>
      <c r="JJ77" s="23"/>
      <c r="JK77" s="23"/>
      <c r="JL77" s="23"/>
      <c r="JM77" s="23"/>
      <c r="JN77" s="23"/>
      <c r="JO77" s="23"/>
      <c r="JP77" s="23"/>
      <c r="JQ77" s="23"/>
      <c r="JR77" s="23"/>
      <c r="JS77" s="23"/>
      <c r="JT77" s="23"/>
      <c r="JU77" s="23"/>
      <c r="JV77" s="23"/>
      <c r="JW77" s="23"/>
      <c r="JX77" s="23"/>
      <c r="JY77" s="23"/>
      <c r="JZ77" s="23"/>
      <c r="KA77" s="23"/>
      <c r="KB77" s="23"/>
      <c r="KC77" s="23"/>
      <c r="KD77" s="23"/>
      <c r="KE77" s="23"/>
      <c r="KF77" s="23"/>
      <c r="KG77" s="23"/>
      <c r="KH77" s="23"/>
      <c r="KI77" s="23"/>
      <c r="KJ77" s="23"/>
      <c r="KK77" s="23"/>
      <c r="KL77" s="23"/>
      <c r="KM77" s="23"/>
      <c r="KN77" s="23"/>
      <c r="KO77" s="23"/>
      <c r="KP77" s="23"/>
      <c r="KQ77" s="23"/>
      <c r="KR77" s="23"/>
    </row>
    <row r="78" spans="2:304" x14ac:dyDescent="0.2">
      <c r="B78" s="16" t="s">
        <v>53</v>
      </c>
      <c r="C78" s="14">
        <v>60483</v>
      </c>
      <c r="D78" s="61">
        <v>6376717603</v>
      </c>
      <c r="E78" s="60">
        <v>6351010326</v>
      </c>
      <c r="F78" s="12"/>
      <c r="G78" s="12"/>
      <c r="H78" s="12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/>
      <c r="HL78" s="23"/>
      <c r="HM78" s="23"/>
      <c r="HN78" s="23"/>
      <c r="HO78" s="23"/>
      <c r="HP78" s="23"/>
      <c r="HQ78" s="23"/>
      <c r="HR78" s="23"/>
      <c r="HS78" s="23"/>
      <c r="HT78" s="23"/>
      <c r="HU78" s="23"/>
      <c r="HV78" s="23"/>
      <c r="HW78" s="23"/>
      <c r="HX78" s="23"/>
      <c r="HY78" s="23"/>
      <c r="HZ78" s="23"/>
      <c r="IA78" s="23"/>
      <c r="IB78" s="23"/>
      <c r="IC78" s="23"/>
      <c r="ID78" s="23"/>
      <c r="IE78" s="23"/>
      <c r="IF78" s="23"/>
      <c r="IG78" s="23"/>
      <c r="IH78" s="23"/>
      <c r="II78" s="23"/>
      <c r="IJ78" s="23"/>
      <c r="IK78" s="23"/>
      <c r="IL78" s="23"/>
      <c r="IM78" s="23"/>
      <c r="IN78" s="23"/>
      <c r="IO78" s="23"/>
      <c r="IP78" s="23"/>
      <c r="IQ78" s="23"/>
      <c r="IR78" s="23"/>
      <c r="IS78" s="23"/>
      <c r="IT78" s="23"/>
      <c r="IU78" s="23"/>
      <c r="IV78" s="23"/>
      <c r="IW78" s="23"/>
      <c r="IX78" s="23"/>
      <c r="IY78" s="23"/>
      <c r="IZ78" s="23"/>
      <c r="JA78" s="23"/>
      <c r="JB78" s="23"/>
      <c r="JC78" s="23"/>
      <c r="JD78" s="23"/>
      <c r="JE78" s="23"/>
      <c r="JF78" s="23"/>
      <c r="JG78" s="23"/>
      <c r="JH78" s="23"/>
      <c r="JI78" s="23"/>
      <c r="JJ78" s="23"/>
      <c r="JK78" s="23"/>
      <c r="JL78" s="23"/>
      <c r="JM78" s="23"/>
      <c r="JN78" s="23"/>
      <c r="JO78" s="23"/>
      <c r="JP78" s="23"/>
      <c r="JQ78" s="23"/>
      <c r="JR78" s="23"/>
      <c r="JS78" s="23"/>
      <c r="JT78" s="23"/>
      <c r="JU78" s="23"/>
      <c r="JV78" s="23"/>
      <c r="JW78" s="23"/>
      <c r="JX78" s="23"/>
      <c r="JY78" s="23"/>
      <c r="JZ78" s="23"/>
      <c r="KA78" s="23"/>
      <c r="KB78" s="23"/>
      <c r="KC78" s="23"/>
      <c r="KD78" s="23"/>
      <c r="KE78" s="23"/>
      <c r="KF78" s="23"/>
      <c r="KG78" s="23"/>
      <c r="KH78" s="23"/>
      <c r="KI78" s="23"/>
      <c r="KJ78" s="23"/>
      <c r="KK78" s="23"/>
      <c r="KL78" s="23"/>
      <c r="KM78" s="23"/>
      <c r="KN78" s="23"/>
      <c r="KO78" s="23"/>
      <c r="KP78" s="23"/>
      <c r="KQ78" s="23"/>
      <c r="KR78" s="23"/>
    </row>
    <row r="79" spans="2:304" x14ac:dyDescent="0.2">
      <c r="B79" s="16" t="s">
        <v>21</v>
      </c>
      <c r="C79" s="14">
        <f>SUM(C74:C78)</f>
        <v>410427</v>
      </c>
      <c r="D79" s="61">
        <f>SUM(D74:D78)</f>
        <v>26145018965</v>
      </c>
      <c r="E79" s="62">
        <f>SUM(E74:E78)</f>
        <v>18700315749</v>
      </c>
      <c r="F79" s="12"/>
      <c r="G79" s="12"/>
      <c r="H79" s="12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/>
      <c r="GW79" s="23"/>
      <c r="GX79" s="23"/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/>
      <c r="HL79" s="23"/>
      <c r="HM79" s="23"/>
      <c r="HN79" s="23"/>
      <c r="HO79" s="23"/>
      <c r="HP79" s="23"/>
      <c r="HQ79" s="23"/>
      <c r="HR79" s="23"/>
      <c r="HS79" s="23"/>
      <c r="HT79" s="23"/>
      <c r="HU79" s="23"/>
      <c r="HV79" s="23"/>
      <c r="HW79" s="23"/>
      <c r="HX79" s="23"/>
      <c r="HY79" s="23"/>
      <c r="HZ79" s="23"/>
      <c r="IA79" s="23"/>
      <c r="IB79" s="23"/>
      <c r="IC79" s="23"/>
      <c r="ID79" s="23"/>
      <c r="IE79" s="23"/>
      <c r="IF79" s="23"/>
      <c r="IG79" s="23"/>
      <c r="IH79" s="23"/>
      <c r="II79" s="23"/>
      <c r="IJ79" s="23"/>
      <c r="IK79" s="23"/>
      <c r="IL79" s="23"/>
      <c r="IM79" s="23"/>
      <c r="IN79" s="23"/>
      <c r="IO79" s="23"/>
      <c r="IP79" s="23"/>
      <c r="IQ79" s="23"/>
      <c r="IR79" s="23"/>
      <c r="IS79" s="23"/>
      <c r="IT79" s="23"/>
      <c r="IU79" s="23"/>
      <c r="IV79" s="23"/>
      <c r="IW79" s="23"/>
      <c r="IX79" s="23"/>
      <c r="IY79" s="23"/>
      <c r="IZ79" s="23"/>
      <c r="JA79" s="23"/>
      <c r="JB79" s="23"/>
      <c r="JC79" s="23"/>
      <c r="JD79" s="23"/>
      <c r="JE79" s="23"/>
      <c r="JF79" s="23"/>
      <c r="JG79" s="23"/>
      <c r="JH79" s="23"/>
      <c r="JI79" s="23"/>
      <c r="JJ79" s="23"/>
      <c r="JK79" s="23"/>
      <c r="JL79" s="23"/>
      <c r="JM79" s="23"/>
      <c r="JN79" s="23"/>
      <c r="JO79" s="23"/>
      <c r="JP79" s="23"/>
      <c r="JQ79" s="23"/>
      <c r="JR79" s="23"/>
      <c r="JS79" s="23"/>
      <c r="JT79" s="23"/>
      <c r="JU79" s="23"/>
      <c r="JV79" s="23"/>
      <c r="JW79" s="23"/>
      <c r="JX79" s="23"/>
      <c r="JY79" s="23"/>
      <c r="JZ79" s="23"/>
      <c r="KA79" s="23"/>
      <c r="KB79" s="23"/>
      <c r="KC79" s="23"/>
      <c r="KD79" s="23"/>
      <c r="KE79" s="23"/>
      <c r="KF79" s="23"/>
      <c r="KG79" s="23"/>
      <c r="KH79" s="23"/>
      <c r="KI79" s="23"/>
      <c r="KJ79" s="23"/>
      <c r="KK79" s="23"/>
      <c r="KL79" s="23"/>
      <c r="KM79" s="23"/>
      <c r="KN79" s="23"/>
      <c r="KO79" s="23"/>
      <c r="KP79" s="23"/>
      <c r="KQ79" s="23"/>
      <c r="KR79" s="23"/>
    </row>
    <row r="80" spans="2:304" x14ac:dyDescent="0.2">
      <c r="B80" s="12"/>
      <c r="C80" s="12"/>
      <c r="D80" s="12"/>
      <c r="E80" s="12"/>
      <c r="F80" s="12"/>
      <c r="G80" s="12"/>
      <c r="H80" s="12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/>
      <c r="HL80" s="23"/>
      <c r="HM80" s="23"/>
      <c r="HN80" s="23"/>
      <c r="HO80" s="23"/>
      <c r="HP80" s="23"/>
      <c r="HQ80" s="23"/>
      <c r="HR80" s="23"/>
      <c r="HS80" s="23"/>
      <c r="HT80" s="23"/>
      <c r="HU80" s="23"/>
      <c r="HV80" s="23"/>
      <c r="HW80" s="23"/>
      <c r="HX80" s="23"/>
      <c r="HY80" s="23"/>
      <c r="HZ80" s="23"/>
      <c r="IA80" s="23"/>
      <c r="IB80" s="23"/>
      <c r="IC80" s="23"/>
      <c r="ID80" s="23"/>
      <c r="IE80" s="23"/>
      <c r="IF80" s="23"/>
      <c r="IG80" s="23"/>
      <c r="IH80" s="23"/>
      <c r="II80" s="23"/>
      <c r="IJ80" s="23"/>
      <c r="IK80" s="23"/>
      <c r="IL80" s="23"/>
      <c r="IM80" s="23"/>
      <c r="IN80" s="23"/>
      <c r="IO80" s="23"/>
      <c r="IP80" s="23"/>
      <c r="IQ80" s="23"/>
      <c r="IR80" s="23"/>
      <c r="IS80" s="23"/>
      <c r="IT80" s="23"/>
      <c r="IU80" s="23"/>
      <c r="IV80" s="23"/>
      <c r="IW80" s="23"/>
      <c r="IX80" s="23"/>
      <c r="IY80" s="23"/>
      <c r="IZ80" s="23"/>
      <c r="JA80" s="23"/>
      <c r="JB80" s="23"/>
      <c r="JC80" s="23"/>
      <c r="JD80" s="23"/>
      <c r="JE80" s="23"/>
      <c r="JF80" s="23"/>
      <c r="JG80" s="23"/>
      <c r="JH80" s="23"/>
      <c r="JI80" s="23"/>
      <c r="JJ80" s="23"/>
      <c r="JK80" s="23"/>
      <c r="JL80" s="23"/>
      <c r="JM80" s="23"/>
      <c r="JN80" s="23"/>
      <c r="JO80" s="23"/>
      <c r="JP80" s="23"/>
      <c r="JQ80" s="23"/>
      <c r="JR80" s="23"/>
      <c r="JS80" s="23"/>
      <c r="JT80" s="23"/>
      <c r="JU80" s="23"/>
      <c r="JV80" s="23"/>
      <c r="JW80" s="23"/>
      <c r="JX80" s="23"/>
      <c r="JY80" s="23"/>
      <c r="JZ80" s="23"/>
      <c r="KA80" s="23"/>
      <c r="KB80" s="23"/>
      <c r="KC80" s="23"/>
      <c r="KD80" s="23"/>
      <c r="KE80" s="23"/>
      <c r="KF80" s="23"/>
      <c r="KG80" s="23"/>
      <c r="KH80" s="23"/>
      <c r="KI80" s="23"/>
      <c r="KJ80" s="23"/>
      <c r="KK80" s="23"/>
      <c r="KL80" s="23"/>
      <c r="KM80" s="23"/>
      <c r="KN80" s="23"/>
      <c r="KO80" s="23"/>
      <c r="KP80" s="23"/>
      <c r="KQ80" s="23"/>
      <c r="KR80" s="23"/>
    </row>
    <row r="81" spans="1:304" x14ac:dyDescent="0.2">
      <c r="B81" s="15" t="s">
        <v>84</v>
      </c>
      <c r="C81" s="15"/>
      <c r="D81" s="15"/>
      <c r="E81" s="15"/>
      <c r="F81" s="12"/>
      <c r="G81" s="12"/>
      <c r="H81" s="12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/>
      <c r="HL81" s="23"/>
      <c r="HM81" s="23"/>
      <c r="HN81" s="23"/>
      <c r="HO81" s="23"/>
      <c r="HP81" s="23"/>
      <c r="HQ81" s="23"/>
      <c r="HR81" s="23"/>
      <c r="HS81" s="23"/>
      <c r="HT81" s="23"/>
      <c r="HU81" s="23"/>
      <c r="HV81" s="23"/>
      <c r="HW81" s="23"/>
      <c r="HX81" s="23"/>
      <c r="HY81" s="23"/>
      <c r="HZ81" s="23"/>
      <c r="IA81" s="23"/>
      <c r="IB81" s="23"/>
      <c r="IC81" s="23"/>
      <c r="ID81" s="23"/>
      <c r="IE81" s="23"/>
      <c r="IF81" s="23"/>
      <c r="IG81" s="23"/>
      <c r="IH81" s="23"/>
      <c r="II81" s="23"/>
      <c r="IJ81" s="23"/>
      <c r="IK81" s="23"/>
      <c r="IL81" s="23"/>
      <c r="IM81" s="23"/>
      <c r="IN81" s="23"/>
      <c r="IO81" s="23"/>
      <c r="IP81" s="23"/>
      <c r="IQ81" s="23"/>
      <c r="IR81" s="23"/>
      <c r="IS81" s="23"/>
      <c r="IT81" s="23"/>
      <c r="IU81" s="23"/>
      <c r="IV81" s="23"/>
      <c r="IW81" s="23"/>
      <c r="IX81" s="23"/>
      <c r="IY81" s="23"/>
      <c r="IZ81" s="23"/>
      <c r="JA81" s="23"/>
      <c r="JB81" s="23"/>
      <c r="JC81" s="23"/>
      <c r="JD81" s="23"/>
      <c r="JE81" s="23"/>
      <c r="JF81" s="23"/>
      <c r="JG81" s="23"/>
      <c r="JH81" s="23"/>
      <c r="JI81" s="23"/>
      <c r="JJ81" s="23"/>
      <c r="JK81" s="23"/>
      <c r="JL81" s="23"/>
      <c r="JM81" s="23"/>
      <c r="JN81" s="23"/>
      <c r="JO81" s="23"/>
      <c r="JP81" s="23"/>
      <c r="JQ81" s="23"/>
      <c r="JR81" s="23"/>
      <c r="JS81" s="23"/>
      <c r="JT81" s="23"/>
      <c r="JU81" s="23"/>
      <c r="JV81" s="23"/>
      <c r="JW81" s="23"/>
      <c r="JX81" s="23"/>
      <c r="JY81" s="23"/>
      <c r="JZ81" s="23"/>
      <c r="KA81" s="23"/>
      <c r="KB81" s="23"/>
      <c r="KC81" s="23"/>
      <c r="KD81" s="23"/>
      <c r="KE81" s="23"/>
      <c r="KF81" s="23"/>
      <c r="KG81" s="23"/>
      <c r="KH81" s="23"/>
      <c r="KI81" s="23"/>
      <c r="KJ81" s="23"/>
      <c r="KK81" s="23"/>
      <c r="KL81" s="23"/>
      <c r="KM81" s="23"/>
      <c r="KN81" s="23"/>
      <c r="KO81" s="23"/>
      <c r="KP81" s="23"/>
      <c r="KQ81" s="23"/>
      <c r="KR81" s="23"/>
    </row>
    <row r="82" spans="1:304" x14ac:dyDescent="0.2">
      <c r="B82" s="28"/>
      <c r="C82" s="37" t="s">
        <v>22</v>
      </c>
      <c r="D82" s="64" t="s">
        <v>8</v>
      </c>
      <c r="E82" s="63" t="s">
        <v>23</v>
      </c>
      <c r="F82" s="12"/>
      <c r="G82" s="12"/>
      <c r="H82" s="12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  <c r="GN82" s="23"/>
      <c r="GO82" s="23"/>
      <c r="GP82" s="23"/>
      <c r="GQ82" s="23"/>
      <c r="GR82" s="23"/>
      <c r="GS82" s="23"/>
      <c r="GT82" s="23"/>
      <c r="GU82" s="23"/>
      <c r="GV82" s="23"/>
      <c r="GW82" s="23"/>
      <c r="GX82" s="23"/>
      <c r="GY82" s="23"/>
      <c r="GZ82" s="23"/>
      <c r="HA82" s="23"/>
      <c r="HB82" s="23"/>
      <c r="HC82" s="23"/>
      <c r="HD82" s="23"/>
      <c r="HE82" s="23"/>
      <c r="HF82" s="23"/>
      <c r="HG82" s="23"/>
      <c r="HH82" s="23"/>
      <c r="HI82" s="23"/>
      <c r="HJ82" s="23"/>
      <c r="HK82" s="23"/>
      <c r="HL82" s="23"/>
      <c r="HM82" s="23"/>
      <c r="HN82" s="23"/>
      <c r="HO82" s="23"/>
      <c r="HP82" s="23"/>
      <c r="HQ82" s="23"/>
      <c r="HR82" s="23"/>
      <c r="HS82" s="23"/>
      <c r="HT82" s="23"/>
      <c r="HU82" s="23"/>
      <c r="HV82" s="23"/>
      <c r="HW82" s="23"/>
      <c r="HX82" s="23"/>
      <c r="HY82" s="23"/>
      <c r="HZ82" s="23"/>
      <c r="IA82" s="23"/>
      <c r="IB82" s="23"/>
      <c r="IC82" s="23"/>
      <c r="ID82" s="23"/>
      <c r="IE82" s="23"/>
      <c r="IF82" s="23"/>
      <c r="IG82" s="23"/>
      <c r="IH82" s="23"/>
      <c r="II82" s="23"/>
      <c r="IJ82" s="23"/>
      <c r="IK82" s="23"/>
      <c r="IL82" s="23"/>
      <c r="IM82" s="23"/>
      <c r="IN82" s="23"/>
      <c r="IO82" s="23"/>
      <c r="IP82" s="23"/>
      <c r="IQ82" s="23"/>
      <c r="IR82" s="23"/>
      <c r="IS82" s="23"/>
      <c r="IT82" s="23"/>
      <c r="IU82" s="23"/>
      <c r="IV82" s="23"/>
      <c r="IW82" s="23"/>
      <c r="IX82" s="23"/>
      <c r="IY82" s="23"/>
      <c r="IZ82" s="23"/>
      <c r="JA82" s="23"/>
      <c r="JB82" s="23"/>
      <c r="JC82" s="23"/>
      <c r="JD82" s="23"/>
      <c r="JE82" s="23"/>
      <c r="JF82" s="23"/>
      <c r="JG82" s="23"/>
      <c r="JH82" s="23"/>
      <c r="JI82" s="23"/>
      <c r="JJ82" s="23"/>
      <c r="JK82" s="23"/>
      <c r="JL82" s="23"/>
      <c r="JM82" s="23"/>
      <c r="JN82" s="23"/>
      <c r="JO82" s="23"/>
      <c r="JP82" s="23"/>
      <c r="JQ82" s="23"/>
      <c r="JR82" s="23"/>
      <c r="JS82" s="23"/>
      <c r="JT82" s="23"/>
      <c r="JU82" s="23"/>
      <c r="JV82" s="23"/>
      <c r="JW82" s="23"/>
      <c r="JX82" s="23"/>
      <c r="JY82" s="23"/>
      <c r="JZ82" s="23"/>
      <c r="KA82" s="23"/>
      <c r="KB82" s="23"/>
      <c r="KC82" s="23"/>
      <c r="KD82" s="23"/>
      <c r="KE82" s="23"/>
      <c r="KF82" s="23"/>
      <c r="KG82" s="23"/>
      <c r="KH82" s="23"/>
      <c r="KI82" s="23"/>
      <c r="KJ82" s="23"/>
      <c r="KK82" s="23"/>
      <c r="KL82" s="23"/>
      <c r="KM82" s="23"/>
      <c r="KN82" s="23"/>
      <c r="KO82" s="23"/>
      <c r="KP82" s="23"/>
      <c r="KQ82" s="23"/>
      <c r="KR82" s="23"/>
    </row>
    <row r="83" spans="1:304" x14ac:dyDescent="0.2">
      <c r="B83" s="16" t="s">
        <v>49</v>
      </c>
      <c r="C83" s="14">
        <v>57</v>
      </c>
      <c r="D83" s="61">
        <v>38212786</v>
      </c>
      <c r="E83" s="60">
        <v>1744190</v>
      </c>
      <c r="F83" s="12"/>
      <c r="G83" s="12"/>
      <c r="H83" s="12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  <c r="GE83" s="23"/>
      <c r="GF83" s="23"/>
      <c r="GG83" s="23"/>
      <c r="GH83" s="23"/>
      <c r="GI83" s="23"/>
      <c r="GJ83" s="23"/>
      <c r="GK83" s="23"/>
      <c r="GL83" s="23"/>
      <c r="GM83" s="23"/>
      <c r="GN83" s="23"/>
      <c r="GO83" s="23"/>
      <c r="GP83" s="23"/>
      <c r="GQ83" s="23"/>
      <c r="GR83" s="23"/>
      <c r="GS83" s="23"/>
      <c r="GT83" s="23"/>
      <c r="GU83" s="23"/>
      <c r="GV83" s="23"/>
      <c r="GW83" s="23"/>
      <c r="GX83" s="23"/>
      <c r="GY83" s="23"/>
      <c r="GZ83" s="23"/>
      <c r="HA83" s="23"/>
      <c r="HB83" s="23"/>
      <c r="HC83" s="23"/>
      <c r="HD83" s="23"/>
      <c r="HE83" s="23"/>
      <c r="HF83" s="23"/>
      <c r="HG83" s="23"/>
      <c r="HH83" s="23"/>
      <c r="HI83" s="23"/>
      <c r="HJ83" s="23"/>
      <c r="HK83" s="23"/>
      <c r="HL83" s="23"/>
      <c r="HM83" s="23"/>
      <c r="HN83" s="23"/>
      <c r="HO83" s="23"/>
      <c r="HP83" s="23"/>
      <c r="HQ83" s="23"/>
      <c r="HR83" s="23"/>
      <c r="HS83" s="23"/>
      <c r="HT83" s="23"/>
      <c r="HU83" s="23"/>
      <c r="HV83" s="23"/>
      <c r="HW83" s="23"/>
      <c r="HX83" s="23"/>
      <c r="HY83" s="23"/>
      <c r="HZ83" s="23"/>
      <c r="IA83" s="23"/>
      <c r="IB83" s="23"/>
      <c r="IC83" s="23"/>
      <c r="ID83" s="23"/>
      <c r="IE83" s="23"/>
      <c r="IF83" s="23"/>
      <c r="IG83" s="23"/>
      <c r="IH83" s="23"/>
      <c r="II83" s="23"/>
      <c r="IJ83" s="23"/>
      <c r="IK83" s="23"/>
      <c r="IL83" s="23"/>
      <c r="IM83" s="23"/>
      <c r="IN83" s="23"/>
      <c r="IO83" s="23"/>
      <c r="IP83" s="23"/>
      <c r="IQ83" s="23"/>
      <c r="IR83" s="23"/>
      <c r="IS83" s="23"/>
      <c r="IT83" s="23"/>
      <c r="IU83" s="23"/>
      <c r="IV83" s="23"/>
      <c r="IW83" s="23"/>
      <c r="IX83" s="23"/>
      <c r="IY83" s="23"/>
      <c r="IZ83" s="23"/>
      <c r="JA83" s="23"/>
      <c r="JB83" s="23"/>
      <c r="JC83" s="23"/>
      <c r="JD83" s="23"/>
      <c r="JE83" s="23"/>
      <c r="JF83" s="23"/>
      <c r="JG83" s="23"/>
      <c r="JH83" s="23"/>
      <c r="JI83" s="23"/>
      <c r="JJ83" s="23"/>
      <c r="JK83" s="23"/>
      <c r="JL83" s="23"/>
      <c r="JM83" s="23"/>
      <c r="JN83" s="23"/>
      <c r="JO83" s="23"/>
      <c r="JP83" s="23"/>
      <c r="JQ83" s="23"/>
      <c r="JR83" s="23"/>
      <c r="JS83" s="23"/>
      <c r="JT83" s="23"/>
      <c r="JU83" s="23"/>
      <c r="JV83" s="23"/>
      <c r="JW83" s="23"/>
      <c r="JX83" s="23"/>
      <c r="JY83" s="23"/>
      <c r="JZ83" s="23"/>
      <c r="KA83" s="23"/>
      <c r="KB83" s="23"/>
      <c r="KC83" s="23"/>
      <c r="KD83" s="23"/>
      <c r="KE83" s="23"/>
      <c r="KF83" s="23"/>
      <c r="KG83" s="23"/>
      <c r="KH83" s="23"/>
      <c r="KI83" s="23"/>
      <c r="KJ83" s="23"/>
      <c r="KK83" s="23"/>
      <c r="KL83" s="23"/>
      <c r="KM83" s="23"/>
      <c r="KN83" s="23"/>
      <c r="KO83" s="23"/>
      <c r="KP83" s="23"/>
      <c r="KQ83" s="23"/>
      <c r="KR83" s="23"/>
    </row>
    <row r="84" spans="1:304" x14ac:dyDescent="0.2">
      <c r="B84" s="16" t="s">
        <v>50</v>
      </c>
      <c r="C84" s="14">
        <v>222</v>
      </c>
      <c r="D84" s="61">
        <v>137891068</v>
      </c>
      <c r="E84" s="60">
        <v>20511141</v>
      </c>
      <c r="F84" s="12"/>
      <c r="G84" s="12"/>
      <c r="H84" s="12"/>
      <c r="I84" s="12"/>
      <c r="J84" s="12"/>
      <c r="K84" s="12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F84" s="23"/>
      <c r="GG84" s="23"/>
      <c r="GH84" s="23"/>
      <c r="GI84" s="23"/>
      <c r="GJ84" s="23"/>
      <c r="GK84" s="23"/>
      <c r="GL84" s="23"/>
      <c r="GM84" s="23"/>
      <c r="GN84" s="23"/>
      <c r="GO84" s="23"/>
      <c r="GP84" s="23"/>
      <c r="GQ84" s="23"/>
      <c r="GR84" s="23"/>
      <c r="GS84" s="23"/>
      <c r="GT84" s="23"/>
      <c r="GU84" s="23"/>
      <c r="GV84" s="23"/>
      <c r="GW84" s="23"/>
      <c r="GX84" s="23"/>
      <c r="GY84" s="23"/>
      <c r="GZ84" s="23"/>
      <c r="HA84" s="23"/>
      <c r="HB84" s="23"/>
      <c r="HC84" s="23"/>
      <c r="HD84" s="23"/>
      <c r="HE84" s="23"/>
      <c r="HF84" s="23"/>
      <c r="HG84" s="23"/>
      <c r="HH84" s="23"/>
      <c r="HI84" s="23"/>
      <c r="HJ84" s="23"/>
      <c r="HK84" s="23"/>
      <c r="HL84" s="23"/>
      <c r="HM84" s="23"/>
      <c r="HN84" s="23"/>
      <c r="HO84" s="23"/>
      <c r="HP84" s="23"/>
      <c r="HQ84" s="23"/>
      <c r="HR84" s="23"/>
      <c r="HS84" s="23"/>
      <c r="HT84" s="23"/>
      <c r="HU84" s="23"/>
      <c r="HV84" s="23"/>
      <c r="HW84" s="23"/>
      <c r="HX84" s="23"/>
      <c r="HY84" s="23"/>
      <c r="HZ84" s="23"/>
      <c r="IA84" s="23"/>
      <c r="IB84" s="23"/>
      <c r="IC84" s="23"/>
      <c r="ID84" s="23"/>
      <c r="IE84" s="23"/>
      <c r="IF84" s="23"/>
      <c r="IG84" s="23"/>
      <c r="IH84" s="23"/>
      <c r="II84" s="23"/>
      <c r="IJ84" s="23"/>
      <c r="IK84" s="23"/>
      <c r="IL84" s="23"/>
      <c r="IM84" s="23"/>
      <c r="IN84" s="23"/>
      <c r="IO84" s="23"/>
      <c r="IP84" s="23"/>
      <c r="IQ84" s="23"/>
      <c r="IR84" s="23"/>
      <c r="IS84" s="23"/>
      <c r="IT84" s="23"/>
      <c r="IU84" s="23"/>
      <c r="IV84" s="23"/>
      <c r="IW84" s="23"/>
      <c r="IX84" s="23"/>
      <c r="IY84" s="23"/>
      <c r="IZ84" s="23"/>
      <c r="JA84" s="23"/>
      <c r="JB84" s="23"/>
      <c r="JC84" s="23"/>
      <c r="JD84" s="23"/>
      <c r="JE84" s="23"/>
      <c r="JF84" s="23"/>
      <c r="JG84" s="23"/>
      <c r="JH84" s="23"/>
      <c r="JI84" s="23"/>
      <c r="JJ84" s="23"/>
      <c r="JK84" s="23"/>
      <c r="JL84" s="23"/>
      <c r="JM84" s="23"/>
      <c r="JN84" s="23"/>
      <c r="JO84" s="23"/>
      <c r="JP84" s="23"/>
      <c r="JQ84" s="23"/>
      <c r="JR84" s="23"/>
      <c r="JS84" s="23"/>
      <c r="JT84" s="23"/>
      <c r="JU84" s="23"/>
      <c r="JV84" s="23"/>
      <c r="JW84" s="23"/>
      <c r="JX84" s="23"/>
      <c r="JY84" s="23"/>
      <c r="JZ84" s="23"/>
      <c r="KA84" s="23"/>
      <c r="KB84" s="23"/>
      <c r="KC84" s="23"/>
      <c r="KD84" s="23"/>
      <c r="KE84" s="23"/>
      <c r="KF84" s="23"/>
      <c r="KG84" s="23"/>
      <c r="KH84" s="23"/>
      <c r="KI84" s="23"/>
      <c r="KJ84" s="23"/>
      <c r="KK84" s="23"/>
      <c r="KL84" s="23"/>
      <c r="KM84" s="23"/>
      <c r="KN84" s="23"/>
      <c r="KO84" s="23"/>
      <c r="KP84" s="23"/>
      <c r="KQ84" s="23"/>
      <c r="KR84" s="23"/>
    </row>
    <row r="85" spans="1:304" ht="12.75" customHeight="1" x14ac:dyDescent="0.2">
      <c r="B85" s="16" t="s">
        <v>51</v>
      </c>
      <c r="C85" s="14">
        <v>390</v>
      </c>
      <c r="D85" s="61">
        <v>325503369</v>
      </c>
      <c r="E85" s="60">
        <v>55673597</v>
      </c>
      <c r="F85" s="15"/>
      <c r="G85" s="15"/>
      <c r="H85" s="12"/>
      <c r="I85" s="12"/>
      <c r="J85" s="12"/>
      <c r="K85" s="12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/>
      <c r="GQ85" s="23"/>
      <c r="GR85" s="23"/>
      <c r="GS85" s="23"/>
      <c r="GT85" s="23"/>
      <c r="GU85" s="23"/>
      <c r="GV85" s="23"/>
      <c r="GW85" s="23"/>
      <c r="GX85" s="23"/>
      <c r="GY85" s="23"/>
      <c r="GZ85" s="23"/>
      <c r="HA85" s="23"/>
      <c r="HB85" s="23"/>
      <c r="HC85" s="23"/>
      <c r="HD85" s="23"/>
      <c r="HE85" s="23"/>
      <c r="HF85" s="23"/>
      <c r="HG85" s="23"/>
      <c r="HH85" s="23"/>
      <c r="HI85" s="23"/>
      <c r="HJ85" s="23"/>
      <c r="HK85" s="23"/>
      <c r="HL85" s="23"/>
      <c r="HM85" s="23"/>
      <c r="HN85" s="23"/>
      <c r="HO85" s="23"/>
      <c r="HP85" s="23"/>
      <c r="HQ85" s="23"/>
      <c r="HR85" s="23"/>
      <c r="HS85" s="23"/>
      <c r="HT85" s="23"/>
      <c r="HU85" s="23"/>
      <c r="HV85" s="23"/>
      <c r="HW85" s="23"/>
      <c r="HX85" s="23"/>
      <c r="HY85" s="23"/>
      <c r="HZ85" s="23"/>
      <c r="IA85" s="23"/>
      <c r="IB85" s="23"/>
      <c r="IC85" s="23"/>
      <c r="ID85" s="23"/>
      <c r="IE85" s="23"/>
      <c r="IF85" s="23"/>
      <c r="IG85" s="23"/>
      <c r="IH85" s="23"/>
      <c r="II85" s="23"/>
      <c r="IJ85" s="23"/>
      <c r="IK85" s="23"/>
      <c r="IL85" s="23"/>
      <c r="IM85" s="23"/>
      <c r="IN85" s="23"/>
      <c r="IO85" s="23"/>
      <c r="IP85" s="23"/>
      <c r="IQ85" s="23"/>
      <c r="IR85" s="23"/>
      <c r="IS85" s="23"/>
      <c r="IT85" s="23"/>
      <c r="IU85" s="23"/>
      <c r="IV85" s="23"/>
      <c r="IW85" s="23"/>
      <c r="IX85" s="23"/>
      <c r="IY85" s="23"/>
      <c r="IZ85" s="23"/>
      <c r="JA85" s="23"/>
      <c r="JB85" s="23"/>
      <c r="JC85" s="23"/>
      <c r="JD85" s="23"/>
      <c r="JE85" s="23"/>
      <c r="JF85" s="23"/>
      <c r="JG85" s="23"/>
      <c r="JH85" s="23"/>
      <c r="JI85" s="23"/>
      <c r="JJ85" s="23"/>
      <c r="JK85" s="23"/>
      <c r="JL85" s="23"/>
      <c r="JM85" s="23"/>
      <c r="JN85" s="23"/>
      <c r="JO85" s="23"/>
      <c r="JP85" s="23"/>
      <c r="JQ85" s="23"/>
      <c r="JR85" s="23"/>
      <c r="JS85" s="23"/>
      <c r="JT85" s="23"/>
      <c r="JU85" s="23"/>
      <c r="JV85" s="23"/>
      <c r="JW85" s="23"/>
      <c r="JX85" s="23"/>
      <c r="JY85" s="23"/>
      <c r="JZ85" s="23"/>
      <c r="KA85" s="23"/>
      <c r="KB85" s="23"/>
      <c r="KC85" s="23"/>
      <c r="KD85" s="23"/>
      <c r="KE85" s="23"/>
      <c r="KF85" s="23"/>
      <c r="KG85" s="23"/>
      <c r="KH85" s="23"/>
      <c r="KI85" s="23"/>
      <c r="KJ85" s="23"/>
      <c r="KK85" s="23"/>
      <c r="KL85" s="23"/>
      <c r="KM85" s="23"/>
      <c r="KN85" s="23"/>
      <c r="KO85" s="23"/>
      <c r="KP85" s="23"/>
      <c r="KQ85" s="23"/>
      <c r="KR85" s="23"/>
    </row>
    <row r="86" spans="1:304" s="34" customFormat="1" ht="13.5" customHeight="1" x14ac:dyDescent="0.2">
      <c r="A86" s="32"/>
      <c r="B86" s="16" t="s">
        <v>52</v>
      </c>
      <c r="C86" s="14">
        <v>406</v>
      </c>
      <c r="D86" s="61">
        <v>330525575</v>
      </c>
      <c r="E86" s="60">
        <v>71335237</v>
      </c>
      <c r="F86" s="33"/>
      <c r="G86" s="33"/>
      <c r="H86" s="33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32"/>
      <c r="CQ86" s="32"/>
      <c r="CR86" s="32"/>
      <c r="CS86" s="32"/>
      <c r="CT86" s="32"/>
      <c r="CU86" s="32"/>
      <c r="CV86" s="32"/>
      <c r="CW86" s="32"/>
      <c r="CX86" s="32"/>
      <c r="CY86" s="32"/>
      <c r="CZ86" s="32"/>
      <c r="DA86" s="32"/>
      <c r="DB86" s="32"/>
      <c r="DC86" s="32"/>
      <c r="DD86" s="32"/>
      <c r="DE86" s="32"/>
      <c r="DF86" s="32"/>
      <c r="DG86" s="32"/>
      <c r="DH86" s="32"/>
      <c r="DI86" s="32"/>
      <c r="DJ86" s="32"/>
      <c r="DK86" s="32"/>
      <c r="DL86" s="32"/>
      <c r="DM86" s="32"/>
      <c r="DN86" s="32"/>
      <c r="DO86" s="32"/>
      <c r="DP86" s="32"/>
      <c r="DQ86" s="32"/>
      <c r="DR86" s="32"/>
      <c r="DS86" s="32"/>
      <c r="DT86" s="32"/>
      <c r="DU86" s="32"/>
      <c r="DV86" s="32"/>
      <c r="DW86" s="32"/>
      <c r="DX86" s="32"/>
      <c r="DY86" s="32"/>
      <c r="DZ86" s="32"/>
      <c r="EA86" s="32"/>
      <c r="EB86" s="32"/>
      <c r="EC86" s="32"/>
      <c r="ED86" s="32"/>
      <c r="EE86" s="32"/>
      <c r="EF86" s="32"/>
      <c r="EG86" s="32"/>
      <c r="EH86" s="32"/>
      <c r="EI86" s="32"/>
      <c r="EJ86" s="32"/>
      <c r="EK86" s="32"/>
      <c r="EL86" s="32"/>
      <c r="EM86" s="32"/>
      <c r="EN86" s="32"/>
      <c r="EO86" s="32"/>
      <c r="EP86" s="32"/>
      <c r="EQ86" s="32"/>
      <c r="ER86" s="32"/>
      <c r="ES86" s="32"/>
      <c r="ET86" s="32"/>
      <c r="EU86" s="32"/>
      <c r="EV86" s="32"/>
      <c r="EW86" s="32"/>
      <c r="EX86" s="32"/>
      <c r="EY86" s="32"/>
      <c r="EZ86" s="32"/>
      <c r="FA86" s="32"/>
      <c r="FB86" s="32"/>
      <c r="FC86" s="32"/>
      <c r="FD86" s="32"/>
      <c r="FE86" s="32"/>
      <c r="FF86" s="32"/>
      <c r="FG86" s="32"/>
      <c r="FH86" s="32"/>
      <c r="FI86" s="32"/>
      <c r="FJ86" s="32"/>
      <c r="FK86" s="32"/>
      <c r="FL86" s="32"/>
      <c r="FM86" s="32"/>
      <c r="FN86" s="32"/>
      <c r="FO86" s="32"/>
      <c r="FP86" s="32"/>
      <c r="FQ86" s="32"/>
      <c r="FR86" s="32"/>
      <c r="FS86" s="32"/>
      <c r="FT86" s="32"/>
      <c r="FU86" s="32"/>
      <c r="FV86" s="32"/>
      <c r="FW86" s="32"/>
      <c r="FX86" s="32"/>
      <c r="FY86" s="32"/>
      <c r="FZ86" s="32"/>
      <c r="GA86" s="32"/>
      <c r="GB86" s="32"/>
      <c r="GC86" s="32"/>
      <c r="GD86" s="32"/>
      <c r="GE86" s="32"/>
      <c r="GF86" s="32"/>
      <c r="GG86" s="32"/>
      <c r="GH86" s="32"/>
      <c r="GI86" s="32"/>
      <c r="GJ86" s="32"/>
      <c r="GK86" s="32"/>
      <c r="GL86" s="32"/>
      <c r="GM86" s="32"/>
      <c r="GN86" s="32"/>
      <c r="GO86" s="32"/>
      <c r="GP86" s="32"/>
      <c r="GQ86" s="32"/>
      <c r="GR86" s="32"/>
      <c r="GS86" s="32"/>
      <c r="GT86" s="32"/>
      <c r="GU86" s="32"/>
      <c r="GV86" s="32"/>
      <c r="GW86" s="32"/>
      <c r="GX86" s="32"/>
      <c r="GY86" s="32"/>
      <c r="GZ86" s="32"/>
      <c r="HA86" s="32"/>
      <c r="HB86" s="32"/>
      <c r="HC86" s="32"/>
      <c r="HD86" s="32"/>
      <c r="HE86" s="32"/>
      <c r="HF86" s="32"/>
      <c r="HG86" s="32"/>
      <c r="HH86" s="32"/>
      <c r="HI86" s="32"/>
      <c r="HJ86" s="32"/>
      <c r="HK86" s="32"/>
      <c r="HL86" s="32"/>
      <c r="HM86" s="32"/>
      <c r="HN86" s="32"/>
      <c r="HO86" s="32"/>
      <c r="HP86" s="32"/>
      <c r="HQ86" s="32"/>
      <c r="HR86" s="32"/>
      <c r="HS86" s="32"/>
      <c r="HT86" s="32"/>
      <c r="HU86" s="32"/>
      <c r="HV86" s="32"/>
      <c r="HW86" s="32"/>
      <c r="HX86" s="32"/>
      <c r="HY86" s="32"/>
      <c r="HZ86" s="32"/>
      <c r="IA86" s="32"/>
      <c r="IB86" s="32"/>
      <c r="IC86" s="32"/>
      <c r="ID86" s="32"/>
      <c r="IE86" s="32"/>
      <c r="IF86" s="32"/>
      <c r="IG86" s="32"/>
      <c r="IH86" s="32"/>
      <c r="II86" s="32"/>
      <c r="IJ86" s="32"/>
      <c r="IK86" s="32"/>
      <c r="IL86" s="32"/>
      <c r="IM86" s="32"/>
      <c r="IN86" s="32"/>
      <c r="IO86" s="32"/>
      <c r="IP86" s="32"/>
      <c r="IQ86" s="32"/>
      <c r="IR86" s="32"/>
      <c r="IS86" s="32"/>
      <c r="IT86" s="32"/>
      <c r="IU86" s="32"/>
      <c r="IV86" s="32"/>
      <c r="IW86" s="32"/>
      <c r="IX86" s="32"/>
      <c r="IY86" s="32"/>
      <c r="IZ86" s="32"/>
      <c r="JA86" s="32"/>
      <c r="JB86" s="32"/>
      <c r="JC86" s="32"/>
      <c r="JD86" s="32"/>
      <c r="JE86" s="32"/>
      <c r="JF86" s="32"/>
      <c r="JG86" s="32"/>
      <c r="JH86" s="32"/>
      <c r="JI86" s="32"/>
      <c r="JJ86" s="32"/>
      <c r="JK86" s="32"/>
      <c r="JL86" s="32"/>
      <c r="JM86" s="32"/>
      <c r="JN86" s="32"/>
      <c r="JO86" s="32"/>
      <c r="JP86" s="32"/>
      <c r="JQ86" s="32"/>
      <c r="JR86" s="32"/>
      <c r="JS86" s="32"/>
      <c r="JT86" s="32"/>
      <c r="JU86" s="32"/>
      <c r="JV86" s="32"/>
      <c r="JW86" s="32"/>
      <c r="JX86" s="32"/>
      <c r="JY86" s="32"/>
      <c r="JZ86" s="32"/>
      <c r="KA86" s="32"/>
      <c r="KB86" s="32"/>
      <c r="KC86" s="32"/>
      <c r="KD86" s="32"/>
      <c r="KE86" s="32"/>
      <c r="KF86" s="32"/>
      <c r="KG86" s="32"/>
      <c r="KH86" s="32"/>
      <c r="KI86" s="32"/>
      <c r="KJ86" s="32"/>
      <c r="KK86" s="32"/>
      <c r="KL86" s="32"/>
      <c r="KM86" s="32"/>
      <c r="KN86" s="32"/>
      <c r="KO86" s="32"/>
      <c r="KP86" s="32"/>
      <c r="KQ86" s="32"/>
      <c r="KR86" s="32"/>
    </row>
    <row r="87" spans="1:304" x14ac:dyDescent="0.2">
      <c r="B87" s="16" t="s">
        <v>53</v>
      </c>
      <c r="C87" s="14">
        <v>303</v>
      </c>
      <c r="D87" s="61">
        <v>187746505</v>
      </c>
      <c r="E87" s="60">
        <v>54968369</v>
      </c>
      <c r="F87" s="12"/>
      <c r="G87" s="12"/>
      <c r="H87" s="12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GG87" s="23"/>
      <c r="GH87" s="23"/>
      <c r="GI87" s="23"/>
      <c r="GJ87" s="23"/>
      <c r="GK87" s="23"/>
      <c r="GL87" s="23"/>
      <c r="GM87" s="23"/>
      <c r="GN87" s="23"/>
      <c r="GO87" s="23"/>
      <c r="GP87" s="23"/>
      <c r="GQ87" s="23"/>
      <c r="GR87" s="23"/>
      <c r="GS87" s="23"/>
      <c r="GT87" s="23"/>
      <c r="GU87" s="23"/>
      <c r="GV87" s="23"/>
      <c r="GW87" s="23"/>
      <c r="GX87" s="23"/>
      <c r="GY87" s="23"/>
      <c r="GZ87" s="23"/>
      <c r="HA87" s="23"/>
      <c r="HB87" s="23"/>
      <c r="HC87" s="23"/>
      <c r="HD87" s="23"/>
      <c r="HE87" s="23"/>
      <c r="HF87" s="23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23"/>
      <c r="HR87" s="23"/>
      <c r="HS87" s="23"/>
      <c r="HT87" s="23"/>
      <c r="HU87" s="23"/>
      <c r="HV87" s="23"/>
      <c r="HW87" s="23"/>
      <c r="HX87" s="23"/>
      <c r="HY87" s="23"/>
      <c r="HZ87" s="23"/>
      <c r="IA87" s="23"/>
      <c r="IB87" s="23"/>
      <c r="IC87" s="23"/>
      <c r="ID87" s="23"/>
      <c r="IE87" s="23"/>
      <c r="IF87" s="23"/>
      <c r="IG87" s="23"/>
      <c r="IH87" s="23"/>
      <c r="II87" s="23"/>
      <c r="IJ87" s="23"/>
      <c r="IK87" s="23"/>
      <c r="IL87" s="23"/>
      <c r="IM87" s="23"/>
      <c r="IN87" s="23"/>
      <c r="IO87" s="23"/>
      <c r="IP87" s="23"/>
      <c r="IQ87" s="23"/>
      <c r="IR87" s="23"/>
      <c r="IS87" s="23"/>
      <c r="IT87" s="23"/>
      <c r="IU87" s="23"/>
      <c r="IV87" s="23"/>
      <c r="IW87" s="23"/>
      <c r="IX87" s="23"/>
      <c r="IY87" s="23"/>
      <c r="IZ87" s="23"/>
      <c r="JA87" s="23"/>
      <c r="JB87" s="23"/>
      <c r="JC87" s="23"/>
      <c r="JD87" s="23"/>
      <c r="JE87" s="23"/>
      <c r="JF87" s="23"/>
      <c r="JG87" s="23"/>
      <c r="JH87" s="23"/>
      <c r="JI87" s="23"/>
      <c r="JJ87" s="23"/>
      <c r="JK87" s="23"/>
      <c r="JL87" s="23"/>
      <c r="JM87" s="23"/>
      <c r="JN87" s="23"/>
      <c r="JO87" s="23"/>
      <c r="JP87" s="23"/>
      <c r="JQ87" s="23"/>
      <c r="JR87" s="23"/>
      <c r="JS87" s="23"/>
      <c r="JT87" s="23"/>
      <c r="JU87" s="23"/>
      <c r="JV87" s="23"/>
      <c r="JW87" s="23"/>
      <c r="JX87" s="23"/>
      <c r="JY87" s="23"/>
      <c r="JZ87" s="23"/>
      <c r="KA87" s="23"/>
      <c r="KB87" s="23"/>
      <c r="KC87" s="23"/>
      <c r="KD87" s="23"/>
      <c r="KE87" s="23"/>
      <c r="KF87" s="23"/>
      <c r="KG87" s="23"/>
      <c r="KH87" s="23"/>
      <c r="KI87" s="23"/>
      <c r="KJ87" s="23"/>
      <c r="KK87" s="23"/>
      <c r="KL87" s="23"/>
      <c r="KM87" s="23"/>
      <c r="KN87" s="23"/>
      <c r="KO87" s="23"/>
      <c r="KP87" s="23"/>
      <c r="KQ87" s="23"/>
      <c r="KR87" s="23"/>
    </row>
    <row r="88" spans="1:304" x14ac:dyDescent="0.2">
      <c r="B88" s="16" t="s">
        <v>21</v>
      </c>
      <c r="C88" s="14">
        <f>SUM(C83:C87)</f>
        <v>1378</v>
      </c>
      <c r="D88" s="61">
        <f>SUM(D83:D87)</f>
        <v>1019879303</v>
      </c>
      <c r="E88" s="62">
        <f>SUM(E83:E87)</f>
        <v>204232534</v>
      </c>
      <c r="F88" s="12"/>
      <c r="G88" s="12"/>
      <c r="H88" s="12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  <c r="HE88" s="23"/>
      <c r="HF88" s="23"/>
      <c r="HG88" s="23"/>
      <c r="HH88" s="23"/>
      <c r="HI88" s="23"/>
      <c r="HJ88" s="23"/>
      <c r="HK88" s="23"/>
      <c r="HL88" s="23"/>
      <c r="HM88" s="23"/>
      <c r="HN88" s="23"/>
      <c r="HO88" s="23"/>
      <c r="HP88" s="23"/>
      <c r="HQ88" s="23"/>
      <c r="HR88" s="23"/>
      <c r="HS88" s="23"/>
      <c r="HT88" s="23"/>
      <c r="HU88" s="23"/>
      <c r="HV88" s="23"/>
      <c r="HW88" s="23"/>
      <c r="HX88" s="23"/>
      <c r="HY88" s="23"/>
      <c r="HZ88" s="23"/>
      <c r="IA88" s="23"/>
      <c r="IB88" s="23"/>
      <c r="IC88" s="23"/>
      <c r="ID88" s="23"/>
      <c r="IE88" s="23"/>
      <c r="IF88" s="23"/>
      <c r="IG88" s="23"/>
      <c r="IH88" s="23"/>
      <c r="II88" s="23"/>
      <c r="IJ88" s="23"/>
      <c r="IK88" s="23"/>
      <c r="IL88" s="23"/>
      <c r="IM88" s="23"/>
      <c r="IN88" s="23"/>
      <c r="IO88" s="23"/>
      <c r="IP88" s="23"/>
      <c r="IQ88" s="23"/>
      <c r="IR88" s="23"/>
      <c r="IS88" s="23"/>
      <c r="IT88" s="23"/>
      <c r="IU88" s="23"/>
      <c r="IV88" s="23"/>
      <c r="IW88" s="23"/>
      <c r="IX88" s="23"/>
      <c r="IY88" s="23"/>
      <c r="IZ88" s="23"/>
      <c r="JA88" s="23"/>
      <c r="JB88" s="23"/>
      <c r="JC88" s="23"/>
      <c r="JD88" s="23"/>
      <c r="JE88" s="23"/>
      <c r="JF88" s="23"/>
      <c r="JG88" s="23"/>
      <c r="JH88" s="23"/>
      <c r="JI88" s="23"/>
      <c r="JJ88" s="23"/>
      <c r="JK88" s="23"/>
      <c r="JL88" s="23"/>
      <c r="JM88" s="23"/>
      <c r="JN88" s="23"/>
      <c r="JO88" s="23"/>
      <c r="JP88" s="23"/>
      <c r="JQ88" s="23"/>
      <c r="JR88" s="23"/>
      <c r="JS88" s="23"/>
      <c r="JT88" s="23"/>
      <c r="JU88" s="23"/>
      <c r="JV88" s="23"/>
      <c r="JW88" s="23"/>
      <c r="JX88" s="23"/>
      <c r="JY88" s="23"/>
      <c r="JZ88" s="23"/>
      <c r="KA88" s="23"/>
      <c r="KB88" s="23"/>
      <c r="KC88" s="23"/>
      <c r="KD88" s="23"/>
      <c r="KE88" s="23"/>
      <c r="KF88" s="23"/>
      <c r="KG88" s="23"/>
      <c r="KH88" s="23"/>
      <c r="KI88" s="23"/>
      <c r="KJ88" s="23"/>
      <c r="KK88" s="23"/>
      <c r="KL88" s="23"/>
      <c r="KM88" s="23"/>
      <c r="KN88" s="23"/>
      <c r="KO88" s="23"/>
      <c r="KP88" s="23"/>
      <c r="KQ88" s="23"/>
      <c r="KR88" s="23"/>
    </row>
    <row r="89" spans="1:304" x14ac:dyDescent="0.2">
      <c r="B89" s="12"/>
      <c r="C89" s="12"/>
      <c r="D89" s="12"/>
      <c r="E89" s="12"/>
      <c r="F89" s="12"/>
      <c r="G89" s="12"/>
      <c r="H89" s="12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3"/>
      <c r="IC89" s="23"/>
      <c r="ID89" s="23"/>
      <c r="IE89" s="23"/>
      <c r="IF89" s="23"/>
      <c r="IG89" s="23"/>
      <c r="IH89" s="23"/>
      <c r="II89" s="23"/>
      <c r="IJ89" s="23"/>
      <c r="IK89" s="23"/>
      <c r="IL89" s="23"/>
      <c r="IM89" s="23"/>
      <c r="IN89" s="23"/>
      <c r="IO89" s="23"/>
      <c r="IP89" s="23"/>
      <c r="IQ89" s="23"/>
      <c r="IR89" s="23"/>
      <c r="IS89" s="23"/>
      <c r="IT89" s="23"/>
      <c r="IU89" s="23"/>
      <c r="IV89" s="23"/>
      <c r="IW89" s="23"/>
      <c r="IX89" s="23"/>
      <c r="IY89" s="23"/>
      <c r="IZ89" s="23"/>
      <c r="JA89" s="23"/>
      <c r="JB89" s="23"/>
      <c r="JC89" s="23"/>
      <c r="JD89" s="23"/>
      <c r="JE89" s="23"/>
      <c r="JF89" s="23"/>
      <c r="JG89" s="23"/>
      <c r="JH89" s="23"/>
      <c r="JI89" s="23"/>
      <c r="JJ89" s="23"/>
      <c r="JK89" s="23"/>
      <c r="JL89" s="23"/>
      <c r="JM89" s="23"/>
      <c r="JN89" s="23"/>
      <c r="JO89" s="23"/>
      <c r="JP89" s="23"/>
      <c r="JQ89" s="23"/>
      <c r="JR89" s="23"/>
      <c r="JS89" s="23"/>
      <c r="JT89" s="23"/>
      <c r="JU89" s="23"/>
      <c r="JV89" s="23"/>
      <c r="JW89" s="23"/>
      <c r="JX89" s="23"/>
      <c r="JY89" s="23"/>
      <c r="JZ89" s="23"/>
      <c r="KA89" s="23"/>
      <c r="KB89" s="23"/>
      <c r="KC89" s="23"/>
      <c r="KD89" s="23"/>
      <c r="KE89" s="23"/>
      <c r="KF89" s="23"/>
      <c r="KG89" s="23"/>
      <c r="KH89" s="23"/>
      <c r="KI89" s="23"/>
      <c r="KJ89" s="23"/>
      <c r="KK89" s="23"/>
      <c r="KL89" s="23"/>
      <c r="KM89" s="23"/>
      <c r="KN89" s="23"/>
      <c r="KO89" s="23"/>
      <c r="KP89" s="23"/>
      <c r="KQ89" s="23"/>
      <c r="KR89" s="23"/>
    </row>
    <row r="90" spans="1:304" x14ac:dyDescent="0.2">
      <c r="B90" s="15" t="s">
        <v>85</v>
      </c>
      <c r="C90" s="15"/>
      <c r="D90" s="15"/>
      <c r="E90" s="12"/>
      <c r="F90" s="12"/>
      <c r="G90" s="12"/>
      <c r="H90" s="12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/>
      <c r="GW90" s="23"/>
      <c r="GX90" s="23"/>
      <c r="GY90" s="23"/>
      <c r="GZ90" s="23"/>
      <c r="HA90" s="23"/>
      <c r="HB90" s="23"/>
      <c r="HC90" s="23"/>
      <c r="HD90" s="23"/>
      <c r="HE90" s="23"/>
      <c r="HF90" s="23"/>
      <c r="HG90" s="23"/>
      <c r="HH90" s="23"/>
      <c r="HI90" s="23"/>
      <c r="HJ90" s="23"/>
      <c r="HK90" s="23"/>
      <c r="HL90" s="23"/>
      <c r="HM90" s="23"/>
      <c r="HN90" s="23"/>
      <c r="HO90" s="23"/>
      <c r="HP90" s="23"/>
      <c r="HQ90" s="23"/>
      <c r="HR90" s="23"/>
      <c r="HS90" s="23"/>
      <c r="HT90" s="23"/>
      <c r="HU90" s="23"/>
      <c r="HV90" s="23"/>
      <c r="HW90" s="23"/>
      <c r="HX90" s="23"/>
      <c r="HY90" s="23"/>
      <c r="HZ90" s="23"/>
      <c r="IA90" s="23"/>
      <c r="IB90" s="23"/>
      <c r="IC90" s="23"/>
      <c r="ID90" s="23"/>
      <c r="IE90" s="23"/>
      <c r="IF90" s="23"/>
      <c r="IG90" s="23"/>
      <c r="IH90" s="23"/>
      <c r="II90" s="23"/>
      <c r="IJ90" s="23"/>
      <c r="IK90" s="23"/>
      <c r="IL90" s="23"/>
      <c r="IM90" s="23"/>
      <c r="IN90" s="23"/>
      <c r="IO90" s="23"/>
      <c r="IP90" s="23"/>
      <c r="IQ90" s="23"/>
      <c r="IR90" s="23"/>
      <c r="IS90" s="23"/>
      <c r="IT90" s="23"/>
      <c r="IU90" s="23"/>
      <c r="IV90" s="23"/>
      <c r="IW90" s="23"/>
      <c r="IX90" s="23"/>
      <c r="IY90" s="23"/>
      <c r="IZ90" s="23"/>
      <c r="JA90" s="23"/>
      <c r="JB90" s="23"/>
      <c r="JC90" s="23"/>
      <c r="JD90" s="23"/>
      <c r="JE90" s="23"/>
      <c r="JF90" s="23"/>
      <c r="JG90" s="23"/>
      <c r="JH90" s="23"/>
      <c r="JI90" s="23"/>
      <c r="JJ90" s="23"/>
      <c r="JK90" s="23"/>
      <c r="JL90" s="23"/>
      <c r="JM90" s="23"/>
      <c r="JN90" s="23"/>
      <c r="JO90" s="23"/>
      <c r="JP90" s="23"/>
      <c r="JQ90" s="23"/>
      <c r="JR90" s="23"/>
      <c r="JS90" s="23"/>
      <c r="JT90" s="23"/>
      <c r="JU90" s="23"/>
      <c r="JV90" s="23"/>
      <c r="JW90" s="23"/>
      <c r="JX90" s="23"/>
      <c r="JY90" s="23"/>
      <c r="JZ90" s="23"/>
      <c r="KA90" s="23"/>
      <c r="KB90" s="23"/>
      <c r="KC90" s="23"/>
      <c r="KD90" s="23"/>
      <c r="KE90" s="23"/>
      <c r="KF90" s="23"/>
      <c r="KG90" s="23"/>
      <c r="KH90" s="23"/>
      <c r="KI90" s="23"/>
      <c r="KJ90" s="23"/>
      <c r="KK90" s="23"/>
      <c r="KL90" s="23"/>
      <c r="KM90" s="23"/>
      <c r="KN90" s="23"/>
      <c r="KO90" s="23"/>
      <c r="KP90" s="23"/>
      <c r="KQ90" s="23"/>
      <c r="KR90" s="23"/>
    </row>
    <row r="91" spans="1:304" x14ac:dyDescent="0.2">
      <c r="B91" s="28"/>
      <c r="C91" s="37" t="s">
        <v>22</v>
      </c>
      <c r="D91" s="64" t="s">
        <v>8</v>
      </c>
      <c r="E91" s="63" t="s">
        <v>23</v>
      </c>
      <c r="F91" s="12"/>
      <c r="G91" s="12"/>
      <c r="H91" s="12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/>
      <c r="HF91" s="23"/>
      <c r="HG91" s="23"/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/>
      <c r="HU91" s="23"/>
      <c r="HV91" s="23"/>
      <c r="HW91" s="23"/>
      <c r="HX91" s="23"/>
      <c r="HY91" s="23"/>
      <c r="HZ91" s="23"/>
      <c r="IA91" s="23"/>
      <c r="IB91" s="23"/>
      <c r="IC91" s="23"/>
      <c r="ID91" s="23"/>
      <c r="IE91" s="23"/>
      <c r="IF91" s="23"/>
      <c r="IG91" s="23"/>
      <c r="IH91" s="23"/>
      <c r="II91" s="23"/>
      <c r="IJ91" s="23"/>
      <c r="IK91" s="23"/>
      <c r="IL91" s="23"/>
      <c r="IM91" s="23"/>
      <c r="IN91" s="23"/>
      <c r="IO91" s="23"/>
      <c r="IP91" s="23"/>
      <c r="IQ91" s="23"/>
      <c r="IR91" s="23"/>
      <c r="IS91" s="23"/>
      <c r="IT91" s="23"/>
      <c r="IU91" s="23"/>
      <c r="IV91" s="23"/>
      <c r="IW91" s="23"/>
      <c r="IX91" s="23"/>
      <c r="IY91" s="23"/>
      <c r="IZ91" s="23"/>
      <c r="JA91" s="23"/>
      <c r="JB91" s="23"/>
      <c r="JC91" s="23"/>
      <c r="JD91" s="23"/>
      <c r="JE91" s="23"/>
      <c r="JF91" s="23"/>
      <c r="JG91" s="23"/>
      <c r="JH91" s="23"/>
      <c r="JI91" s="23"/>
      <c r="JJ91" s="23"/>
      <c r="JK91" s="23"/>
      <c r="JL91" s="23"/>
      <c r="JM91" s="23"/>
      <c r="JN91" s="23"/>
      <c r="JO91" s="23"/>
      <c r="JP91" s="23"/>
      <c r="JQ91" s="23"/>
      <c r="JR91" s="23"/>
      <c r="JS91" s="23"/>
      <c r="JT91" s="23"/>
      <c r="JU91" s="23"/>
      <c r="JV91" s="23"/>
      <c r="JW91" s="23"/>
      <c r="JX91" s="23"/>
      <c r="JY91" s="23"/>
      <c r="JZ91" s="23"/>
      <c r="KA91" s="23"/>
      <c r="KB91" s="23"/>
      <c r="KC91" s="23"/>
      <c r="KD91" s="23"/>
      <c r="KE91" s="23"/>
      <c r="KF91" s="23"/>
      <c r="KG91" s="23"/>
      <c r="KH91" s="23"/>
      <c r="KI91" s="23"/>
      <c r="KJ91" s="23"/>
      <c r="KK91" s="23"/>
      <c r="KL91" s="23"/>
      <c r="KM91" s="23"/>
      <c r="KN91" s="23"/>
      <c r="KO91" s="23"/>
      <c r="KP91" s="23"/>
      <c r="KQ91" s="23"/>
      <c r="KR91" s="23"/>
    </row>
    <row r="92" spans="1:304" x14ac:dyDescent="0.2">
      <c r="B92" s="16" t="s">
        <v>49</v>
      </c>
      <c r="C92" s="14">
        <v>201</v>
      </c>
      <c r="D92" s="61">
        <v>333746492</v>
      </c>
      <c r="E92" s="60">
        <v>34285158</v>
      </c>
      <c r="F92" s="12"/>
      <c r="G92" s="12"/>
      <c r="H92" s="12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/>
      <c r="HF92" s="23"/>
      <c r="HG92" s="23"/>
      <c r="HH92" s="23"/>
      <c r="HI92" s="23"/>
      <c r="HJ92" s="23"/>
      <c r="HK92" s="23"/>
      <c r="HL92" s="23"/>
      <c r="HM92" s="23"/>
      <c r="HN92" s="23"/>
      <c r="HO92" s="23"/>
      <c r="HP92" s="23"/>
      <c r="HQ92" s="23"/>
      <c r="HR92" s="23"/>
      <c r="HS92" s="23"/>
      <c r="HT92" s="23"/>
      <c r="HU92" s="23"/>
      <c r="HV92" s="23"/>
      <c r="HW92" s="23"/>
      <c r="HX92" s="23"/>
      <c r="HY92" s="23"/>
      <c r="HZ92" s="23"/>
      <c r="IA92" s="23"/>
      <c r="IB92" s="23"/>
      <c r="IC92" s="23"/>
      <c r="ID92" s="23"/>
      <c r="IE92" s="23"/>
      <c r="IF92" s="23"/>
      <c r="IG92" s="23"/>
      <c r="IH92" s="23"/>
      <c r="II92" s="23"/>
      <c r="IJ92" s="23"/>
      <c r="IK92" s="23"/>
      <c r="IL92" s="23"/>
      <c r="IM92" s="23"/>
      <c r="IN92" s="23"/>
      <c r="IO92" s="23"/>
      <c r="IP92" s="23"/>
      <c r="IQ92" s="23"/>
      <c r="IR92" s="23"/>
      <c r="IS92" s="23"/>
      <c r="IT92" s="23"/>
      <c r="IU92" s="23"/>
      <c r="IV92" s="23"/>
      <c r="IW92" s="23"/>
      <c r="IX92" s="23"/>
      <c r="IY92" s="23"/>
      <c r="IZ92" s="23"/>
      <c r="JA92" s="23"/>
      <c r="JB92" s="23"/>
      <c r="JC92" s="23"/>
      <c r="JD92" s="23"/>
      <c r="JE92" s="23"/>
      <c r="JF92" s="23"/>
      <c r="JG92" s="23"/>
      <c r="JH92" s="23"/>
      <c r="JI92" s="23"/>
      <c r="JJ92" s="23"/>
      <c r="JK92" s="23"/>
      <c r="JL92" s="23"/>
      <c r="JM92" s="23"/>
      <c r="JN92" s="23"/>
      <c r="JO92" s="23"/>
      <c r="JP92" s="23"/>
      <c r="JQ92" s="23"/>
      <c r="JR92" s="23"/>
      <c r="JS92" s="23"/>
      <c r="JT92" s="23"/>
      <c r="JU92" s="23"/>
      <c r="JV92" s="23"/>
      <c r="JW92" s="23"/>
      <c r="JX92" s="23"/>
      <c r="JY92" s="23"/>
      <c r="JZ92" s="23"/>
      <c r="KA92" s="23"/>
      <c r="KB92" s="23"/>
      <c r="KC92" s="23"/>
      <c r="KD92" s="23"/>
      <c r="KE92" s="23"/>
      <c r="KF92" s="23"/>
      <c r="KG92" s="23"/>
      <c r="KH92" s="23"/>
      <c r="KI92" s="23"/>
      <c r="KJ92" s="23"/>
      <c r="KK92" s="23"/>
      <c r="KL92" s="23"/>
      <c r="KM92" s="23"/>
      <c r="KN92" s="23"/>
      <c r="KO92" s="23"/>
      <c r="KP92" s="23"/>
      <c r="KQ92" s="23"/>
      <c r="KR92" s="23"/>
    </row>
    <row r="93" spans="1:304" x14ac:dyDescent="0.2">
      <c r="B93" s="16" t="s">
        <v>50</v>
      </c>
      <c r="C93" s="14">
        <v>1046</v>
      </c>
      <c r="D93" s="61">
        <v>1571114398</v>
      </c>
      <c r="E93" s="60">
        <v>223937659</v>
      </c>
      <c r="F93" s="12"/>
      <c r="G93" s="12"/>
      <c r="H93" s="12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  <c r="HE93" s="23"/>
      <c r="HF93" s="23"/>
      <c r="HG93" s="23"/>
      <c r="HH93" s="23"/>
      <c r="HI93" s="23"/>
      <c r="HJ93" s="23"/>
      <c r="HK93" s="23"/>
      <c r="HL93" s="23"/>
      <c r="HM93" s="23"/>
      <c r="HN93" s="23"/>
      <c r="HO93" s="23"/>
      <c r="HP93" s="23"/>
      <c r="HQ93" s="23"/>
      <c r="HR93" s="23"/>
      <c r="HS93" s="23"/>
      <c r="HT93" s="23"/>
      <c r="HU93" s="23"/>
      <c r="HV93" s="23"/>
      <c r="HW93" s="23"/>
      <c r="HX93" s="23"/>
      <c r="HY93" s="23"/>
      <c r="HZ93" s="23"/>
      <c r="IA93" s="23"/>
      <c r="IB93" s="23"/>
      <c r="IC93" s="23"/>
      <c r="ID93" s="23"/>
      <c r="IE93" s="23"/>
      <c r="IF93" s="23"/>
      <c r="IG93" s="23"/>
      <c r="IH93" s="23"/>
      <c r="II93" s="23"/>
      <c r="IJ93" s="23"/>
      <c r="IK93" s="23"/>
      <c r="IL93" s="23"/>
      <c r="IM93" s="23"/>
      <c r="IN93" s="23"/>
      <c r="IO93" s="23"/>
      <c r="IP93" s="23"/>
      <c r="IQ93" s="23"/>
      <c r="IR93" s="23"/>
      <c r="IS93" s="23"/>
      <c r="IT93" s="23"/>
      <c r="IU93" s="23"/>
      <c r="IV93" s="23"/>
      <c r="IW93" s="23"/>
      <c r="IX93" s="23"/>
      <c r="IY93" s="23"/>
      <c r="IZ93" s="23"/>
      <c r="JA93" s="23"/>
      <c r="JB93" s="23"/>
      <c r="JC93" s="23"/>
      <c r="JD93" s="23"/>
      <c r="JE93" s="23"/>
      <c r="JF93" s="23"/>
      <c r="JG93" s="23"/>
      <c r="JH93" s="23"/>
      <c r="JI93" s="23"/>
      <c r="JJ93" s="23"/>
      <c r="JK93" s="23"/>
      <c r="JL93" s="23"/>
      <c r="JM93" s="23"/>
      <c r="JN93" s="23"/>
      <c r="JO93" s="23"/>
      <c r="JP93" s="23"/>
      <c r="JQ93" s="23"/>
      <c r="JR93" s="23"/>
      <c r="JS93" s="23"/>
      <c r="JT93" s="23"/>
      <c r="JU93" s="23"/>
      <c r="JV93" s="23"/>
      <c r="JW93" s="23"/>
      <c r="JX93" s="23"/>
      <c r="JY93" s="23"/>
      <c r="JZ93" s="23"/>
      <c r="KA93" s="23"/>
      <c r="KB93" s="23"/>
      <c r="KC93" s="23"/>
      <c r="KD93" s="23"/>
      <c r="KE93" s="23"/>
      <c r="KF93" s="23"/>
      <c r="KG93" s="23"/>
      <c r="KH93" s="23"/>
      <c r="KI93" s="23"/>
      <c r="KJ93" s="23"/>
      <c r="KK93" s="23"/>
      <c r="KL93" s="23"/>
      <c r="KM93" s="23"/>
      <c r="KN93" s="23"/>
      <c r="KO93" s="23"/>
      <c r="KP93" s="23"/>
      <c r="KQ93" s="23"/>
      <c r="KR93" s="23"/>
    </row>
    <row r="94" spans="1:304" x14ac:dyDescent="0.2">
      <c r="B94" s="16" t="s">
        <v>51</v>
      </c>
      <c r="C94" s="14">
        <v>1727</v>
      </c>
      <c r="D94" s="61">
        <v>2637683857</v>
      </c>
      <c r="E94" s="60">
        <v>481104759</v>
      </c>
      <c r="F94" s="12"/>
      <c r="G94" s="12"/>
      <c r="H94" s="12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/>
      <c r="HI94" s="23"/>
      <c r="HJ94" s="23"/>
      <c r="HK94" s="23"/>
      <c r="HL94" s="23"/>
      <c r="HM94" s="23"/>
      <c r="HN94" s="23"/>
      <c r="HO94" s="23"/>
      <c r="HP94" s="23"/>
      <c r="HQ94" s="23"/>
      <c r="HR94" s="23"/>
      <c r="HS94" s="23"/>
      <c r="HT94" s="23"/>
      <c r="HU94" s="23"/>
      <c r="HV94" s="23"/>
      <c r="HW94" s="23"/>
      <c r="HX94" s="23"/>
      <c r="HY94" s="23"/>
      <c r="HZ94" s="23"/>
      <c r="IA94" s="23"/>
      <c r="IB94" s="23"/>
      <c r="IC94" s="23"/>
      <c r="ID94" s="23"/>
      <c r="IE94" s="23"/>
      <c r="IF94" s="23"/>
      <c r="IG94" s="23"/>
      <c r="IH94" s="23"/>
      <c r="II94" s="23"/>
      <c r="IJ94" s="23"/>
      <c r="IK94" s="23"/>
      <c r="IL94" s="23"/>
      <c r="IM94" s="23"/>
      <c r="IN94" s="23"/>
      <c r="IO94" s="23"/>
      <c r="IP94" s="23"/>
      <c r="IQ94" s="23"/>
      <c r="IR94" s="23"/>
      <c r="IS94" s="23"/>
      <c r="IT94" s="23"/>
      <c r="IU94" s="23"/>
      <c r="IV94" s="23"/>
      <c r="IW94" s="23"/>
      <c r="IX94" s="23"/>
      <c r="IY94" s="23"/>
      <c r="IZ94" s="23"/>
      <c r="JA94" s="23"/>
      <c r="JB94" s="23"/>
      <c r="JC94" s="23"/>
      <c r="JD94" s="23"/>
      <c r="JE94" s="23"/>
      <c r="JF94" s="23"/>
      <c r="JG94" s="23"/>
      <c r="JH94" s="23"/>
      <c r="JI94" s="23"/>
      <c r="JJ94" s="23"/>
      <c r="JK94" s="23"/>
      <c r="JL94" s="23"/>
      <c r="JM94" s="23"/>
      <c r="JN94" s="23"/>
      <c r="JO94" s="23"/>
      <c r="JP94" s="23"/>
      <c r="JQ94" s="23"/>
      <c r="JR94" s="23"/>
      <c r="JS94" s="23"/>
      <c r="JT94" s="23"/>
      <c r="JU94" s="23"/>
      <c r="JV94" s="23"/>
      <c r="JW94" s="23"/>
      <c r="JX94" s="23"/>
      <c r="JY94" s="23"/>
      <c r="JZ94" s="23"/>
      <c r="KA94" s="23"/>
      <c r="KB94" s="23"/>
      <c r="KC94" s="23"/>
      <c r="KD94" s="23"/>
      <c r="KE94" s="23"/>
      <c r="KF94" s="23"/>
      <c r="KG94" s="23"/>
      <c r="KH94" s="23"/>
      <c r="KI94" s="23"/>
      <c r="KJ94" s="23"/>
      <c r="KK94" s="23"/>
      <c r="KL94" s="23"/>
      <c r="KM94" s="23"/>
      <c r="KN94" s="23"/>
      <c r="KO94" s="23"/>
      <c r="KP94" s="23"/>
      <c r="KQ94" s="23"/>
      <c r="KR94" s="23"/>
    </row>
    <row r="95" spans="1:304" x14ac:dyDescent="0.2">
      <c r="B95" s="16" t="s">
        <v>52</v>
      </c>
      <c r="C95" s="14">
        <v>1821</v>
      </c>
      <c r="D95" s="61">
        <v>2483240543</v>
      </c>
      <c r="E95" s="60">
        <v>552862855</v>
      </c>
      <c r="F95" s="12"/>
      <c r="G95" s="12"/>
      <c r="H95" s="12"/>
      <c r="I95" s="12"/>
      <c r="J95" s="12"/>
      <c r="K95" s="12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23"/>
      <c r="HQ95" s="23"/>
      <c r="HR95" s="23"/>
      <c r="HS95" s="23"/>
      <c r="HT95" s="23"/>
      <c r="HU95" s="23"/>
      <c r="HV95" s="23"/>
      <c r="HW95" s="23"/>
      <c r="HX95" s="23"/>
      <c r="HY95" s="23"/>
      <c r="HZ95" s="23"/>
      <c r="IA95" s="23"/>
      <c r="IB95" s="23"/>
      <c r="IC95" s="23"/>
      <c r="ID95" s="23"/>
      <c r="IE95" s="23"/>
      <c r="IF95" s="23"/>
      <c r="IG95" s="23"/>
      <c r="IH95" s="23"/>
      <c r="II95" s="23"/>
      <c r="IJ95" s="23"/>
      <c r="IK95" s="23"/>
      <c r="IL95" s="23"/>
      <c r="IM95" s="23"/>
      <c r="IN95" s="23"/>
      <c r="IO95" s="23"/>
      <c r="IP95" s="23"/>
      <c r="IQ95" s="23"/>
      <c r="IR95" s="23"/>
      <c r="IS95" s="23"/>
      <c r="IT95" s="23"/>
      <c r="IU95" s="23"/>
      <c r="IV95" s="23"/>
      <c r="IW95" s="23"/>
      <c r="IX95" s="23"/>
      <c r="IY95" s="23"/>
      <c r="IZ95" s="23"/>
      <c r="JA95" s="23"/>
      <c r="JB95" s="23"/>
      <c r="JC95" s="23"/>
      <c r="JD95" s="23"/>
      <c r="JE95" s="23"/>
      <c r="JF95" s="23"/>
      <c r="JG95" s="23"/>
      <c r="JH95" s="23"/>
      <c r="JI95" s="23"/>
      <c r="JJ95" s="23"/>
      <c r="JK95" s="23"/>
      <c r="JL95" s="23"/>
      <c r="JM95" s="23"/>
      <c r="JN95" s="23"/>
      <c r="JO95" s="23"/>
      <c r="JP95" s="23"/>
      <c r="JQ95" s="23"/>
      <c r="JR95" s="23"/>
      <c r="JS95" s="23"/>
      <c r="JT95" s="23"/>
      <c r="JU95" s="23"/>
      <c r="JV95" s="23"/>
      <c r="JW95" s="23"/>
      <c r="JX95" s="23"/>
      <c r="JY95" s="23"/>
      <c r="JZ95" s="23"/>
      <c r="KA95" s="23"/>
      <c r="KB95" s="23"/>
      <c r="KC95" s="23"/>
      <c r="KD95" s="23"/>
      <c r="KE95" s="23"/>
      <c r="KF95" s="23"/>
      <c r="KG95" s="23"/>
      <c r="KH95" s="23"/>
      <c r="KI95" s="23"/>
      <c r="KJ95" s="23"/>
      <c r="KK95" s="23"/>
      <c r="KL95" s="23"/>
      <c r="KM95" s="23"/>
      <c r="KN95" s="23"/>
      <c r="KO95" s="23"/>
      <c r="KP95" s="23"/>
      <c r="KQ95" s="23"/>
      <c r="KR95" s="23"/>
    </row>
    <row r="96" spans="1:304" ht="12.75" customHeight="1" x14ac:dyDescent="0.2">
      <c r="B96" s="16" t="s">
        <v>53</v>
      </c>
      <c r="C96" s="14">
        <v>1815</v>
      </c>
      <c r="D96" s="61">
        <v>1997335851</v>
      </c>
      <c r="E96" s="60">
        <v>594884562</v>
      </c>
      <c r="F96" s="12"/>
      <c r="G96" s="12"/>
      <c r="H96" s="12"/>
      <c r="I96" s="12"/>
      <c r="J96" s="12"/>
      <c r="K96" s="12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  <c r="HE96" s="23"/>
      <c r="HF96" s="23"/>
      <c r="HG96" s="23"/>
      <c r="HH96" s="23"/>
      <c r="HI96" s="23"/>
      <c r="HJ96" s="23"/>
      <c r="HK96" s="23"/>
      <c r="HL96" s="23"/>
      <c r="HM96" s="23"/>
      <c r="HN96" s="23"/>
      <c r="HO96" s="23"/>
      <c r="HP96" s="23"/>
      <c r="HQ96" s="23"/>
      <c r="HR96" s="23"/>
      <c r="HS96" s="23"/>
      <c r="HT96" s="23"/>
      <c r="HU96" s="23"/>
      <c r="HV96" s="23"/>
      <c r="HW96" s="23"/>
      <c r="HX96" s="23"/>
      <c r="HY96" s="23"/>
      <c r="HZ96" s="23"/>
      <c r="IA96" s="23"/>
      <c r="IB96" s="23"/>
      <c r="IC96" s="23"/>
      <c r="ID96" s="23"/>
      <c r="IE96" s="23"/>
      <c r="IF96" s="23"/>
      <c r="IG96" s="23"/>
      <c r="IH96" s="23"/>
      <c r="II96" s="23"/>
      <c r="IJ96" s="23"/>
      <c r="IK96" s="23"/>
      <c r="IL96" s="23"/>
      <c r="IM96" s="23"/>
      <c r="IN96" s="23"/>
      <c r="IO96" s="23"/>
      <c r="IP96" s="23"/>
      <c r="IQ96" s="23"/>
      <c r="IR96" s="23"/>
      <c r="IS96" s="23"/>
      <c r="IT96" s="23"/>
      <c r="IU96" s="23"/>
      <c r="IV96" s="23"/>
      <c r="IW96" s="23"/>
      <c r="IX96" s="23"/>
      <c r="IY96" s="23"/>
      <c r="IZ96" s="23"/>
      <c r="JA96" s="23"/>
      <c r="JB96" s="23"/>
      <c r="JC96" s="23"/>
      <c r="JD96" s="23"/>
      <c r="JE96" s="23"/>
      <c r="JF96" s="23"/>
      <c r="JG96" s="23"/>
      <c r="JH96" s="23"/>
      <c r="JI96" s="23"/>
      <c r="JJ96" s="23"/>
      <c r="JK96" s="23"/>
      <c r="JL96" s="23"/>
      <c r="JM96" s="23"/>
      <c r="JN96" s="23"/>
      <c r="JO96" s="23"/>
      <c r="JP96" s="23"/>
      <c r="JQ96" s="23"/>
      <c r="JR96" s="23"/>
      <c r="JS96" s="23"/>
      <c r="JT96" s="23"/>
      <c r="JU96" s="23"/>
      <c r="JV96" s="23"/>
      <c r="JW96" s="23"/>
      <c r="JX96" s="23"/>
      <c r="JY96" s="23"/>
      <c r="JZ96" s="23"/>
      <c r="KA96" s="23"/>
      <c r="KB96" s="23"/>
      <c r="KC96" s="23"/>
      <c r="KD96" s="23"/>
      <c r="KE96" s="23"/>
      <c r="KF96" s="23"/>
      <c r="KG96" s="23"/>
      <c r="KH96" s="23"/>
      <c r="KI96" s="23"/>
      <c r="KJ96" s="23"/>
      <c r="KK96" s="23"/>
      <c r="KL96" s="23"/>
      <c r="KM96" s="23"/>
      <c r="KN96" s="23"/>
      <c r="KO96" s="23"/>
      <c r="KP96" s="23"/>
      <c r="KQ96" s="23"/>
      <c r="KR96" s="23"/>
    </row>
    <row r="97" spans="1:304" s="34" customFormat="1" ht="12.75" customHeight="1" x14ac:dyDescent="0.2">
      <c r="A97" s="32"/>
      <c r="B97" s="16" t="s">
        <v>21</v>
      </c>
      <c r="C97" s="14">
        <f>SUM(C92:C96)</f>
        <v>6610</v>
      </c>
      <c r="D97" s="61">
        <f>SUM(D92:D96)</f>
        <v>9023121141</v>
      </c>
      <c r="E97" s="62">
        <f>SUM(E92:E96)</f>
        <v>1887074993</v>
      </c>
      <c r="F97" s="33"/>
      <c r="G97" s="33"/>
      <c r="H97" s="33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  <c r="CO97" s="32"/>
      <c r="CP97" s="32"/>
      <c r="CQ97" s="32"/>
      <c r="CR97" s="32"/>
      <c r="CS97" s="32"/>
      <c r="CT97" s="32"/>
      <c r="CU97" s="32"/>
      <c r="CV97" s="32"/>
      <c r="CW97" s="32"/>
      <c r="CX97" s="32"/>
      <c r="CY97" s="32"/>
      <c r="CZ97" s="32"/>
      <c r="DA97" s="32"/>
      <c r="DB97" s="32"/>
      <c r="DC97" s="32"/>
      <c r="DD97" s="32"/>
      <c r="DE97" s="32"/>
      <c r="DF97" s="32"/>
      <c r="DG97" s="32"/>
      <c r="DH97" s="32"/>
      <c r="DI97" s="32"/>
      <c r="DJ97" s="32"/>
      <c r="DK97" s="32"/>
      <c r="DL97" s="32"/>
      <c r="DM97" s="32"/>
      <c r="DN97" s="32"/>
      <c r="DO97" s="32"/>
      <c r="DP97" s="32"/>
      <c r="DQ97" s="32"/>
      <c r="DR97" s="32"/>
      <c r="DS97" s="32"/>
      <c r="DT97" s="32"/>
      <c r="DU97" s="32"/>
      <c r="DV97" s="32"/>
      <c r="DW97" s="32"/>
      <c r="DX97" s="32"/>
      <c r="DY97" s="32"/>
      <c r="DZ97" s="32"/>
      <c r="EA97" s="32"/>
      <c r="EB97" s="32"/>
      <c r="EC97" s="32"/>
      <c r="ED97" s="32"/>
      <c r="EE97" s="32"/>
      <c r="EF97" s="32"/>
      <c r="EG97" s="32"/>
      <c r="EH97" s="32"/>
      <c r="EI97" s="32"/>
      <c r="EJ97" s="32"/>
      <c r="EK97" s="32"/>
      <c r="EL97" s="32"/>
      <c r="EM97" s="32"/>
      <c r="EN97" s="32"/>
      <c r="EO97" s="32"/>
      <c r="EP97" s="32"/>
      <c r="EQ97" s="32"/>
      <c r="ER97" s="32"/>
      <c r="ES97" s="32"/>
      <c r="ET97" s="32"/>
      <c r="EU97" s="32"/>
      <c r="EV97" s="32"/>
      <c r="EW97" s="32"/>
      <c r="EX97" s="32"/>
      <c r="EY97" s="32"/>
      <c r="EZ97" s="32"/>
      <c r="FA97" s="32"/>
      <c r="FB97" s="32"/>
      <c r="FC97" s="32"/>
      <c r="FD97" s="32"/>
      <c r="FE97" s="32"/>
      <c r="FF97" s="32"/>
      <c r="FG97" s="32"/>
      <c r="FH97" s="32"/>
      <c r="FI97" s="32"/>
      <c r="FJ97" s="32"/>
      <c r="FK97" s="32"/>
      <c r="FL97" s="32"/>
      <c r="FM97" s="32"/>
      <c r="FN97" s="32"/>
      <c r="FO97" s="32"/>
      <c r="FP97" s="32"/>
      <c r="FQ97" s="32"/>
      <c r="FR97" s="32"/>
      <c r="FS97" s="32"/>
      <c r="FT97" s="32"/>
      <c r="FU97" s="32"/>
      <c r="FV97" s="32"/>
      <c r="FW97" s="32"/>
      <c r="FX97" s="32"/>
      <c r="FY97" s="32"/>
      <c r="FZ97" s="32"/>
      <c r="GA97" s="32"/>
      <c r="GB97" s="32"/>
      <c r="GC97" s="32"/>
      <c r="GD97" s="32"/>
      <c r="GE97" s="32"/>
      <c r="GF97" s="32"/>
      <c r="GG97" s="32"/>
      <c r="GH97" s="32"/>
      <c r="GI97" s="32"/>
      <c r="GJ97" s="32"/>
      <c r="GK97" s="32"/>
      <c r="GL97" s="32"/>
      <c r="GM97" s="32"/>
      <c r="GN97" s="32"/>
      <c r="GO97" s="32"/>
      <c r="GP97" s="32"/>
      <c r="GQ97" s="32"/>
      <c r="GR97" s="32"/>
      <c r="GS97" s="32"/>
      <c r="GT97" s="32"/>
      <c r="GU97" s="32"/>
      <c r="GV97" s="32"/>
      <c r="GW97" s="32"/>
      <c r="GX97" s="32"/>
      <c r="GY97" s="32"/>
      <c r="GZ97" s="32"/>
      <c r="HA97" s="32"/>
      <c r="HB97" s="32"/>
      <c r="HC97" s="32"/>
      <c r="HD97" s="32"/>
      <c r="HE97" s="32"/>
      <c r="HF97" s="32"/>
      <c r="HG97" s="32"/>
      <c r="HH97" s="32"/>
      <c r="HI97" s="32"/>
      <c r="HJ97" s="32"/>
      <c r="HK97" s="32"/>
      <c r="HL97" s="32"/>
      <c r="HM97" s="32"/>
      <c r="HN97" s="32"/>
      <c r="HO97" s="32"/>
      <c r="HP97" s="32"/>
      <c r="HQ97" s="32"/>
      <c r="HR97" s="32"/>
      <c r="HS97" s="32"/>
      <c r="HT97" s="32"/>
      <c r="HU97" s="32"/>
      <c r="HV97" s="32"/>
      <c r="HW97" s="32"/>
      <c r="HX97" s="32"/>
      <c r="HY97" s="32"/>
      <c r="HZ97" s="32"/>
      <c r="IA97" s="32"/>
      <c r="IB97" s="32"/>
      <c r="IC97" s="32"/>
      <c r="ID97" s="32"/>
      <c r="IE97" s="32"/>
      <c r="IF97" s="32"/>
      <c r="IG97" s="32"/>
      <c r="IH97" s="32"/>
      <c r="II97" s="32"/>
      <c r="IJ97" s="32"/>
      <c r="IK97" s="32"/>
      <c r="IL97" s="32"/>
      <c r="IM97" s="32"/>
      <c r="IN97" s="32"/>
      <c r="IO97" s="32"/>
      <c r="IP97" s="32"/>
      <c r="IQ97" s="32"/>
      <c r="IR97" s="32"/>
      <c r="IS97" s="32"/>
      <c r="IT97" s="32"/>
      <c r="IU97" s="32"/>
      <c r="IV97" s="32"/>
      <c r="IW97" s="32"/>
      <c r="IX97" s="32"/>
      <c r="IY97" s="32"/>
      <c r="IZ97" s="32"/>
      <c r="JA97" s="32"/>
      <c r="JB97" s="32"/>
      <c r="JC97" s="32"/>
      <c r="JD97" s="32"/>
      <c r="JE97" s="32"/>
      <c r="JF97" s="32"/>
      <c r="JG97" s="32"/>
      <c r="JH97" s="32"/>
      <c r="JI97" s="32"/>
      <c r="JJ97" s="32"/>
      <c r="JK97" s="32"/>
      <c r="JL97" s="32"/>
      <c r="JM97" s="32"/>
      <c r="JN97" s="32"/>
      <c r="JO97" s="32"/>
      <c r="JP97" s="32"/>
      <c r="JQ97" s="32"/>
      <c r="JR97" s="32"/>
      <c r="JS97" s="32"/>
      <c r="JT97" s="32"/>
      <c r="JU97" s="32"/>
      <c r="JV97" s="32"/>
      <c r="JW97" s="32"/>
      <c r="JX97" s="32"/>
      <c r="JY97" s="32"/>
      <c r="JZ97" s="32"/>
      <c r="KA97" s="32"/>
      <c r="KB97" s="32"/>
      <c r="KC97" s="32"/>
      <c r="KD97" s="32"/>
      <c r="KE97" s="32"/>
      <c r="KF97" s="32"/>
      <c r="KG97" s="32"/>
      <c r="KH97" s="32"/>
      <c r="KI97" s="32"/>
      <c r="KJ97" s="32"/>
      <c r="KK97" s="32"/>
      <c r="KL97" s="32"/>
      <c r="KM97" s="32"/>
      <c r="KN97" s="32"/>
      <c r="KO97" s="32"/>
      <c r="KP97" s="32"/>
      <c r="KQ97" s="32"/>
      <c r="KR97" s="32"/>
    </row>
    <row r="98" spans="1:304" x14ac:dyDescent="0.2">
      <c r="B98" s="40"/>
      <c r="C98" s="41"/>
      <c r="D98" s="42"/>
      <c r="E98" s="12"/>
      <c r="F98" s="12"/>
      <c r="G98" s="12"/>
      <c r="H98" s="12"/>
      <c r="I98" s="12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  <c r="GE98" s="23"/>
      <c r="GF98" s="23"/>
      <c r="GG98" s="23"/>
      <c r="GH98" s="23"/>
      <c r="GI98" s="23"/>
      <c r="GJ98" s="23"/>
      <c r="GK98" s="23"/>
      <c r="GL98" s="23"/>
      <c r="GM98" s="23"/>
      <c r="GN98" s="23"/>
      <c r="GO98" s="23"/>
      <c r="GP98" s="23"/>
      <c r="GQ98" s="23"/>
      <c r="GR98" s="23"/>
      <c r="GS98" s="23"/>
      <c r="GT98" s="23"/>
      <c r="GU98" s="23"/>
      <c r="GV98" s="23"/>
      <c r="GW98" s="23"/>
      <c r="GX98" s="23"/>
      <c r="GY98" s="23"/>
      <c r="GZ98" s="23"/>
      <c r="HA98" s="23"/>
      <c r="HB98" s="23"/>
      <c r="HC98" s="23"/>
      <c r="HD98" s="23"/>
      <c r="HE98" s="23"/>
      <c r="HF98" s="23"/>
      <c r="HG98" s="23"/>
      <c r="HH98" s="23"/>
      <c r="HI98" s="23"/>
      <c r="HJ98" s="23"/>
      <c r="HK98" s="23"/>
      <c r="HL98" s="23"/>
      <c r="HM98" s="23"/>
      <c r="HN98" s="23"/>
      <c r="HO98" s="23"/>
      <c r="HP98" s="23"/>
      <c r="HQ98" s="23"/>
      <c r="HR98" s="23"/>
      <c r="HS98" s="23"/>
      <c r="HT98" s="23"/>
      <c r="HU98" s="23"/>
      <c r="HV98" s="23"/>
      <c r="HW98" s="23"/>
      <c r="HX98" s="23"/>
      <c r="HY98" s="23"/>
      <c r="HZ98" s="23"/>
      <c r="IA98" s="23"/>
      <c r="IB98" s="23"/>
      <c r="IC98" s="23"/>
      <c r="ID98" s="23"/>
      <c r="IE98" s="23"/>
      <c r="IF98" s="23"/>
      <c r="IG98" s="23"/>
      <c r="IH98" s="23"/>
      <c r="II98" s="23"/>
      <c r="IJ98" s="23"/>
      <c r="IK98" s="23"/>
      <c r="IL98" s="23"/>
      <c r="IM98" s="23"/>
      <c r="IN98" s="23"/>
      <c r="IO98" s="23"/>
      <c r="IP98" s="23"/>
      <c r="IQ98" s="23"/>
      <c r="IR98" s="23"/>
      <c r="IS98" s="23"/>
      <c r="IT98" s="23"/>
      <c r="IU98" s="23"/>
      <c r="IV98" s="23"/>
      <c r="IW98" s="23"/>
      <c r="IX98" s="23"/>
      <c r="IY98" s="23"/>
      <c r="IZ98" s="23"/>
      <c r="JA98" s="23"/>
      <c r="JB98" s="23"/>
      <c r="JC98" s="23"/>
      <c r="JD98" s="23"/>
      <c r="JE98" s="23"/>
      <c r="JF98" s="23"/>
      <c r="JG98" s="23"/>
      <c r="JH98" s="23"/>
      <c r="JI98" s="23"/>
      <c r="JJ98" s="23"/>
      <c r="JK98" s="23"/>
      <c r="JL98" s="23"/>
      <c r="JM98" s="23"/>
      <c r="JN98" s="23"/>
      <c r="JO98" s="23"/>
      <c r="JP98" s="23"/>
      <c r="JQ98" s="23"/>
      <c r="JR98" s="23"/>
      <c r="JS98" s="23"/>
      <c r="JT98" s="23"/>
      <c r="JU98" s="23"/>
      <c r="JV98" s="23"/>
      <c r="JW98" s="23"/>
      <c r="JX98" s="23"/>
      <c r="JY98" s="23"/>
      <c r="JZ98" s="23"/>
      <c r="KA98" s="23"/>
      <c r="KB98" s="23"/>
      <c r="KC98" s="23"/>
      <c r="KD98" s="23"/>
      <c r="KE98" s="23"/>
      <c r="KF98" s="23"/>
      <c r="KG98" s="23"/>
      <c r="KH98" s="23"/>
      <c r="KI98" s="23"/>
      <c r="KJ98" s="23"/>
      <c r="KK98" s="23"/>
      <c r="KL98" s="23"/>
      <c r="KM98" s="23"/>
      <c r="KN98" s="23"/>
      <c r="KO98" s="23"/>
      <c r="KP98" s="23"/>
      <c r="KQ98" s="23"/>
      <c r="KR98" s="23"/>
    </row>
    <row r="99" spans="1:304" x14ac:dyDescent="0.2">
      <c r="B99" s="110" t="s">
        <v>86</v>
      </c>
      <c r="C99" s="110"/>
      <c r="D99" s="110"/>
      <c r="E99" s="12"/>
      <c r="F99" s="12"/>
      <c r="G99" s="12"/>
      <c r="H99" s="12"/>
      <c r="I99" s="12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23"/>
      <c r="HR99" s="23"/>
      <c r="HS99" s="23"/>
      <c r="HT99" s="23"/>
      <c r="HU99" s="23"/>
      <c r="HV99" s="23"/>
      <c r="HW99" s="23"/>
      <c r="HX99" s="23"/>
      <c r="HY99" s="23"/>
      <c r="HZ99" s="23"/>
      <c r="IA99" s="23"/>
      <c r="IB99" s="23"/>
      <c r="IC99" s="23"/>
      <c r="ID99" s="23"/>
      <c r="IE99" s="23"/>
      <c r="IF99" s="23"/>
      <c r="IG99" s="23"/>
      <c r="IH99" s="23"/>
      <c r="II99" s="23"/>
      <c r="IJ99" s="23"/>
      <c r="IK99" s="23"/>
      <c r="IL99" s="23"/>
      <c r="IM99" s="23"/>
      <c r="IN99" s="23"/>
      <c r="IO99" s="23"/>
      <c r="IP99" s="23"/>
      <c r="IQ99" s="23"/>
      <c r="IR99" s="23"/>
      <c r="IS99" s="23"/>
      <c r="IT99" s="23"/>
      <c r="IU99" s="23"/>
      <c r="IV99" s="23"/>
      <c r="IW99" s="23"/>
      <c r="IX99" s="23"/>
      <c r="IY99" s="23"/>
      <c r="IZ99" s="23"/>
      <c r="JA99" s="23"/>
      <c r="JB99" s="23"/>
      <c r="JC99" s="23"/>
      <c r="JD99" s="23"/>
      <c r="JE99" s="23"/>
      <c r="JF99" s="23"/>
      <c r="JG99" s="23"/>
      <c r="JH99" s="23"/>
      <c r="JI99" s="23"/>
      <c r="JJ99" s="23"/>
      <c r="JK99" s="23"/>
      <c r="JL99" s="23"/>
      <c r="JM99" s="23"/>
      <c r="JN99" s="23"/>
      <c r="JO99" s="23"/>
      <c r="JP99" s="23"/>
      <c r="JQ99" s="23"/>
      <c r="JR99" s="23"/>
      <c r="JS99" s="23"/>
      <c r="JT99" s="23"/>
      <c r="JU99" s="23"/>
      <c r="JV99" s="23"/>
      <c r="JW99" s="23"/>
      <c r="JX99" s="23"/>
      <c r="JY99" s="23"/>
      <c r="JZ99" s="23"/>
      <c r="KA99" s="23"/>
      <c r="KB99" s="23"/>
      <c r="KC99" s="23"/>
      <c r="KD99" s="23"/>
      <c r="KE99" s="23"/>
      <c r="KF99" s="23"/>
      <c r="KG99" s="23"/>
      <c r="KH99" s="23"/>
      <c r="KI99" s="23"/>
      <c r="KJ99" s="23"/>
      <c r="KK99" s="23"/>
      <c r="KL99" s="23"/>
      <c r="KM99" s="23"/>
      <c r="KN99" s="23"/>
      <c r="KO99" s="23"/>
      <c r="KP99" s="23"/>
      <c r="KQ99" s="23"/>
      <c r="KR99" s="23"/>
    </row>
    <row r="100" spans="1:304" ht="4.5" customHeight="1" x14ac:dyDescent="0.2">
      <c r="B100" s="19"/>
      <c r="C100" s="19"/>
      <c r="D100" s="19"/>
      <c r="E100" s="12"/>
      <c r="F100" s="12"/>
      <c r="G100" s="12"/>
      <c r="H100" s="12"/>
      <c r="I100" s="12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23"/>
      <c r="HR100" s="23"/>
      <c r="HS100" s="23"/>
      <c r="HT100" s="23"/>
      <c r="HU100" s="23"/>
      <c r="HV100" s="23"/>
      <c r="HW100" s="23"/>
      <c r="HX100" s="23"/>
      <c r="HY100" s="23"/>
      <c r="HZ100" s="23"/>
      <c r="IA100" s="23"/>
      <c r="IB100" s="23"/>
      <c r="IC100" s="23"/>
      <c r="ID100" s="23"/>
      <c r="IE100" s="23"/>
      <c r="IF100" s="23"/>
      <c r="IG100" s="23"/>
      <c r="IH100" s="23"/>
      <c r="II100" s="23"/>
      <c r="IJ100" s="23"/>
      <c r="IK100" s="23"/>
      <c r="IL100" s="23"/>
      <c r="IM100" s="23"/>
      <c r="IN100" s="23"/>
      <c r="IO100" s="23"/>
      <c r="IP100" s="23"/>
      <c r="IQ100" s="23"/>
      <c r="IR100" s="23"/>
      <c r="IS100" s="23"/>
      <c r="IT100" s="23"/>
      <c r="IU100" s="23"/>
      <c r="IV100" s="23"/>
      <c r="IW100" s="23"/>
      <c r="IX100" s="23"/>
      <c r="IY100" s="23"/>
      <c r="IZ100" s="23"/>
      <c r="JA100" s="23"/>
      <c r="JB100" s="23"/>
      <c r="JC100" s="23"/>
      <c r="JD100" s="23"/>
      <c r="JE100" s="23"/>
      <c r="JF100" s="23"/>
      <c r="JG100" s="23"/>
      <c r="JH100" s="23"/>
      <c r="JI100" s="23"/>
      <c r="JJ100" s="23"/>
      <c r="JK100" s="23"/>
      <c r="JL100" s="23"/>
      <c r="JM100" s="23"/>
      <c r="JN100" s="23"/>
      <c r="JO100" s="23"/>
      <c r="JP100" s="23"/>
      <c r="JQ100" s="23"/>
      <c r="JR100" s="23"/>
      <c r="JS100" s="23"/>
      <c r="JT100" s="23"/>
      <c r="JU100" s="23"/>
      <c r="JV100" s="23"/>
      <c r="JW100" s="23"/>
      <c r="JX100" s="23"/>
      <c r="JY100" s="23"/>
      <c r="JZ100" s="23"/>
      <c r="KA100" s="23"/>
      <c r="KB100" s="23"/>
      <c r="KC100" s="23"/>
      <c r="KD100" s="23"/>
      <c r="KE100" s="23"/>
      <c r="KF100" s="23"/>
      <c r="KG100" s="23"/>
      <c r="KH100" s="23"/>
      <c r="KI100" s="23"/>
      <c r="KJ100" s="23"/>
      <c r="KK100" s="23"/>
      <c r="KL100" s="23"/>
      <c r="KM100" s="23"/>
      <c r="KN100" s="23"/>
      <c r="KO100" s="23"/>
      <c r="KP100" s="23"/>
      <c r="KQ100" s="23"/>
      <c r="KR100" s="23"/>
    </row>
    <row r="101" spans="1:304" x14ac:dyDescent="0.2">
      <c r="B101" s="52"/>
      <c r="C101" s="53" t="s">
        <v>22</v>
      </c>
      <c r="D101" s="54" t="s">
        <v>8</v>
      </c>
      <c r="E101" s="12"/>
      <c r="F101" s="12"/>
      <c r="G101" s="12"/>
      <c r="H101" s="12"/>
      <c r="I101" s="12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/>
      <c r="EV101" s="23"/>
      <c r="EW101" s="23"/>
      <c r="EX101" s="23"/>
      <c r="EY101" s="23"/>
      <c r="EZ101" s="23"/>
      <c r="FA101" s="23"/>
      <c r="FB101" s="23"/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/>
      <c r="FP101" s="23"/>
      <c r="FQ101" s="23"/>
      <c r="FR101" s="23"/>
      <c r="FS101" s="23"/>
      <c r="FT101" s="23"/>
      <c r="FU101" s="23"/>
      <c r="FV101" s="23"/>
      <c r="FW101" s="23"/>
      <c r="FX101" s="23"/>
      <c r="FY101" s="23"/>
      <c r="FZ101" s="23"/>
      <c r="GA101" s="23"/>
      <c r="GB101" s="23"/>
      <c r="GC101" s="23"/>
      <c r="GD101" s="23"/>
      <c r="GE101" s="23"/>
      <c r="GF101" s="23"/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/>
      <c r="GT101" s="23"/>
      <c r="GU101" s="23"/>
      <c r="GV101" s="23"/>
      <c r="GW101" s="23"/>
      <c r="GX101" s="23"/>
      <c r="GY101" s="23"/>
      <c r="GZ101" s="23"/>
      <c r="HA101" s="23"/>
      <c r="HB101" s="23"/>
      <c r="HC101" s="23"/>
      <c r="HD101" s="23"/>
      <c r="HE101" s="23"/>
      <c r="HF101" s="23"/>
      <c r="HG101" s="23"/>
      <c r="HH101" s="23"/>
      <c r="HI101" s="23"/>
      <c r="HJ101" s="23"/>
      <c r="HK101" s="23"/>
      <c r="HL101" s="23"/>
      <c r="HM101" s="23"/>
      <c r="HN101" s="23"/>
      <c r="HO101" s="23"/>
      <c r="HP101" s="23"/>
      <c r="HQ101" s="23"/>
      <c r="HR101" s="23"/>
      <c r="HS101" s="23"/>
      <c r="HT101" s="23"/>
      <c r="HU101" s="23"/>
      <c r="HV101" s="23"/>
      <c r="HW101" s="23"/>
      <c r="HX101" s="23"/>
      <c r="HY101" s="23"/>
      <c r="HZ101" s="23"/>
      <c r="IA101" s="23"/>
      <c r="IB101" s="23"/>
      <c r="IC101" s="23"/>
      <c r="ID101" s="23"/>
      <c r="IE101" s="23"/>
      <c r="IF101" s="23"/>
      <c r="IG101" s="23"/>
      <c r="IH101" s="23"/>
      <c r="II101" s="23"/>
      <c r="IJ101" s="23"/>
      <c r="IK101" s="23"/>
      <c r="IL101" s="23"/>
      <c r="IM101" s="23"/>
      <c r="IN101" s="23"/>
      <c r="IO101" s="23"/>
      <c r="IP101" s="23"/>
      <c r="IQ101" s="23"/>
      <c r="IR101" s="23"/>
      <c r="IS101" s="23"/>
      <c r="IT101" s="23"/>
      <c r="IU101" s="23"/>
      <c r="IV101" s="23"/>
      <c r="IW101" s="23"/>
      <c r="IX101" s="23"/>
      <c r="IY101" s="23"/>
      <c r="IZ101" s="23"/>
      <c r="JA101" s="23"/>
      <c r="JB101" s="23"/>
      <c r="JC101" s="23"/>
      <c r="JD101" s="23"/>
      <c r="JE101" s="23"/>
      <c r="JF101" s="23"/>
      <c r="JG101" s="23"/>
      <c r="JH101" s="23"/>
      <c r="JI101" s="23"/>
      <c r="JJ101" s="23"/>
      <c r="JK101" s="23"/>
      <c r="JL101" s="23"/>
      <c r="JM101" s="23"/>
      <c r="JN101" s="23"/>
      <c r="JO101" s="23"/>
      <c r="JP101" s="23"/>
      <c r="JQ101" s="23"/>
      <c r="JR101" s="23"/>
      <c r="JS101" s="23"/>
      <c r="JT101" s="23"/>
      <c r="JU101" s="23"/>
      <c r="JV101" s="23"/>
      <c r="JW101" s="23"/>
      <c r="JX101" s="23"/>
      <c r="JY101" s="23"/>
      <c r="JZ101" s="23"/>
      <c r="KA101" s="23"/>
      <c r="KB101" s="23"/>
      <c r="KC101" s="23"/>
      <c r="KD101" s="23"/>
      <c r="KE101" s="23"/>
      <c r="KF101" s="23"/>
      <c r="KG101" s="23"/>
      <c r="KH101" s="23"/>
      <c r="KI101" s="23"/>
      <c r="KJ101" s="23"/>
      <c r="KK101" s="23"/>
      <c r="KL101" s="23"/>
      <c r="KM101" s="23"/>
      <c r="KN101" s="23"/>
      <c r="KO101" s="23"/>
      <c r="KP101" s="23"/>
      <c r="KQ101" s="23"/>
      <c r="KR101" s="23"/>
    </row>
    <row r="102" spans="1:304" x14ac:dyDescent="0.2">
      <c r="B102" s="29" t="s">
        <v>54</v>
      </c>
      <c r="C102" s="43">
        <v>18332</v>
      </c>
      <c r="D102" s="30">
        <v>1729028438</v>
      </c>
      <c r="E102" s="12"/>
      <c r="F102" s="12"/>
      <c r="G102" s="12"/>
      <c r="H102" s="12"/>
      <c r="I102" s="12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3"/>
      <c r="FS102" s="23"/>
      <c r="FT102" s="23"/>
      <c r="FU102" s="23"/>
      <c r="FV102" s="23"/>
      <c r="FW102" s="23"/>
      <c r="FX102" s="23"/>
      <c r="FY102" s="23"/>
      <c r="FZ102" s="23"/>
      <c r="GA102" s="23"/>
      <c r="GB102" s="23"/>
      <c r="GC102" s="23"/>
      <c r="GD102" s="23"/>
      <c r="GE102" s="23"/>
      <c r="GF102" s="23"/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/>
      <c r="GT102" s="23"/>
      <c r="GU102" s="23"/>
      <c r="GV102" s="23"/>
      <c r="GW102" s="23"/>
      <c r="GX102" s="23"/>
      <c r="GY102" s="23"/>
      <c r="GZ102" s="23"/>
      <c r="HA102" s="23"/>
      <c r="HB102" s="23"/>
      <c r="HC102" s="23"/>
      <c r="HD102" s="23"/>
      <c r="HE102" s="23"/>
      <c r="HF102" s="23"/>
      <c r="HG102" s="23"/>
      <c r="HH102" s="23"/>
      <c r="HI102" s="23"/>
      <c r="HJ102" s="23"/>
      <c r="HK102" s="23"/>
      <c r="HL102" s="23"/>
      <c r="HM102" s="23"/>
      <c r="HN102" s="23"/>
      <c r="HO102" s="23"/>
      <c r="HP102" s="23"/>
      <c r="HQ102" s="23"/>
      <c r="HR102" s="23"/>
      <c r="HS102" s="23"/>
      <c r="HT102" s="23"/>
      <c r="HU102" s="23"/>
      <c r="HV102" s="23"/>
      <c r="HW102" s="23"/>
      <c r="HX102" s="23"/>
      <c r="HY102" s="23"/>
      <c r="HZ102" s="23"/>
      <c r="IA102" s="23"/>
      <c r="IB102" s="23"/>
      <c r="IC102" s="23"/>
      <c r="ID102" s="23"/>
      <c r="IE102" s="23"/>
      <c r="IF102" s="23"/>
      <c r="IG102" s="23"/>
      <c r="IH102" s="23"/>
      <c r="II102" s="23"/>
      <c r="IJ102" s="23"/>
      <c r="IK102" s="23"/>
      <c r="IL102" s="23"/>
      <c r="IM102" s="23"/>
      <c r="IN102" s="23"/>
      <c r="IO102" s="23"/>
      <c r="IP102" s="23"/>
      <c r="IQ102" s="23"/>
      <c r="IR102" s="23"/>
      <c r="IS102" s="23"/>
      <c r="IT102" s="23"/>
      <c r="IU102" s="23"/>
      <c r="IV102" s="23"/>
      <c r="IW102" s="23"/>
      <c r="IX102" s="23"/>
      <c r="IY102" s="23"/>
      <c r="IZ102" s="23"/>
      <c r="JA102" s="23"/>
      <c r="JB102" s="23"/>
      <c r="JC102" s="23"/>
      <c r="JD102" s="23"/>
      <c r="JE102" s="23"/>
      <c r="JF102" s="23"/>
      <c r="JG102" s="23"/>
      <c r="JH102" s="23"/>
      <c r="JI102" s="23"/>
      <c r="JJ102" s="23"/>
      <c r="JK102" s="23"/>
      <c r="JL102" s="23"/>
      <c r="JM102" s="23"/>
      <c r="JN102" s="23"/>
      <c r="JO102" s="23"/>
      <c r="JP102" s="23"/>
      <c r="JQ102" s="23"/>
      <c r="JR102" s="23"/>
      <c r="JS102" s="23"/>
      <c r="JT102" s="23"/>
      <c r="JU102" s="23"/>
      <c r="JV102" s="23"/>
      <c r="JW102" s="23"/>
      <c r="JX102" s="23"/>
      <c r="JY102" s="23"/>
      <c r="JZ102" s="23"/>
      <c r="KA102" s="23"/>
      <c r="KB102" s="23"/>
      <c r="KC102" s="23"/>
      <c r="KD102" s="23"/>
      <c r="KE102" s="23"/>
      <c r="KF102" s="23"/>
      <c r="KG102" s="23"/>
      <c r="KH102" s="23"/>
      <c r="KI102" s="23"/>
      <c r="KJ102" s="23"/>
      <c r="KK102" s="23"/>
      <c r="KL102" s="23"/>
      <c r="KM102" s="23"/>
      <c r="KN102" s="23"/>
      <c r="KO102" s="23"/>
      <c r="KP102" s="23"/>
      <c r="KQ102" s="23"/>
      <c r="KR102" s="23"/>
    </row>
    <row r="103" spans="1:304" x14ac:dyDescent="0.2">
      <c r="B103" s="18" t="s">
        <v>55</v>
      </c>
      <c r="C103" s="17">
        <v>270997</v>
      </c>
      <c r="D103" s="14">
        <v>15833930235</v>
      </c>
      <c r="E103" s="12"/>
      <c r="F103" s="12"/>
      <c r="G103" s="12"/>
      <c r="H103" s="12"/>
      <c r="I103" s="12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  <c r="HE103" s="23"/>
      <c r="HF103" s="23"/>
      <c r="HG103" s="23"/>
      <c r="HH103" s="23"/>
      <c r="HI103" s="23"/>
      <c r="HJ103" s="23"/>
      <c r="HK103" s="23"/>
      <c r="HL103" s="23"/>
      <c r="HM103" s="23"/>
      <c r="HN103" s="23"/>
      <c r="HO103" s="23"/>
      <c r="HP103" s="23"/>
      <c r="HQ103" s="23"/>
      <c r="HR103" s="23"/>
      <c r="HS103" s="23"/>
      <c r="HT103" s="23"/>
      <c r="HU103" s="23"/>
      <c r="HV103" s="23"/>
      <c r="HW103" s="23"/>
      <c r="HX103" s="23"/>
      <c r="HY103" s="23"/>
      <c r="HZ103" s="23"/>
      <c r="IA103" s="23"/>
      <c r="IB103" s="23"/>
      <c r="IC103" s="23"/>
      <c r="ID103" s="23"/>
      <c r="IE103" s="23"/>
      <c r="IF103" s="23"/>
      <c r="IG103" s="23"/>
      <c r="IH103" s="23"/>
      <c r="II103" s="23"/>
      <c r="IJ103" s="23"/>
      <c r="IK103" s="23"/>
      <c r="IL103" s="23"/>
      <c r="IM103" s="23"/>
      <c r="IN103" s="23"/>
      <c r="IO103" s="23"/>
      <c r="IP103" s="23"/>
      <c r="IQ103" s="23"/>
      <c r="IR103" s="23"/>
      <c r="IS103" s="23"/>
      <c r="IT103" s="23"/>
      <c r="IU103" s="23"/>
      <c r="IV103" s="23"/>
      <c r="IW103" s="23"/>
      <c r="IX103" s="23"/>
      <c r="IY103" s="23"/>
      <c r="IZ103" s="23"/>
      <c r="JA103" s="23"/>
      <c r="JB103" s="23"/>
      <c r="JC103" s="23"/>
      <c r="JD103" s="23"/>
      <c r="JE103" s="23"/>
      <c r="JF103" s="23"/>
      <c r="JG103" s="23"/>
      <c r="JH103" s="23"/>
      <c r="JI103" s="23"/>
      <c r="JJ103" s="23"/>
      <c r="JK103" s="23"/>
      <c r="JL103" s="23"/>
      <c r="JM103" s="23"/>
      <c r="JN103" s="23"/>
      <c r="JO103" s="23"/>
      <c r="JP103" s="23"/>
      <c r="JQ103" s="23"/>
      <c r="JR103" s="23"/>
      <c r="JS103" s="23"/>
      <c r="JT103" s="23"/>
      <c r="JU103" s="23"/>
      <c r="JV103" s="23"/>
      <c r="JW103" s="23"/>
      <c r="JX103" s="23"/>
      <c r="JY103" s="23"/>
      <c r="JZ103" s="23"/>
      <c r="KA103" s="23"/>
      <c r="KB103" s="23"/>
      <c r="KC103" s="23"/>
      <c r="KD103" s="23"/>
      <c r="KE103" s="23"/>
      <c r="KF103" s="23"/>
      <c r="KG103" s="23"/>
      <c r="KH103" s="23"/>
      <c r="KI103" s="23"/>
      <c r="KJ103" s="23"/>
      <c r="KK103" s="23"/>
      <c r="KL103" s="23"/>
      <c r="KM103" s="23"/>
      <c r="KN103" s="23"/>
      <c r="KO103" s="23"/>
      <c r="KP103" s="23"/>
      <c r="KQ103" s="23"/>
      <c r="KR103" s="23"/>
    </row>
    <row r="104" spans="1:304" ht="12" customHeight="1" x14ac:dyDescent="0.2">
      <c r="B104" s="18" t="s">
        <v>56</v>
      </c>
      <c r="C104" s="17">
        <v>164837</v>
      </c>
      <c r="D104" s="14">
        <v>10129523068</v>
      </c>
      <c r="E104" s="12"/>
      <c r="F104" s="12"/>
      <c r="G104" s="12"/>
      <c r="H104" s="12"/>
      <c r="I104" s="12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23"/>
      <c r="HR104" s="23"/>
      <c r="HS104" s="23"/>
      <c r="HT104" s="23"/>
      <c r="HU104" s="23"/>
      <c r="HV104" s="23"/>
      <c r="HW104" s="23"/>
      <c r="HX104" s="23"/>
      <c r="HY104" s="23"/>
      <c r="HZ104" s="23"/>
      <c r="IA104" s="23"/>
      <c r="IB104" s="23"/>
      <c r="IC104" s="23"/>
      <c r="ID104" s="23"/>
      <c r="IE104" s="23"/>
      <c r="IF104" s="23"/>
      <c r="IG104" s="23"/>
      <c r="IH104" s="23"/>
      <c r="II104" s="23"/>
      <c r="IJ104" s="23"/>
      <c r="IK104" s="23"/>
      <c r="IL104" s="23"/>
      <c r="IM104" s="23"/>
      <c r="IN104" s="23"/>
      <c r="IO104" s="23"/>
      <c r="IP104" s="23"/>
      <c r="IQ104" s="23"/>
      <c r="IR104" s="23"/>
      <c r="IS104" s="23"/>
      <c r="IT104" s="23"/>
      <c r="IU104" s="23"/>
      <c r="IV104" s="23"/>
      <c r="IW104" s="23"/>
      <c r="IX104" s="23"/>
      <c r="IY104" s="23"/>
      <c r="IZ104" s="23"/>
      <c r="JA104" s="23"/>
      <c r="JB104" s="23"/>
      <c r="JC104" s="23"/>
      <c r="JD104" s="23"/>
      <c r="JE104" s="23"/>
      <c r="JF104" s="23"/>
      <c r="JG104" s="23"/>
      <c r="JH104" s="23"/>
      <c r="JI104" s="23"/>
      <c r="JJ104" s="23"/>
      <c r="JK104" s="23"/>
      <c r="JL104" s="23"/>
      <c r="JM104" s="23"/>
      <c r="JN104" s="23"/>
      <c r="JO104" s="23"/>
      <c r="JP104" s="23"/>
      <c r="JQ104" s="23"/>
      <c r="JR104" s="23"/>
      <c r="JS104" s="23"/>
      <c r="JT104" s="23"/>
      <c r="JU104" s="23"/>
      <c r="JV104" s="23"/>
      <c r="JW104" s="23"/>
      <c r="JX104" s="23"/>
      <c r="JY104" s="23"/>
      <c r="JZ104" s="23"/>
      <c r="KA104" s="23"/>
      <c r="KB104" s="23"/>
      <c r="KC104" s="23"/>
      <c r="KD104" s="23"/>
      <c r="KE104" s="23"/>
      <c r="KF104" s="23"/>
      <c r="KG104" s="23"/>
      <c r="KH104" s="23"/>
      <c r="KI104" s="23"/>
      <c r="KJ104" s="23"/>
      <c r="KK104" s="23"/>
      <c r="KL104" s="23"/>
      <c r="KM104" s="23"/>
      <c r="KN104" s="23"/>
      <c r="KO104" s="23"/>
      <c r="KP104" s="23"/>
      <c r="KQ104" s="23"/>
      <c r="KR104" s="23"/>
    </row>
    <row r="105" spans="1:304" ht="12.75" customHeight="1" x14ac:dyDescent="0.2">
      <c r="B105" s="18" t="s">
        <v>57</v>
      </c>
      <c r="C105" s="17">
        <v>217830</v>
      </c>
      <c r="D105" s="14">
        <v>6212005236</v>
      </c>
      <c r="E105" s="12"/>
      <c r="F105" s="12"/>
      <c r="G105" s="12"/>
      <c r="H105" s="12"/>
      <c r="I105" s="12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23"/>
      <c r="GM105" s="23"/>
      <c r="GN105" s="23"/>
      <c r="GO105" s="23"/>
      <c r="GP105" s="23"/>
      <c r="GQ105" s="23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/>
      <c r="HE105" s="23"/>
      <c r="HF105" s="23"/>
      <c r="HG105" s="23"/>
      <c r="HH105" s="23"/>
      <c r="HI105" s="23"/>
      <c r="HJ105" s="23"/>
      <c r="HK105" s="23"/>
      <c r="HL105" s="23"/>
      <c r="HM105" s="23"/>
      <c r="HN105" s="23"/>
      <c r="HO105" s="23"/>
      <c r="HP105" s="23"/>
      <c r="HQ105" s="23"/>
      <c r="HR105" s="23"/>
      <c r="HS105" s="23"/>
      <c r="HT105" s="23"/>
      <c r="HU105" s="23"/>
      <c r="HV105" s="23"/>
      <c r="HW105" s="23"/>
      <c r="HX105" s="23"/>
      <c r="HY105" s="23"/>
      <c r="HZ105" s="23"/>
      <c r="IA105" s="23"/>
      <c r="IB105" s="23"/>
      <c r="IC105" s="23"/>
      <c r="ID105" s="23"/>
      <c r="IE105" s="23"/>
      <c r="IF105" s="23"/>
      <c r="IG105" s="23"/>
      <c r="IH105" s="23"/>
      <c r="II105" s="23"/>
      <c r="IJ105" s="23"/>
      <c r="IK105" s="23"/>
      <c r="IL105" s="23"/>
      <c r="IM105" s="23"/>
      <c r="IN105" s="23"/>
      <c r="IO105" s="23"/>
      <c r="IP105" s="23"/>
      <c r="IQ105" s="23"/>
      <c r="IR105" s="23"/>
      <c r="IS105" s="23"/>
      <c r="IT105" s="23"/>
      <c r="IU105" s="23"/>
      <c r="IV105" s="23"/>
      <c r="IW105" s="23"/>
      <c r="IX105" s="23"/>
      <c r="IY105" s="23"/>
      <c r="IZ105" s="23"/>
      <c r="JA105" s="23"/>
      <c r="JB105" s="23"/>
      <c r="JC105" s="23"/>
      <c r="JD105" s="23"/>
      <c r="JE105" s="23"/>
      <c r="JF105" s="23"/>
      <c r="JG105" s="23"/>
      <c r="JH105" s="23"/>
      <c r="JI105" s="23"/>
      <c r="JJ105" s="23"/>
      <c r="JK105" s="23"/>
      <c r="JL105" s="23"/>
      <c r="JM105" s="23"/>
      <c r="JN105" s="23"/>
      <c r="JO105" s="23"/>
      <c r="JP105" s="23"/>
      <c r="JQ105" s="23"/>
      <c r="JR105" s="23"/>
      <c r="JS105" s="23"/>
      <c r="JT105" s="23"/>
      <c r="JU105" s="23"/>
      <c r="JV105" s="23"/>
      <c r="JW105" s="23"/>
      <c r="JX105" s="23"/>
      <c r="JY105" s="23"/>
      <c r="JZ105" s="23"/>
      <c r="KA105" s="23"/>
      <c r="KB105" s="23"/>
      <c r="KC105" s="23"/>
      <c r="KD105" s="23"/>
      <c r="KE105" s="23"/>
      <c r="KF105" s="23"/>
      <c r="KG105" s="23"/>
      <c r="KH105" s="23"/>
      <c r="KI105" s="23"/>
      <c r="KJ105" s="23"/>
      <c r="KK105" s="23"/>
      <c r="KL105" s="23"/>
      <c r="KM105" s="23"/>
      <c r="KN105" s="23"/>
      <c r="KO105" s="23"/>
      <c r="KP105" s="23"/>
      <c r="KQ105" s="23"/>
      <c r="KR105" s="23"/>
    </row>
    <row r="106" spans="1:304" x14ac:dyDescent="0.2">
      <c r="B106" s="18" t="s">
        <v>58</v>
      </c>
      <c r="C106" s="17">
        <v>19649</v>
      </c>
      <c r="D106" s="14">
        <v>411332041</v>
      </c>
      <c r="E106" s="12"/>
      <c r="F106" s="12"/>
      <c r="G106" s="12"/>
      <c r="H106" s="12"/>
      <c r="I106" s="12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23"/>
      <c r="GM106" s="23"/>
      <c r="GN106" s="23"/>
      <c r="GO106" s="23"/>
      <c r="GP106" s="23"/>
      <c r="GQ106" s="23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/>
      <c r="HC106" s="23"/>
      <c r="HD106" s="23"/>
      <c r="HE106" s="23"/>
      <c r="HF106" s="23"/>
      <c r="HG106" s="23"/>
      <c r="HH106" s="23"/>
      <c r="HI106" s="23"/>
      <c r="HJ106" s="23"/>
      <c r="HK106" s="23"/>
      <c r="HL106" s="23"/>
      <c r="HM106" s="23"/>
      <c r="HN106" s="23"/>
      <c r="HO106" s="23"/>
      <c r="HP106" s="23"/>
      <c r="HQ106" s="23"/>
      <c r="HR106" s="23"/>
      <c r="HS106" s="23"/>
      <c r="HT106" s="23"/>
      <c r="HU106" s="23"/>
      <c r="HV106" s="23"/>
      <c r="HW106" s="23"/>
      <c r="HX106" s="23"/>
      <c r="HY106" s="23"/>
      <c r="HZ106" s="23"/>
      <c r="IA106" s="23"/>
      <c r="IB106" s="23"/>
      <c r="IC106" s="23"/>
      <c r="ID106" s="23"/>
      <c r="IE106" s="23"/>
      <c r="IF106" s="23"/>
      <c r="IG106" s="23"/>
      <c r="IH106" s="23"/>
      <c r="II106" s="23"/>
      <c r="IJ106" s="23"/>
      <c r="IK106" s="23"/>
      <c r="IL106" s="23"/>
      <c r="IM106" s="23"/>
      <c r="IN106" s="23"/>
      <c r="IO106" s="23"/>
      <c r="IP106" s="23"/>
      <c r="IQ106" s="23"/>
      <c r="IR106" s="23"/>
      <c r="IS106" s="23"/>
      <c r="IT106" s="23"/>
      <c r="IU106" s="23"/>
      <c r="IV106" s="23"/>
      <c r="IW106" s="23"/>
      <c r="IX106" s="23"/>
      <c r="IY106" s="23"/>
      <c r="IZ106" s="23"/>
      <c r="JA106" s="23"/>
      <c r="JB106" s="23"/>
      <c r="JC106" s="23"/>
      <c r="JD106" s="23"/>
      <c r="JE106" s="23"/>
      <c r="JF106" s="23"/>
      <c r="JG106" s="23"/>
      <c r="JH106" s="23"/>
      <c r="JI106" s="23"/>
      <c r="JJ106" s="23"/>
      <c r="JK106" s="23"/>
      <c r="JL106" s="23"/>
      <c r="JM106" s="23"/>
      <c r="JN106" s="23"/>
      <c r="JO106" s="23"/>
      <c r="JP106" s="23"/>
      <c r="JQ106" s="23"/>
      <c r="JR106" s="23"/>
      <c r="JS106" s="23"/>
      <c r="JT106" s="23"/>
      <c r="JU106" s="23"/>
      <c r="JV106" s="23"/>
      <c r="JW106" s="23"/>
      <c r="JX106" s="23"/>
      <c r="JY106" s="23"/>
      <c r="JZ106" s="23"/>
      <c r="KA106" s="23"/>
      <c r="KB106" s="23"/>
      <c r="KC106" s="23"/>
      <c r="KD106" s="23"/>
      <c r="KE106" s="23"/>
      <c r="KF106" s="23"/>
      <c r="KG106" s="23"/>
      <c r="KH106" s="23"/>
      <c r="KI106" s="23"/>
      <c r="KJ106" s="23"/>
      <c r="KK106" s="23"/>
      <c r="KL106" s="23"/>
      <c r="KM106" s="23"/>
      <c r="KN106" s="23"/>
      <c r="KO106" s="23"/>
      <c r="KP106" s="23"/>
      <c r="KQ106" s="23"/>
      <c r="KR106" s="23"/>
    </row>
    <row r="107" spans="1:304" x14ac:dyDescent="0.2">
      <c r="B107" s="18" t="s">
        <v>21</v>
      </c>
      <c r="C107" s="17">
        <f>SUM(C102:C106)</f>
        <v>691645</v>
      </c>
      <c r="D107" s="14">
        <f>SUM(D102:D106)</f>
        <v>34315819018</v>
      </c>
      <c r="E107" s="19"/>
      <c r="F107" s="12"/>
      <c r="G107" s="12"/>
      <c r="H107" s="12"/>
      <c r="I107" s="12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23"/>
      <c r="HQ107" s="23"/>
      <c r="HR107" s="23"/>
      <c r="HS107" s="23"/>
      <c r="HT107" s="23"/>
      <c r="HU107" s="23"/>
      <c r="HV107" s="23"/>
      <c r="HW107" s="23"/>
      <c r="HX107" s="23"/>
      <c r="HY107" s="23"/>
      <c r="HZ107" s="23"/>
      <c r="IA107" s="23"/>
      <c r="IB107" s="23"/>
      <c r="IC107" s="23"/>
      <c r="ID107" s="23"/>
      <c r="IE107" s="23"/>
      <c r="IF107" s="23"/>
      <c r="IG107" s="23"/>
      <c r="IH107" s="23"/>
      <c r="II107" s="23"/>
      <c r="IJ107" s="23"/>
      <c r="IK107" s="23"/>
      <c r="IL107" s="23"/>
      <c r="IM107" s="23"/>
      <c r="IN107" s="23"/>
      <c r="IO107" s="23"/>
      <c r="IP107" s="23"/>
      <c r="IQ107" s="23"/>
      <c r="IR107" s="23"/>
      <c r="IS107" s="23"/>
      <c r="IT107" s="23"/>
      <c r="IU107" s="23"/>
      <c r="IV107" s="23"/>
      <c r="IW107" s="23"/>
      <c r="IX107" s="23"/>
      <c r="IY107" s="23"/>
      <c r="IZ107" s="23"/>
      <c r="JA107" s="23"/>
      <c r="JB107" s="23"/>
      <c r="JC107" s="23"/>
      <c r="JD107" s="23"/>
      <c r="JE107" s="23"/>
      <c r="JF107" s="23"/>
      <c r="JG107" s="23"/>
      <c r="JH107" s="23"/>
      <c r="JI107" s="23"/>
      <c r="JJ107" s="23"/>
      <c r="JK107" s="23"/>
      <c r="JL107" s="23"/>
      <c r="JM107" s="23"/>
      <c r="JN107" s="23"/>
      <c r="JO107" s="23"/>
      <c r="JP107" s="23"/>
      <c r="JQ107" s="23"/>
      <c r="JR107" s="23"/>
      <c r="JS107" s="23"/>
      <c r="JT107" s="23"/>
      <c r="JU107" s="23"/>
      <c r="JV107" s="23"/>
      <c r="JW107" s="23"/>
      <c r="JX107" s="23"/>
      <c r="JY107" s="23"/>
      <c r="JZ107" s="23"/>
      <c r="KA107" s="23"/>
      <c r="KB107" s="23"/>
      <c r="KC107" s="23"/>
      <c r="KD107" s="23"/>
      <c r="KE107" s="23"/>
      <c r="KF107" s="23"/>
      <c r="KG107" s="23"/>
      <c r="KH107" s="23"/>
      <c r="KI107" s="23"/>
      <c r="KJ107" s="23"/>
      <c r="KK107" s="23"/>
      <c r="KL107" s="23"/>
      <c r="KM107" s="23"/>
      <c r="KN107" s="23"/>
      <c r="KO107" s="23"/>
      <c r="KP107" s="23"/>
      <c r="KQ107" s="23"/>
      <c r="KR107" s="23"/>
    </row>
    <row r="108" spans="1:304" x14ac:dyDescent="0.2">
      <c r="B108" s="12"/>
      <c r="C108" s="12"/>
      <c r="D108" s="12"/>
      <c r="E108" s="24"/>
      <c r="G108" s="12"/>
      <c r="H108" s="12"/>
      <c r="I108" s="12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/>
      <c r="EA108" s="23"/>
      <c r="EB108" s="23"/>
      <c r="EC108" s="23"/>
      <c r="ED108" s="23"/>
      <c r="EE108" s="23"/>
      <c r="EF108" s="23"/>
      <c r="EG108" s="23"/>
      <c r="EH108" s="23"/>
      <c r="EI108" s="23"/>
      <c r="EJ108" s="23"/>
      <c r="EK108" s="23"/>
      <c r="EL108" s="23"/>
      <c r="EM108" s="23"/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3"/>
      <c r="EZ108" s="23"/>
      <c r="FA108" s="23"/>
      <c r="FB108" s="23"/>
      <c r="FC108" s="23"/>
      <c r="FD108" s="23"/>
      <c r="FE108" s="23"/>
      <c r="FF108" s="23"/>
      <c r="FG108" s="23"/>
      <c r="FH108" s="23"/>
      <c r="FI108" s="23"/>
      <c r="FJ108" s="23"/>
      <c r="FK108" s="23"/>
      <c r="FL108" s="23"/>
      <c r="FM108" s="23"/>
      <c r="FN108" s="23"/>
      <c r="FO108" s="23"/>
      <c r="FP108" s="23"/>
      <c r="FQ108" s="23"/>
      <c r="FR108" s="23"/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3"/>
      <c r="GJ108" s="23"/>
      <c r="GK108" s="23"/>
      <c r="GL108" s="23"/>
      <c r="GM108" s="23"/>
      <c r="GN108" s="23"/>
      <c r="GO108" s="23"/>
      <c r="GP108" s="23"/>
      <c r="GQ108" s="23"/>
      <c r="GR108" s="23"/>
      <c r="GS108" s="23"/>
      <c r="GT108" s="23"/>
      <c r="GU108" s="23"/>
      <c r="GV108" s="23"/>
      <c r="GW108" s="23"/>
      <c r="GX108" s="23"/>
      <c r="GY108" s="23"/>
      <c r="GZ108" s="23"/>
      <c r="HA108" s="23"/>
      <c r="HB108" s="23"/>
      <c r="HC108" s="23"/>
      <c r="HD108" s="23"/>
      <c r="HE108" s="23"/>
      <c r="HF108" s="23"/>
      <c r="HG108" s="23"/>
      <c r="HH108" s="23"/>
      <c r="HI108" s="23"/>
      <c r="HJ108" s="23"/>
      <c r="HK108" s="23"/>
      <c r="HL108" s="23"/>
      <c r="HM108" s="23"/>
      <c r="HN108" s="23"/>
      <c r="HO108" s="23"/>
      <c r="HP108" s="23"/>
      <c r="HQ108" s="23"/>
      <c r="HR108" s="23"/>
      <c r="HS108" s="23"/>
      <c r="HT108" s="23"/>
      <c r="HU108" s="23"/>
      <c r="HV108" s="23"/>
      <c r="HW108" s="23"/>
      <c r="HX108" s="23"/>
      <c r="HY108" s="23"/>
      <c r="HZ108" s="23"/>
      <c r="IA108" s="23"/>
      <c r="IB108" s="23"/>
      <c r="IC108" s="23"/>
      <c r="ID108" s="23"/>
      <c r="IE108" s="23"/>
      <c r="IF108" s="23"/>
      <c r="IG108" s="23"/>
      <c r="IH108" s="23"/>
      <c r="II108" s="23"/>
      <c r="IJ108" s="23"/>
      <c r="IK108" s="23"/>
      <c r="IL108" s="23"/>
      <c r="IM108" s="23"/>
      <c r="IN108" s="23"/>
      <c r="IO108" s="23"/>
      <c r="IP108" s="23"/>
      <c r="IQ108" s="23"/>
      <c r="IR108" s="23"/>
      <c r="IS108" s="23"/>
      <c r="IT108" s="23"/>
      <c r="IU108" s="23"/>
      <c r="IV108" s="23"/>
      <c r="IW108" s="23"/>
      <c r="IX108" s="23"/>
      <c r="IY108" s="23"/>
      <c r="IZ108" s="23"/>
      <c r="JA108" s="23"/>
      <c r="JB108" s="23"/>
      <c r="JC108" s="23"/>
      <c r="JD108" s="23"/>
      <c r="JE108" s="23"/>
      <c r="JF108" s="23"/>
      <c r="JG108" s="23"/>
      <c r="JH108" s="23"/>
      <c r="JI108" s="23"/>
      <c r="JJ108" s="23"/>
      <c r="JK108" s="23"/>
      <c r="JL108" s="23"/>
      <c r="JM108" s="23"/>
      <c r="JN108" s="23"/>
      <c r="JO108" s="23"/>
      <c r="JP108" s="23"/>
      <c r="JQ108" s="23"/>
      <c r="JR108" s="23"/>
      <c r="JS108" s="23"/>
      <c r="JT108" s="23"/>
      <c r="JU108" s="23"/>
      <c r="JV108" s="23"/>
      <c r="JW108" s="23"/>
      <c r="JX108" s="23"/>
      <c r="JY108" s="23"/>
      <c r="JZ108" s="23"/>
      <c r="KA108" s="23"/>
      <c r="KB108" s="23"/>
      <c r="KC108" s="23"/>
      <c r="KD108" s="23"/>
      <c r="KE108" s="23"/>
      <c r="KF108" s="23"/>
      <c r="KG108" s="23"/>
      <c r="KH108" s="23"/>
      <c r="KI108" s="23"/>
      <c r="KJ108" s="23"/>
      <c r="KK108" s="23"/>
      <c r="KL108" s="23"/>
      <c r="KM108" s="23"/>
      <c r="KN108" s="23"/>
      <c r="KO108" s="23"/>
      <c r="KP108" s="23"/>
      <c r="KQ108" s="23"/>
      <c r="KR108" s="23"/>
    </row>
    <row r="109" spans="1:304" ht="25.5" x14ac:dyDescent="0.2">
      <c r="B109" s="101" t="s">
        <v>87</v>
      </c>
      <c r="C109" s="12"/>
      <c r="D109" s="12"/>
      <c r="E109" s="24"/>
      <c r="G109" s="12"/>
      <c r="H109" s="12"/>
      <c r="I109" s="12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/>
      <c r="EG109" s="23"/>
      <c r="EH109" s="23"/>
      <c r="EI109" s="23"/>
      <c r="EJ109" s="23"/>
      <c r="EK109" s="23"/>
      <c r="EL109" s="23"/>
      <c r="EM109" s="23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3"/>
      <c r="EZ109" s="23"/>
      <c r="FA109" s="23"/>
      <c r="FB109" s="23"/>
      <c r="FC109" s="23"/>
      <c r="FD109" s="23"/>
      <c r="FE109" s="23"/>
      <c r="FF109" s="23"/>
      <c r="FG109" s="23"/>
      <c r="FH109" s="23"/>
      <c r="FI109" s="23"/>
      <c r="FJ109" s="23"/>
      <c r="FK109" s="23"/>
      <c r="FL109" s="23"/>
      <c r="FM109" s="23"/>
      <c r="FN109" s="23"/>
      <c r="FO109" s="23"/>
      <c r="FP109" s="23"/>
      <c r="FQ109" s="23"/>
      <c r="FR109" s="23"/>
      <c r="FS109" s="23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3"/>
      <c r="GJ109" s="23"/>
      <c r="GK109" s="23"/>
      <c r="GL109" s="23"/>
      <c r="GM109" s="23"/>
      <c r="GN109" s="23"/>
      <c r="GO109" s="23"/>
      <c r="GP109" s="23"/>
      <c r="GQ109" s="23"/>
      <c r="GR109" s="23"/>
      <c r="GS109" s="23"/>
      <c r="GT109" s="23"/>
      <c r="GU109" s="23"/>
      <c r="GV109" s="23"/>
      <c r="GW109" s="23"/>
      <c r="GX109" s="23"/>
      <c r="GY109" s="23"/>
      <c r="GZ109" s="23"/>
      <c r="HA109" s="23"/>
      <c r="HB109" s="23"/>
      <c r="HC109" s="23"/>
      <c r="HD109" s="23"/>
      <c r="HE109" s="23"/>
      <c r="HF109" s="23"/>
      <c r="HG109" s="23"/>
      <c r="HH109" s="23"/>
      <c r="HI109" s="23"/>
      <c r="HJ109" s="23"/>
      <c r="HK109" s="23"/>
      <c r="HL109" s="23"/>
      <c r="HM109" s="23"/>
      <c r="HN109" s="23"/>
      <c r="HO109" s="23"/>
      <c r="HP109" s="23"/>
      <c r="HQ109" s="23"/>
      <c r="HR109" s="23"/>
      <c r="HS109" s="23"/>
      <c r="HT109" s="23"/>
      <c r="HU109" s="23"/>
      <c r="HV109" s="23"/>
      <c r="HW109" s="23"/>
      <c r="HX109" s="23"/>
      <c r="HY109" s="23"/>
      <c r="HZ109" s="23"/>
      <c r="IA109" s="23"/>
      <c r="IB109" s="23"/>
      <c r="IC109" s="23"/>
      <c r="ID109" s="23"/>
      <c r="IE109" s="23"/>
      <c r="IF109" s="23"/>
      <c r="IG109" s="23"/>
      <c r="IH109" s="23"/>
      <c r="II109" s="23"/>
      <c r="IJ109" s="23"/>
      <c r="IK109" s="23"/>
      <c r="IL109" s="23"/>
      <c r="IM109" s="23"/>
      <c r="IN109" s="23"/>
      <c r="IO109" s="23"/>
      <c r="IP109" s="23"/>
      <c r="IQ109" s="23"/>
      <c r="IR109" s="23"/>
      <c r="IS109" s="23"/>
      <c r="IT109" s="23"/>
      <c r="IU109" s="23"/>
      <c r="IV109" s="23"/>
      <c r="IW109" s="23"/>
      <c r="IX109" s="23"/>
      <c r="IY109" s="23"/>
      <c r="IZ109" s="23"/>
      <c r="JA109" s="23"/>
      <c r="JB109" s="23"/>
      <c r="JC109" s="23"/>
      <c r="JD109" s="23"/>
      <c r="JE109" s="23"/>
      <c r="JF109" s="23"/>
      <c r="JG109" s="23"/>
      <c r="JH109" s="23"/>
      <c r="JI109" s="23"/>
      <c r="JJ109" s="23"/>
      <c r="JK109" s="23"/>
      <c r="JL109" s="23"/>
      <c r="JM109" s="23"/>
      <c r="JN109" s="23"/>
      <c r="JO109" s="23"/>
      <c r="JP109" s="23"/>
      <c r="JQ109" s="23"/>
      <c r="JR109" s="23"/>
      <c r="JS109" s="23"/>
      <c r="JT109" s="23"/>
      <c r="JU109" s="23"/>
      <c r="JV109" s="23"/>
      <c r="JW109" s="23"/>
      <c r="JX109" s="23"/>
      <c r="JY109" s="23"/>
      <c r="JZ109" s="23"/>
      <c r="KA109" s="23"/>
      <c r="KB109" s="23"/>
      <c r="KC109" s="23"/>
      <c r="KD109" s="23"/>
      <c r="KE109" s="23"/>
      <c r="KF109" s="23"/>
      <c r="KG109" s="23"/>
      <c r="KH109" s="23"/>
      <c r="KI109" s="23"/>
      <c r="KJ109" s="23"/>
      <c r="KK109" s="23"/>
      <c r="KL109" s="23"/>
      <c r="KM109" s="23"/>
      <c r="KN109" s="23"/>
      <c r="KO109" s="23"/>
      <c r="KP109" s="23"/>
      <c r="KQ109" s="23"/>
      <c r="KR109" s="23"/>
    </row>
    <row r="110" spans="1:304" s="22" customFormat="1" ht="30" customHeight="1" x14ac:dyDescent="0.2">
      <c r="A110" s="24"/>
      <c r="B110" s="111" t="s">
        <v>88</v>
      </c>
      <c r="C110" s="111"/>
      <c r="D110" s="111"/>
      <c r="E110" s="24"/>
      <c r="F110" s="20"/>
      <c r="G110" s="20"/>
      <c r="H110" s="21"/>
      <c r="I110" s="21"/>
      <c r="J110" s="21"/>
      <c r="K110" s="21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4"/>
      <c r="CS110" s="24"/>
      <c r="CT110" s="24"/>
      <c r="CU110" s="24"/>
      <c r="CV110" s="24"/>
      <c r="CW110" s="24"/>
      <c r="CX110" s="24"/>
      <c r="CY110" s="24"/>
      <c r="CZ110" s="24"/>
      <c r="DA110" s="24"/>
      <c r="DB110" s="24"/>
      <c r="DC110" s="24"/>
      <c r="DD110" s="24"/>
      <c r="DE110" s="24"/>
      <c r="DF110" s="24"/>
      <c r="DG110" s="24"/>
      <c r="DH110" s="24"/>
      <c r="DI110" s="24"/>
      <c r="DJ110" s="24"/>
      <c r="DK110" s="24"/>
      <c r="DL110" s="24"/>
      <c r="DM110" s="24"/>
      <c r="DN110" s="24"/>
      <c r="DO110" s="24"/>
      <c r="DP110" s="24"/>
      <c r="DQ110" s="24"/>
      <c r="DR110" s="24"/>
      <c r="DS110" s="24"/>
      <c r="DT110" s="24"/>
      <c r="DU110" s="24"/>
      <c r="DV110" s="24"/>
      <c r="DW110" s="24"/>
      <c r="DX110" s="24"/>
      <c r="DY110" s="24"/>
      <c r="DZ110" s="24"/>
      <c r="EA110" s="24"/>
      <c r="EB110" s="24"/>
      <c r="EC110" s="24"/>
      <c r="ED110" s="24"/>
      <c r="EE110" s="24"/>
      <c r="EF110" s="24"/>
      <c r="EG110" s="24"/>
      <c r="EH110" s="24"/>
      <c r="EI110" s="24"/>
      <c r="EJ110" s="24"/>
      <c r="EK110" s="24"/>
      <c r="EL110" s="24"/>
      <c r="EM110" s="24"/>
      <c r="EN110" s="24"/>
      <c r="EO110" s="24"/>
      <c r="EP110" s="24"/>
      <c r="EQ110" s="24"/>
      <c r="ER110" s="24"/>
      <c r="ES110" s="24"/>
      <c r="ET110" s="24"/>
      <c r="EU110" s="24"/>
      <c r="EV110" s="24"/>
      <c r="EW110" s="24"/>
      <c r="EX110" s="24"/>
      <c r="EY110" s="24"/>
      <c r="EZ110" s="24"/>
      <c r="FA110" s="24"/>
      <c r="FB110" s="24"/>
      <c r="FC110" s="24"/>
      <c r="FD110" s="24"/>
      <c r="FE110" s="24"/>
      <c r="FF110" s="24"/>
      <c r="FG110" s="24"/>
      <c r="FH110" s="24"/>
      <c r="FI110" s="24"/>
      <c r="FJ110" s="24"/>
      <c r="FK110" s="24"/>
      <c r="FL110" s="24"/>
      <c r="FM110" s="24"/>
      <c r="FN110" s="24"/>
      <c r="FO110" s="24"/>
      <c r="FP110" s="24"/>
      <c r="FQ110" s="24"/>
      <c r="FR110" s="24"/>
      <c r="FS110" s="24"/>
      <c r="FT110" s="24"/>
      <c r="FU110" s="24"/>
      <c r="FV110" s="24"/>
      <c r="FW110" s="24"/>
      <c r="FX110" s="24"/>
      <c r="FY110" s="24"/>
      <c r="FZ110" s="24"/>
      <c r="GA110" s="24"/>
      <c r="GB110" s="24"/>
      <c r="GC110" s="24"/>
      <c r="GD110" s="24"/>
      <c r="GE110" s="24"/>
      <c r="GF110" s="24"/>
      <c r="GG110" s="24"/>
      <c r="GH110" s="24"/>
      <c r="GI110" s="24"/>
      <c r="GJ110" s="24"/>
      <c r="GK110" s="24"/>
      <c r="GL110" s="24"/>
      <c r="GM110" s="24"/>
      <c r="GN110" s="24"/>
      <c r="GO110" s="24"/>
      <c r="GP110" s="24"/>
      <c r="GQ110" s="24"/>
      <c r="GR110" s="24"/>
      <c r="GS110" s="24"/>
      <c r="GT110" s="24"/>
      <c r="GU110" s="24"/>
      <c r="GV110" s="24"/>
      <c r="GW110" s="24"/>
      <c r="GX110" s="24"/>
      <c r="GY110" s="24"/>
      <c r="GZ110" s="24"/>
      <c r="HA110" s="24"/>
      <c r="HB110" s="24"/>
      <c r="HC110" s="24"/>
      <c r="HD110" s="24"/>
      <c r="HE110" s="24"/>
      <c r="HF110" s="24"/>
      <c r="HG110" s="24"/>
      <c r="HH110" s="24"/>
      <c r="HI110" s="24"/>
      <c r="HJ110" s="24"/>
      <c r="HK110" s="24"/>
      <c r="HL110" s="24"/>
      <c r="HM110" s="24"/>
      <c r="HN110" s="24"/>
      <c r="HO110" s="24"/>
      <c r="HP110" s="24"/>
      <c r="HQ110" s="24"/>
      <c r="HR110" s="24"/>
      <c r="HS110" s="24"/>
      <c r="HT110" s="24"/>
      <c r="HU110" s="24"/>
      <c r="HV110" s="24"/>
      <c r="HW110" s="24"/>
      <c r="HX110" s="24"/>
      <c r="HY110" s="24"/>
      <c r="HZ110" s="24"/>
      <c r="IA110" s="24"/>
      <c r="IB110" s="24"/>
      <c r="IC110" s="24"/>
      <c r="ID110" s="24"/>
      <c r="IE110" s="24"/>
      <c r="IF110" s="24"/>
      <c r="IG110" s="24"/>
      <c r="IH110" s="24"/>
      <c r="II110" s="24"/>
      <c r="IJ110" s="24"/>
      <c r="IK110" s="24"/>
      <c r="IL110" s="24"/>
      <c r="IM110" s="24"/>
      <c r="IN110" s="24"/>
      <c r="IO110" s="24"/>
      <c r="IP110" s="24"/>
      <c r="IQ110" s="24"/>
      <c r="IR110" s="24"/>
      <c r="IS110" s="24"/>
      <c r="IT110" s="24"/>
      <c r="IU110" s="24"/>
      <c r="IV110" s="24"/>
      <c r="IW110" s="24"/>
      <c r="IX110" s="24"/>
      <c r="IY110" s="24"/>
      <c r="IZ110" s="24"/>
      <c r="JA110" s="24"/>
      <c r="JB110" s="24"/>
      <c r="JC110" s="24"/>
      <c r="JD110" s="24"/>
      <c r="JE110" s="24"/>
      <c r="JF110" s="24"/>
      <c r="JG110" s="24"/>
      <c r="JH110" s="24"/>
      <c r="JI110" s="24"/>
      <c r="JJ110" s="24"/>
      <c r="JK110" s="24"/>
      <c r="JL110" s="24"/>
      <c r="JM110" s="24"/>
      <c r="JN110" s="24"/>
      <c r="JO110" s="24"/>
      <c r="JP110" s="24"/>
      <c r="JQ110" s="24"/>
      <c r="JR110" s="24"/>
      <c r="JS110" s="24"/>
      <c r="JT110" s="24"/>
      <c r="JU110" s="24"/>
      <c r="JV110" s="24"/>
      <c r="JW110" s="24"/>
      <c r="JX110" s="24"/>
      <c r="JY110" s="24"/>
      <c r="JZ110" s="24"/>
      <c r="KA110" s="24"/>
      <c r="KB110" s="24"/>
      <c r="KC110" s="24"/>
      <c r="KD110" s="24"/>
      <c r="KE110" s="24"/>
      <c r="KF110" s="24"/>
      <c r="KG110" s="24"/>
      <c r="KH110" s="24"/>
      <c r="KI110" s="24"/>
      <c r="KJ110" s="24"/>
      <c r="KK110" s="24"/>
      <c r="KL110" s="24"/>
      <c r="KM110" s="24"/>
      <c r="KN110" s="24"/>
      <c r="KO110" s="24"/>
      <c r="KP110" s="24"/>
      <c r="KQ110" s="24"/>
      <c r="KR110" s="24"/>
    </row>
    <row r="111" spans="1:304" s="22" customFormat="1" ht="24" x14ac:dyDescent="0.2">
      <c r="A111" s="24"/>
      <c r="B111" s="27"/>
      <c r="C111" s="83" t="s">
        <v>67</v>
      </c>
      <c r="D111" s="38" t="s">
        <v>31</v>
      </c>
      <c r="E111" s="24"/>
      <c r="F111" s="21"/>
      <c r="G111" s="21"/>
      <c r="H111" s="21"/>
      <c r="I111" s="21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  <c r="CG111" s="24"/>
      <c r="CH111" s="24"/>
      <c r="CI111" s="24"/>
      <c r="CJ111" s="24"/>
      <c r="CK111" s="24"/>
      <c r="CL111" s="24"/>
      <c r="CM111" s="24"/>
      <c r="CN111" s="24"/>
      <c r="CO111" s="24"/>
      <c r="CP111" s="24"/>
      <c r="CQ111" s="24"/>
      <c r="CR111" s="24"/>
      <c r="CS111" s="24"/>
      <c r="CT111" s="24"/>
      <c r="CU111" s="24"/>
      <c r="CV111" s="24"/>
      <c r="CW111" s="24"/>
      <c r="CX111" s="24"/>
      <c r="CY111" s="24"/>
      <c r="CZ111" s="24"/>
      <c r="DA111" s="24"/>
      <c r="DB111" s="24"/>
      <c r="DC111" s="24"/>
      <c r="DD111" s="24"/>
      <c r="DE111" s="24"/>
      <c r="DF111" s="24"/>
      <c r="DG111" s="24"/>
      <c r="DH111" s="24"/>
      <c r="DI111" s="24"/>
      <c r="DJ111" s="24"/>
      <c r="DK111" s="24"/>
      <c r="DL111" s="24"/>
      <c r="DM111" s="24"/>
      <c r="DN111" s="24"/>
      <c r="DO111" s="24"/>
      <c r="DP111" s="24"/>
      <c r="DQ111" s="24"/>
      <c r="DR111" s="24"/>
      <c r="DS111" s="24"/>
      <c r="DT111" s="24"/>
      <c r="DU111" s="24"/>
      <c r="DV111" s="24"/>
      <c r="DW111" s="24"/>
      <c r="DX111" s="24"/>
      <c r="DY111" s="24"/>
      <c r="DZ111" s="24"/>
      <c r="EA111" s="24"/>
      <c r="EB111" s="24"/>
      <c r="EC111" s="24"/>
      <c r="ED111" s="24"/>
      <c r="EE111" s="24"/>
      <c r="EF111" s="24"/>
      <c r="EG111" s="24"/>
      <c r="EH111" s="24"/>
      <c r="EI111" s="24"/>
      <c r="EJ111" s="24"/>
      <c r="EK111" s="24"/>
      <c r="EL111" s="24"/>
      <c r="EM111" s="24"/>
      <c r="EN111" s="24"/>
      <c r="EO111" s="24"/>
      <c r="EP111" s="24"/>
      <c r="EQ111" s="24"/>
      <c r="ER111" s="24"/>
      <c r="ES111" s="24"/>
      <c r="ET111" s="24"/>
      <c r="EU111" s="24"/>
      <c r="EV111" s="24"/>
      <c r="EW111" s="24"/>
      <c r="EX111" s="24"/>
      <c r="EY111" s="24"/>
      <c r="EZ111" s="24"/>
      <c r="FA111" s="24"/>
      <c r="FB111" s="24"/>
      <c r="FC111" s="24"/>
      <c r="FD111" s="24"/>
      <c r="FE111" s="24"/>
      <c r="FF111" s="24"/>
      <c r="FG111" s="24"/>
      <c r="FH111" s="24"/>
      <c r="FI111" s="24"/>
      <c r="FJ111" s="24"/>
      <c r="FK111" s="24"/>
      <c r="FL111" s="24"/>
      <c r="FM111" s="24"/>
      <c r="FN111" s="24"/>
      <c r="FO111" s="24"/>
      <c r="FP111" s="24"/>
      <c r="FQ111" s="24"/>
      <c r="FR111" s="24"/>
      <c r="FS111" s="24"/>
      <c r="FT111" s="24"/>
      <c r="FU111" s="24"/>
      <c r="FV111" s="24"/>
      <c r="FW111" s="24"/>
      <c r="FX111" s="24"/>
      <c r="FY111" s="24"/>
      <c r="FZ111" s="24"/>
      <c r="GA111" s="24"/>
      <c r="GB111" s="24"/>
      <c r="GC111" s="24"/>
      <c r="GD111" s="24"/>
      <c r="GE111" s="24"/>
      <c r="GF111" s="24"/>
      <c r="GG111" s="24"/>
      <c r="GH111" s="24"/>
      <c r="GI111" s="24"/>
      <c r="GJ111" s="24"/>
      <c r="GK111" s="24"/>
      <c r="GL111" s="24"/>
      <c r="GM111" s="24"/>
      <c r="GN111" s="24"/>
      <c r="GO111" s="24"/>
      <c r="GP111" s="24"/>
      <c r="GQ111" s="24"/>
      <c r="GR111" s="24"/>
      <c r="GS111" s="24"/>
      <c r="GT111" s="24"/>
      <c r="GU111" s="24"/>
      <c r="GV111" s="24"/>
      <c r="GW111" s="24"/>
      <c r="GX111" s="24"/>
      <c r="GY111" s="24"/>
      <c r="GZ111" s="24"/>
      <c r="HA111" s="24"/>
      <c r="HB111" s="24"/>
      <c r="HC111" s="24"/>
      <c r="HD111" s="24"/>
      <c r="HE111" s="24"/>
      <c r="HF111" s="24"/>
      <c r="HG111" s="24"/>
      <c r="HH111" s="24"/>
      <c r="HI111" s="24"/>
      <c r="HJ111" s="24"/>
      <c r="HK111" s="24"/>
      <c r="HL111" s="24"/>
      <c r="HM111" s="24"/>
      <c r="HN111" s="24"/>
      <c r="HO111" s="24"/>
      <c r="HP111" s="24"/>
      <c r="HQ111" s="24"/>
      <c r="HR111" s="24"/>
      <c r="HS111" s="24"/>
      <c r="HT111" s="24"/>
      <c r="HU111" s="24"/>
      <c r="HV111" s="24"/>
      <c r="HW111" s="24"/>
      <c r="HX111" s="24"/>
      <c r="HY111" s="24"/>
      <c r="HZ111" s="24"/>
      <c r="IA111" s="24"/>
      <c r="IB111" s="24"/>
      <c r="IC111" s="24"/>
      <c r="ID111" s="24"/>
      <c r="IE111" s="24"/>
      <c r="IF111" s="24"/>
      <c r="IG111" s="24"/>
      <c r="IH111" s="24"/>
      <c r="II111" s="24"/>
      <c r="IJ111" s="24"/>
      <c r="IK111" s="24"/>
      <c r="IL111" s="24"/>
      <c r="IM111" s="24"/>
      <c r="IN111" s="24"/>
      <c r="IO111" s="24"/>
      <c r="IP111" s="24"/>
      <c r="IQ111" s="24"/>
      <c r="IR111" s="24"/>
      <c r="IS111" s="24"/>
      <c r="IT111" s="24"/>
      <c r="IU111" s="24"/>
      <c r="IV111" s="24"/>
      <c r="IW111" s="24"/>
      <c r="IX111" s="24"/>
      <c r="IY111" s="24"/>
      <c r="IZ111" s="24"/>
      <c r="JA111" s="24"/>
      <c r="JB111" s="24"/>
      <c r="JC111" s="24"/>
      <c r="JD111" s="24"/>
      <c r="JE111" s="24"/>
      <c r="JF111" s="24"/>
      <c r="JG111" s="24"/>
      <c r="JH111" s="24"/>
      <c r="JI111" s="24"/>
      <c r="JJ111" s="24"/>
      <c r="JK111" s="24"/>
      <c r="JL111" s="24"/>
      <c r="JM111" s="24"/>
      <c r="JN111" s="24"/>
      <c r="JO111" s="24"/>
      <c r="JP111" s="24"/>
      <c r="JQ111" s="24"/>
      <c r="JR111" s="24"/>
      <c r="JS111" s="24"/>
      <c r="JT111" s="24"/>
      <c r="JU111" s="24"/>
      <c r="JV111" s="24"/>
      <c r="JW111" s="24"/>
      <c r="JX111" s="24"/>
      <c r="JY111" s="24"/>
      <c r="JZ111" s="24"/>
      <c r="KA111" s="24"/>
      <c r="KB111" s="24"/>
      <c r="KC111" s="24"/>
      <c r="KD111" s="24"/>
      <c r="KE111" s="24"/>
      <c r="KF111" s="24"/>
      <c r="KG111" s="24"/>
      <c r="KH111" s="24"/>
      <c r="KI111" s="24"/>
      <c r="KJ111" s="24"/>
      <c r="KK111" s="24"/>
      <c r="KL111" s="24"/>
      <c r="KM111" s="24"/>
      <c r="KN111" s="24"/>
      <c r="KO111" s="24"/>
      <c r="KP111" s="24"/>
      <c r="KQ111" s="24"/>
      <c r="KR111" s="24"/>
    </row>
    <row r="112" spans="1:304" s="22" customFormat="1" x14ac:dyDescent="0.2">
      <c r="A112" s="24"/>
      <c r="B112" s="29" t="s">
        <v>60</v>
      </c>
      <c r="C112" s="80">
        <v>117766</v>
      </c>
      <c r="D112" s="81">
        <v>238807</v>
      </c>
      <c r="E112" s="24"/>
      <c r="F112" s="21"/>
      <c r="G112" s="21"/>
      <c r="H112" s="21"/>
      <c r="I112" s="21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  <c r="CG112" s="24"/>
      <c r="CH112" s="24"/>
      <c r="CI112" s="24"/>
      <c r="CJ112" s="24"/>
      <c r="CK112" s="24"/>
      <c r="CL112" s="24"/>
      <c r="CM112" s="24"/>
      <c r="CN112" s="24"/>
      <c r="CO112" s="24"/>
      <c r="CP112" s="24"/>
      <c r="CQ112" s="24"/>
      <c r="CR112" s="24"/>
      <c r="CS112" s="24"/>
      <c r="CT112" s="24"/>
      <c r="CU112" s="24"/>
      <c r="CV112" s="24"/>
      <c r="CW112" s="24"/>
      <c r="CX112" s="24"/>
      <c r="CY112" s="24"/>
      <c r="CZ112" s="24"/>
      <c r="DA112" s="24"/>
      <c r="DB112" s="24"/>
      <c r="DC112" s="24"/>
      <c r="DD112" s="24"/>
      <c r="DE112" s="24"/>
      <c r="DF112" s="24"/>
      <c r="DG112" s="24"/>
      <c r="DH112" s="24"/>
      <c r="DI112" s="24"/>
      <c r="DJ112" s="24"/>
      <c r="DK112" s="24"/>
      <c r="DL112" s="24"/>
      <c r="DM112" s="24"/>
      <c r="DN112" s="24"/>
      <c r="DO112" s="24"/>
      <c r="DP112" s="24"/>
      <c r="DQ112" s="24"/>
      <c r="DR112" s="24"/>
      <c r="DS112" s="24"/>
      <c r="DT112" s="24"/>
      <c r="DU112" s="24"/>
      <c r="DV112" s="24"/>
      <c r="DW112" s="24"/>
      <c r="DX112" s="24"/>
      <c r="DY112" s="24"/>
      <c r="DZ112" s="24"/>
      <c r="EA112" s="24"/>
      <c r="EB112" s="24"/>
      <c r="EC112" s="24"/>
      <c r="ED112" s="24"/>
      <c r="EE112" s="24"/>
      <c r="EF112" s="24"/>
      <c r="EG112" s="24"/>
      <c r="EH112" s="24"/>
      <c r="EI112" s="24"/>
      <c r="EJ112" s="24"/>
      <c r="EK112" s="24"/>
      <c r="EL112" s="24"/>
      <c r="EM112" s="24"/>
      <c r="EN112" s="24"/>
      <c r="EO112" s="24"/>
      <c r="EP112" s="24"/>
      <c r="EQ112" s="24"/>
      <c r="ER112" s="24"/>
      <c r="ES112" s="24"/>
      <c r="ET112" s="24"/>
      <c r="EU112" s="24"/>
      <c r="EV112" s="24"/>
      <c r="EW112" s="24"/>
      <c r="EX112" s="24"/>
      <c r="EY112" s="24"/>
      <c r="EZ112" s="24"/>
      <c r="FA112" s="24"/>
      <c r="FB112" s="24"/>
      <c r="FC112" s="24"/>
      <c r="FD112" s="24"/>
      <c r="FE112" s="24"/>
      <c r="FF112" s="24"/>
      <c r="FG112" s="24"/>
      <c r="FH112" s="24"/>
      <c r="FI112" s="24"/>
      <c r="FJ112" s="24"/>
      <c r="FK112" s="24"/>
      <c r="FL112" s="24"/>
      <c r="FM112" s="24"/>
      <c r="FN112" s="24"/>
      <c r="FO112" s="24"/>
      <c r="FP112" s="24"/>
      <c r="FQ112" s="24"/>
      <c r="FR112" s="24"/>
      <c r="FS112" s="24"/>
      <c r="FT112" s="24"/>
      <c r="FU112" s="24"/>
      <c r="FV112" s="24"/>
      <c r="FW112" s="24"/>
      <c r="FX112" s="24"/>
      <c r="FY112" s="24"/>
      <c r="FZ112" s="24"/>
      <c r="GA112" s="24"/>
      <c r="GB112" s="24"/>
      <c r="GC112" s="24"/>
      <c r="GD112" s="24"/>
      <c r="GE112" s="24"/>
      <c r="GF112" s="24"/>
      <c r="GG112" s="24"/>
      <c r="GH112" s="24"/>
      <c r="GI112" s="24"/>
      <c r="GJ112" s="24"/>
      <c r="GK112" s="24"/>
      <c r="GL112" s="24"/>
      <c r="GM112" s="24"/>
      <c r="GN112" s="24"/>
      <c r="GO112" s="24"/>
      <c r="GP112" s="24"/>
      <c r="GQ112" s="24"/>
      <c r="GR112" s="24"/>
      <c r="GS112" s="24"/>
      <c r="GT112" s="24"/>
      <c r="GU112" s="24"/>
      <c r="GV112" s="24"/>
      <c r="GW112" s="24"/>
      <c r="GX112" s="24"/>
      <c r="GY112" s="24"/>
      <c r="GZ112" s="24"/>
      <c r="HA112" s="24"/>
      <c r="HB112" s="24"/>
      <c r="HC112" s="24"/>
      <c r="HD112" s="24"/>
      <c r="HE112" s="24"/>
      <c r="HF112" s="24"/>
      <c r="HG112" s="24"/>
      <c r="HH112" s="24"/>
      <c r="HI112" s="24"/>
      <c r="HJ112" s="24"/>
      <c r="HK112" s="24"/>
      <c r="HL112" s="24"/>
      <c r="HM112" s="24"/>
      <c r="HN112" s="24"/>
      <c r="HO112" s="24"/>
      <c r="HP112" s="24"/>
      <c r="HQ112" s="24"/>
      <c r="HR112" s="24"/>
      <c r="HS112" s="24"/>
      <c r="HT112" s="24"/>
      <c r="HU112" s="24"/>
      <c r="HV112" s="24"/>
      <c r="HW112" s="24"/>
      <c r="HX112" s="24"/>
      <c r="HY112" s="24"/>
      <c r="HZ112" s="24"/>
      <c r="IA112" s="24"/>
      <c r="IB112" s="24"/>
      <c r="IC112" s="24"/>
      <c r="ID112" s="24"/>
      <c r="IE112" s="24"/>
      <c r="IF112" s="24"/>
      <c r="IG112" s="24"/>
      <c r="IH112" s="24"/>
      <c r="II112" s="24"/>
      <c r="IJ112" s="24"/>
      <c r="IK112" s="24"/>
      <c r="IL112" s="24"/>
      <c r="IM112" s="24"/>
      <c r="IN112" s="24"/>
      <c r="IO112" s="24"/>
      <c r="IP112" s="24"/>
      <c r="IQ112" s="24"/>
      <c r="IR112" s="24"/>
      <c r="IS112" s="24"/>
      <c r="IT112" s="24"/>
      <c r="IU112" s="24"/>
      <c r="IV112" s="24"/>
      <c r="IW112" s="24"/>
      <c r="IX112" s="24"/>
      <c r="IY112" s="24"/>
      <c r="IZ112" s="24"/>
      <c r="JA112" s="24"/>
      <c r="JB112" s="24"/>
      <c r="JC112" s="24"/>
      <c r="JD112" s="24"/>
      <c r="JE112" s="24"/>
      <c r="JF112" s="24"/>
      <c r="JG112" s="24"/>
      <c r="JH112" s="24"/>
      <c r="JI112" s="24"/>
      <c r="JJ112" s="24"/>
      <c r="JK112" s="24"/>
      <c r="JL112" s="24"/>
      <c r="JM112" s="24"/>
      <c r="JN112" s="24"/>
      <c r="JO112" s="24"/>
      <c r="JP112" s="24"/>
      <c r="JQ112" s="24"/>
      <c r="JR112" s="24"/>
      <c r="JS112" s="24"/>
      <c r="JT112" s="24"/>
      <c r="JU112" s="24"/>
      <c r="JV112" s="24"/>
      <c r="JW112" s="24"/>
      <c r="JX112" s="24"/>
      <c r="JY112" s="24"/>
      <c r="JZ112" s="24"/>
      <c r="KA112" s="24"/>
      <c r="KB112" s="24"/>
      <c r="KC112" s="24"/>
      <c r="KD112" s="24"/>
      <c r="KE112" s="24"/>
      <c r="KF112" s="24"/>
      <c r="KG112" s="24"/>
      <c r="KH112" s="24"/>
      <c r="KI112" s="24"/>
      <c r="KJ112" s="24"/>
      <c r="KK112" s="24"/>
      <c r="KL112" s="24"/>
      <c r="KM112" s="24"/>
      <c r="KN112" s="24"/>
      <c r="KO112" s="24"/>
      <c r="KP112" s="24"/>
      <c r="KQ112" s="24"/>
      <c r="KR112" s="24"/>
    </row>
    <row r="113" spans="1:304" s="22" customFormat="1" x14ac:dyDescent="0.2">
      <c r="A113" s="24"/>
      <c r="B113" s="12"/>
      <c r="C113" s="12"/>
      <c r="D113" s="12"/>
      <c r="E113" s="24"/>
      <c r="F113" s="21"/>
      <c r="G113" s="21"/>
      <c r="H113" s="21"/>
      <c r="I113" s="21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  <c r="CG113" s="24"/>
      <c r="CH113" s="24"/>
      <c r="CI113" s="24"/>
      <c r="CJ113" s="24"/>
      <c r="CK113" s="24"/>
      <c r="CL113" s="24"/>
      <c r="CM113" s="24"/>
      <c r="CN113" s="24"/>
      <c r="CO113" s="24"/>
      <c r="CP113" s="24"/>
      <c r="CQ113" s="24"/>
      <c r="CR113" s="24"/>
      <c r="CS113" s="24"/>
      <c r="CT113" s="24"/>
      <c r="CU113" s="24"/>
      <c r="CV113" s="24"/>
      <c r="CW113" s="24"/>
      <c r="CX113" s="24"/>
      <c r="CY113" s="24"/>
      <c r="CZ113" s="24"/>
      <c r="DA113" s="24"/>
      <c r="DB113" s="24"/>
      <c r="DC113" s="24"/>
      <c r="DD113" s="24"/>
      <c r="DE113" s="24"/>
      <c r="DF113" s="24"/>
      <c r="DG113" s="24"/>
      <c r="DH113" s="24"/>
      <c r="DI113" s="24"/>
      <c r="DJ113" s="24"/>
      <c r="DK113" s="24"/>
      <c r="DL113" s="24"/>
      <c r="DM113" s="24"/>
      <c r="DN113" s="24"/>
      <c r="DO113" s="24"/>
      <c r="DP113" s="24"/>
      <c r="DQ113" s="24"/>
      <c r="DR113" s="24"/>
      <c r="DS113" s="24"/>
      <c r="DT113" s="24"/>
      <c r="DU113" s="24"/>
      <c r="DV113" s="24"/>
      <c r="DW113" s="24"/>
      <c r="DX113" s="24"/>
      <c r="DY113" s="24"/>
      <c r="DZ113" s="24"/>
      <c r="EA113" s="24"/>
      <c r="EB113" s="24"/>
      <c r="EC113" s="24"/>
      <c r="ED113" s="24"/>
      <c r="EE113" s="24"/>
      <c r="EF113" s="24"/>
      <c r="EG113" s="24"/>
      <c r="EH113" s="24"/>
      <c r="EI113" s="24"/>
      <c r="EJ113" s="24"/>
      <c r="EK113" s="24"/>
      <c r="EL113" s="24"/>
      <c r="EM113" s="24"/>
      <c r="EN113" s="24"/>
      <c r="EO113" s="24"/>
      <c r="EP113" s="24"/>
      <c r="EQ113" s="24"/>
      <c r="ER113" s="24"/>
      <c r="ES113" s="24"/>
      <c r="ET113" s="24"/>
      <c r="EU113" s="24"/>
      <c r="EV113" s="24"/>
      <c r="EW113" s="24"/>
      <c r="EX113" s="24"/>
      <c r="EY113" s="24"/>
      <c r="EZ113" s="24"/>
      <c r="FA113" s="24"/>
      <c r="FB113" s="24"/>
      <c r="FC113" s="24"/>
      <c r="FD113" s="24"/>
      <c r="FE113" s="24"/>
      <c r="FF113" s="24"/>
      <c r="FG113" s="24"/>
      <c r="FH113" s="24"/>
      <c r="FI113" s="24"/>
      <c r="FJ113" s="24"/>
      <c r="FK113" s="24"/>
      <c r="FL113" s="24"/>
      <c r="FM113" s="24"/>
      <c r="FN113" s="24"/>
      <c r="FO113" s="24"/>
      <c r="FP113" s="24"/>
      <c r="FQ113" s="24"/>
      <c r="FR113" s="24"/>
      <c r="FS113" s="24"/>
      <c r="FT113" s="24"/>
      <c r="FU113" s="24"/>
      <c r="FV113" s="24"/>
      <c r="FW113" s="24"/>
      <c r="FX113" s="24"/>
      <c r="FY113" s="24"/>
      <c r="FZ113" s="24"/>
      <c r="GA113" s="24"/>
      <c r="GB113" s="24"/>
      <c r="GC113" s="24"/>
      <c r="GD113" s="24"/>
      <c r="GE113" s="24"/>
      <c r="GF113" s="24"/>
      <c r="GG113" s="24"/>
      <c r="GH113" s="24"/>
      <c r="GI113" s="24"/>
      <c r="GJ113" s="24"/>
      <c r="GK113" s="24"/>
      <c r="GL113" s="24"/>
      <c r="GM113" s="24"/>
      <c r="GN113" s="24"/>
      <c r="GO113" s="24"/>
      <c r="GP113" s="24"/>
      <c r="GQ113" s="24"/>
      <c r="GR113" s="24"/>
      <c r="GS113" s="24"/>
      <c r="GT113" s="24"/>
      <c r="GU113" s="24"/>
      <c r="GV113" s="24"/>
      <c r="GW113" s="24"/>
      <c r="GX113" s="24"/>
      <c r="GY113" s="24"/>
      <c r="GZ113" s="24"/>
      <c r="HA113" s="24"/>
      <c r="HB113" s="24"/>
      <c r="HC113" s="24"/>
      <c r="HD113" s="24"/>
      <c r="HE113" s="24"/>
      <c r="HF113" s="24"/>
      <c r="HG113" s="24"/>
      <c r="HH113" s="24"/>
      <c r="HI113" s="24"/>
      <c r="HJ113" s="24"/>
      <c r="HK113" s="24"/>
      <c r="HL113" s="24"/>
      <c r="HM113" s="24"/>
      <c r="HN113" s="24"/>
      <c r="HO113" s="24"/>
      <c r="HP113" s="24"/>
      <c r="HQ113" s="24"/>
      <c r="HR113" s="24"/>
      <c r="HS113" s="24"/>
      <c r="HT113" s="24"/>
      <c r="HU113" s="24"/>
      <c r="HV113" s="24"/>
      <c r="HW113" s="24"/>
      <c r="HX113" s="24"/>
      <c r="HY113" s="24"/>
      <c r="HZ113" s="24"/>
      <c r="IA113" s="24"/>
      <c r="IB113" s="24"/>
      <c r="IC113" s="24"/>
      <c r="ID113" s="24"/>
      <c r="IE113" s="24"/>
      <c r="IF113" s="24"/>
      <c r="IG113" s="24"/>
      <c r="IH113" s="24"/>
      <c r="II113" s="24"/>
      <c r="IJ113" s="24"/>
      <c r="IK113" s="24"/>
      <c r="IL113" s="24"/>
      <c r="IM113" s="24"/>
      <c r="IN113" s="24"/>
      <c r="IO113" s="24"/>
      <c r="IP113" s="24"/>
      <c r="IQ113" s="24"/>
      <c r="IR113" s="24"/>
      <c r="IS113" s="24"/>
      <c r="IT113" s="24"/>
      <c r="IU113" s="24"/>
      <c r="IV113" s="24"/>
      <c r="IW113" s="24"/>
      <c r="IX113" s="24"/>
      <c r="IY113" s="24"/>
      <c r="IZ113" s="24"/>
      <c r="JA113" s="24"/>
      <c r="JB113" s="24"/>
      <c r="JC113" s="24"/>
      <c r="JD113" s="24"/>
      <c r="JE113" s="24"/>
      <c r="JF113" s="24"/>
      <c r="JG113" s="24"/>
      <c r="JH113" s="24"/>
      <c r="JI113" s="24"/>
      <c r="JJ113" s="24"/>
      <c r="JK113" s="24"/>
      <c r="JL113" s="24"/>
      <c r="JM113" s="24"/>
      <c r="JN113" s="24"/>
      <c r="JO113" s="24"/>
      <c r="JP113" s="24"/>
      <c r="JQ113" s="24"/>
      <c r="JR113" s="24"/>
      <c r="JS113" s="24"/>
      <c r="JT113" s="24"/>
      <c r="JU113" s="24"/>
      <c r="JV113" s="24"/>
      <c r="JW113" s="24"/>
      <c r="JX113" s="24"/>
      <c r="JY113" s="24"/>
      <c r="JZ113" s="24"/>
      <c r="KA113" s="24"/>
      <c r="KB113" s="24"/>
      <c r="KC113" s="24"/>
      <c r="KD113" s="24"/>
      <c r="KE113" s="24"/>
      <c r="KF113" s="24"/>
      <c r="KG113" s="24"/>
      <c r="KH113" s="24"/>
      <c r="KI113" s="24"/>
      <c r="KJ113" s="24"/>
      <c r="KK113" s="24"/>
      <c r="KL113" s="24"/>
      <c r="KM113" s="24"/>
      <c r="KN113" s="24"/>
      <c r="KO113" s="24"/>
      <c r="KP113" s="24"/>
      <c r="KQ113" s="24"/>
      <c r="KR113" s="24"/>
    </row>
    <row r="114" spans="1:304" s="22" customFormat="1" ht="26.25" customHeight="1" x14ac:dyDescent="0.2">
      <c r="A114" s="24"/>
      <c r="B114" s="110" t="s">
        <v>89</v>
      </c>
      <c r="C114" s="110"/>
      <c r="D114" s="110"/>
      <c r="E114" s="24"/>
      <c r="F114" s="21"/>
      <c r="G114" s="21"/>
      <c r="H114" s="21"/>
      <c r="I114" s="21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  <c r="CG114" s="24"/>
      <c r="CH114" s="24"/>
      <c r="CI114" s="24"/>
      <c r="CJ114" s="24"/>
      <c r="CK114" s="24"/>
      <c r="CL114" s="24"/>
      <c r="CM114" s="24"/>
      <c r="CN114" s="24"/>
      <c r="CO114" s="24"/>
      <c r="CP114" s="24"/>
      <c r="CQ114" s="24"/>
      <c r="CR114" s="24"/>
      <c r="CS114" s="24"/>
      <c r="CT114" s="24"/>
      <c r="CU114" s="24"/>
      <c r="CV114" s="24"/>
      <c r="CW114" s="24"/>
      <c r="CX114" s="24"/>
      <c r="CY114" s="24"/>
      <c r="CZ114" s="24"/>
      <c r="DA114" s="24"/>
      <c r="DB114" s="24"/>
      <c r="DC114" s="24"/>
      <c r="DD114" s="24"/>
      <c r="DE114" s="24"/>
      <c r="DF114" s="24"/>
      <c r="DG114" s="24"/>
      <c r="DH114" s="24"/>
      <c r="DI114" s="24"/>
      <c r="DJ114" s="24"/>
      <c r="DK114" s="24"/>
      <c r="DL114" s="24"/>
      <c r="DM114" s="24"/>
      <c r="DN114" s="24"/>
      <c r="DO114" s="24"/>
      <c r="DP114" s="24"/>
      <c r="DQ114" s="24"/>
      <c r="DR114" s="24"/>
      <c r="DS114" s="24"/>
      <c r="DT114" s="24"/>
      <c r="DU114" s="24"/>
      <c r="DV114" s="24"/>
      <c r="DW114" s="24"/>
      <c r="DX114" s="24"/>
      <c r="DY114" s="24"/>
      <c r="DZ114" s="24"/>
      <c r="EA114" s="24"/>
      <c r="EB114" s="24"/>
      <c r="EC114" s="24"/>
      <c r="ED114" s="24"/>
      <c r="EE114" s="24"/>
      <c r="EF114" s="24"/>
      <c r="EG114" s="24"/>
      <c r="EH114" s="24"/>
      <c r="EI114" s="24"/>
      <c r="EJ114" s="24"/>
      <c r="EK114" s="24"/>
      <c r="EL114" s="24"/>
      <c r="EM114" s="24"/>
      <c r="EN114" s="24"/>
      <c r="EO114" s="24"/>
      <c r="EP114" s="24"/>
      <c r="EQ114" s="24"/>
      <c r="ER114" s="24"/>
      <c r="ES114" s="24"/>
      <c r="ET114" s="24"/>
      <c r="EU114" s="24"/>
      <c r="EV114" s="24"/>
      <c r="EW114" s="24"/>
      <c r="EX114" s="24"/>
      <c r="EY114" s="24"/>
      <c r="EZ114" s="24"/>
      <c r="FA114" s="24"/>
      <c r="FB114" s="24"/>
      <c r="FC114" s="24"/>
      <c r="FD114" s="24"/>
      <c r="FE114" s="24"/>
      <c r="FF114" s="24"/>
      <c r="FG114" s="24"/>
      <c r="FH114" s="24"/>
      <c r="FI114" s="24"/>
      <c r="FJ114" s="24"/>
      <c r="FK114" s="24"/>
      <c r="FL114" s="24"/>
      <c r="FM114" s="24"/>
      <c r="FN114" s="24"/>
      <c r="FO114" s="24"/>
      <c r="FP114" s="24"/>
      <c r="FQ114" s="24"/>
      <c r="FR114" s="24"/>
      <c r="FS114" s="24"/>
      <c r="FT114" s="24"/>
      <c r="FU114" s="24"/>
      <c r="FV114" s="24"/>
      <c r="FW114" s="24"/>
      <c r="FX114" s="24"/>
      <c r="FY114" s="24"/>
      <c r="FZ114" s="24"/>
      <c r="GA114" s="24"/>
      <c r="GB114" s="24"/>
      <c r="GC114" s="24"/>
      <c r="GD114" s="24"/>
      <c r="GE114" s="24"/>
      <c r="GF114" s="24"/>
      <c r="GG114" s="24"/>
      <c r="GH114" s="24"/>
      <c r="GI114" s="24"/>
      <c r="GJ114" s="24"/>
      <c r="GK114" s="24"/>
      <c r="GL114" s="24"/>
      <c r="GM114" s="24"/>
      <c r="GN114" s="24"/>
      <c r="GO114" s="24"/>
      <c r="GP114" s="24"/>
      <c r="GQ114" s="24"/>
      <c r="GR114" s="24"/>
      <c r="GS114" s="24"/>
      <c r="GT114" s="24"/>
      <c r="GU114" s="24"/>
      <c r="GV114" s="24"/>
      <c r="GW114" s="24"/>
      <c r="GX114" s="24"/>
      <c r="GY114" s="24"/>
      <c r="GZ114" s="24"/>
      <c r="HA114" s="24"/>
      <c r="HB114" s="24"/>
      <c r="HC114" s="24"/>
      <c r="HD114" s="24"/>
      <c r="HE114" s="24"/>
      <c r="HF114" s="24"/>
      <c r="HG114" s="24"/>
      <c r="HH114" s="24"/>
      <c r="HI114" s="24"/>
      <c r="HJ114" s="24"/>
      <c r="HK114" s="24"/>
      <c r="HL114" s="24"/>
      <c r="HM114" s="24"/>
      <c r="HN114" s="24"/>
      <c r="HO114" s="24"/>
      <c r="HP114" s="24"/>
      <c r="HQ114" s="24"/>
      <c r="HR114" s="24"/>
      <c r="HS114" s="24"/>
      <c r="HT114" s="24"/>
      <c r="HU114" s="24"/>
      <c r="HV114" s="24"/>
      <c r="HW114" s="24"/>
      <c r="HX114" s="24"/>
      <c r="HY114" s="24"/>
      <c r="HZ114" s="24"/>
      <c r="IA114" s="24"/>
      <c r="IB114" s="24"/>
      <c r="IC114" s="24"/>
      <c r="ID114" s="24"/>
      <c r="IE114" s="24"/>
      <c r="IF114" s="24"/>
      <c r="IG114" s="24"/>
      <c r="IH114" s="24"/>
      <c r="II114" s="24"/>
      <c r="IJ114" s="24"/>
      <c r="IK114" s="24"/>
      <c r="IL114" s="24"/>
      <c r="IM114" s="24"/>
      <c r="IN114" s="24"/>
      <c r="IO114" s="24"/>
      <c r="IP114" s="24"/>
      <c r="IQ114" s="24"/>
      <c r="IR114" s="24"/>
      <c r="IS114" s="24"/>
      <c r="IT114" s="24"/>
      <c r="IU114" s="24"/>
      <c r="IV114" s="24"/>
      <c r="IW114" s="24"/>
      <c r="IX114" s="24"/>
      <c r="IY114" s="24"/>
      <c r="IZ114" s="24"/>
      <c r="JA114" s="24"/>
      <c r="JB114" s="24"/>
      <c r="JC114" s="24"/>
      <c r="JD114" s="24"/>
      <c r="JE114" s="24"/>
      <c r="JF114" s="24"/>
      <c r="JG114" s="24"/>
      <c r="JH114" s="24"/>
      <c r="JI114" s="24"/>
      <c r="JJ114" s="24"/>
      <c r="JK114" s="24"/>
      <c r="JL114" s="24"/>
      <c r="JM114" s="24"/>
      <c r="JN114" s="24"/>
      <c r="JO114" s="24"/>
      <c r="JP114" s="24"/>
      <c r="JQ114" s="24"/>
      <c r="JR114" s="24"/>
      <c r="JS114" s="24"/>
      <c r="JT114" s="24"/>
      <c r="JU114" s="24"/>
      <c r="JV114" s="24"/>
      <c r="JW114" s="24"/>
      <c r="JX114" s="24"/>
      <c r="JY114" s="24"/>
      <c r="JZ114" s="24"/>
      <c r="KA114" s="24"/>
      <c r="KB114" s="24"/>
      <c r="KC114" s="24"/>
      <c r="KD114" s="24"/>
      <c r="KE114" s="24"/>
      <c r="KF114" s="24"/>
      <c r="KG114" s="24"/>
      <c r="KH114" s="24"/>
      <c r="KI114" s="24"/>
      <c r="KJ114" s="24"/>
      <c r="KK114" s="24"/>
      <c r="KL114" s="24"/>
      <c r="KM114" s="24"/>
      <c r="KN114" s="24"/>
      <c r="KO114" s="24"/>
      <c r="KP114" s="24"/>
      <c r="KQ114" s="24"/>
      <c r="KR114" s="24"/>
    </row>
    <row r="115" spans="1:304" s="22" customFormat="1" ht="24" x14ac:dyDescent="0.2">
      <c r="A115" s="24"/>
      <c r="B115" s="27"/>
      <c r="C115" s="49" t="s">
        <v>67</v>
      </c>
      <c r="D115" s="36" t="s">
        <v>31</v>
      </c>
      <c r="E115" s="12"/>
      <c r="F115" s="21"/>
      <c r="G115" s="21"/>
      <c r="H115" s="21"/>
      <c r="I115" s="21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  <c r="CG115" s="24"/>
      <c r="CH115" s="24"/>
      <c r="CI115" s="24"/>
      <c r="CJ115" s="24"/>
      <c r="CK115" s="24"/>
      <c r="CL115" s="24"/>
      <c r="CM115" s="24"/>
      <c r="CN115" s="24"/>
      <c r="CO115" s="24"/>
      <c r="CP115" s="24"/>
      <c r="CQ115" s="24"/>
      <c r="CR115" s="24"/>
      <c r="CS115" s="24"/>
      <c r="CT115" s="24"/>
      <c r="CU115" s="24"/>
      <c r="CV115" s="24"/>
      <c r="CW115" s="24"/>
      <c r="CX115" s="24"/>
      <c r="CY115" s="24"/>
      <c r="CZ115" s="24"/>
      <c r="DA115" s="24"/>
      <c r="DB115" s="24"/>
      <c r="DC115" s="24"/>
      <c r="DD115" s="24"/>
      <c r="DE115" s="24"/>
      <c r="DF115" s="24"/>
      <c r="DG115" s="24"/>
      <c r="DH115" s="24"/>
      <c r="DI115" s="24"/>
      <c r="DJ115" s="24"/>
      <c r="DK115" s="24"/>
      <c r="DL115" s="24"/>
      <c r="DM115" s="24"/>
      <c r="DN115" s="24"/>
      <c r="DO115" s="24"/>
      <c r="DP115" s="24"/>
      <c r="DQ115" s="24"/>
      <c r="DR115" s="24"/>
      <c r="DS115" s="24"/>
      <c r="DT115" s="24"/>
      <c r="DU115" s="24"/>
      <c r="DV115" s="24"/>
      <c r="DW115" s="24"/>
      <c r="DX115" s="24"/>
      <c r="DY115" s="24"/>
      <c r="DZ115" s="24"/>
      <c r="EA115" s="24"/>
      <c r="EB115" s="24"/>
      <c r="EC115" s="24"/>
      <c r="ED115" s="24"/>
      <c r="EE115" s="24"/>
      <c r="EF115" s="24"/>
      <c r="EG115" s="24"/>
      <c r="EH115" s="24"/>
      <c r="EI115" s="24"/>
      <c r="EJ115" s="24"/>
      <c r="EK115" s="24"/>
      <c r="EL115" s="24"/>
      <c r="EM115" s="24"/>
      <c r="EN115" s="24"/>
      <c r="EO115" s="24"/>
      <c r="EP115" s="24"/>
      <c r="EQ115" s="24"/>
      <c r="ER115" s="24"/>
      <c r="ES115" s="24"/>
      <c r="ET115" s="24"/>
      <c r="EU115" s="24"/>
      <c r="EV115" s="24"/>
      <c r="EW115" s="24"/>
      <c r="EX115" s="24"/>
      <c r="EY115" s="24"/>
      <c r="EZ115" s="24"/>
      <c r="FA115" s="24"/>
      <c r="FB115" s="24"/>
      <c r="FC115" s="24"/>
      <c r="FD115" s="24"/>
      <c r="FE115" s="24"/>
      <c r="FF115" s="24"/>
      <c r="FG115" s="24"/>
      <c r="FH115" s="24"/>
      <c r="FI115" s="24"/>
      <c r="FJ115" s="24"/>
      <c r="FK115" s="24"/>
      <c r="FL115" s="24"/>
      <c r="FM115" s="24"/>
      <c r="FN115" s="24"/>
      <c r="FO115" s="24"/>
      <c r="FP115" s="24"/>
      <c r="FQ115" s="24"/>
      <c r="FR115" s="24"/>
      <c r="FS115" s="24"/>
      <c r="FT115" s="24"/>
      <c r="FU115" s="24"/>
      <c r="FV115" s="24"/>
      <c r="FW115" s="24"/>
      <c r="FX115" s="24"/>
      <c r="FY115" s="24"/>
      <c r="FZ115" s="24"/>
      <c r="GA115" s="24"/>
      <c r="GB115" s="24"/>
      <c r="GC115" s="24"/>
      <c r="GD115" s="24"/>
      <c r="GE115" s="24"/>
      <c r="GF115" s="24"/>
      <c r="GG115" s="24"/>
      <c r="GH115" s="24"/>
      <c r="GI115" s="24"/>
      <c r="GJ115" s="24"/>
      <c r="GK115" s="24"/>
      <c r="GL115" s="24"/>
      <c r="GM115" s="24"/>
      <c r="GN115" s="24"/>
      <c r="GO115" s="24"/>
      <c r="GP115" s="24"/>
      <c r="GQ115" s="24"/>
      <c r="GR115" s="24"/>
      <c r="GS115" s="24"/>
      <c r="GT115" s="24"/>
      <c r="GU115" s="24"/>
      <c r="GV115" s="24"/>
      <c r="GW115" s="24"/>
      <c r="GX115" s="24"/>
      <c r="GY115" s="24"/>
      <c r="GZ115" s="24"/>
      <c r="HA115" s="24"/>
      <c r="HB115" s="24"/>
      <c r="HC115" s="24"/>
      <c r="HD115" s="24"/>
      <c r="HE115" s="24"/>
      <c r="HF115" s="24"/>
      <c r="HG115" s="24"/>
      <c r="HH115" s="24"/>
      <c r="HI115" s="24"/>
      <c r="HJ115" s="24"/>
      <c r="HK115" s="24"/>
      <c r="HL115" s="24"/>
      <c r="HM115" s="24"/>
      <c r="HN115" s="24"/>
      <c r="HO115" s="24"/>
      <c r="HP115" s="24"/>
      <c r="HQ115" s="24"/>
      <c r="HR115" s="24"/>
      <c r="HS115" s="24"/>
      <c r="HT115" s="24"/>
      <c r="HU115" s="24"/>
      <c r="HV115" s="24"/>
      <c r="HW115" s="24"/>
      <c r="HX115" s="24"/>
      <c r="HY115" s="24"/>
      <c r="HZ115" s="24"/>
      <c r="IA115" s="24"/>
      <c r="IB115" s="24"/>
      <c r="IC115" s="24"/>
      <c r="ID115" s="24"/>
      <c r="IE115" s="24"/>
      <c r="IF115" s="24"/>
      <c r="IG115" s="24"/>
      <c r="IH115" s="24"/>
      <c r="II115" s="24"/>
      <c r="IJ115" s="24"/>
      <c r="IK115" s="24"/>
      <c r="IL115" s="24"/>
      <c r="IM115" s="24"/>
      <c r="IN115" s="24"/>
      <c r="IO115" s="24"/>
      <c r="IP115" s="24"/>
      <c r="IQ115" s="24"/>
      <c r="IR115" s="24"/>
      <c r="IS115" s="24"/>
      <c r="IT115" s="24"/>
      <c r="IU115" s="24"/>
      <c r="IV115" s="24"/>
      <c r="IW115" s="24"/>
      <c r="IX115" s="24"/>
      <c r="IY115" s="24"/>
      <c r="IZ115" s="24"/>
      <c r="JA115" s="24"/>
      <c r="JB115" s="24"/>
      <c r="JC115" s="24"/>
      <c r="JD115" s="24"/>
      <c r="JE115" s="24"/>
      <c r="JF115" s="24"/>
      <c r="JG115" s="24"/>
      <c r="JH115" s="24"/>
      <c r="JI115" s="24"/>
      <c r="JJ115" s="24"/>
      <c r="JK115" s="24"/>
      <c r="JL115" s="24"/>
      <c r="JM115" s="24"/>
      <c r="JN115" s="24"/>
      <c r="JO115" s="24"/>
      <c r="JP115" s="24"/>
      <c r="JQ115" s="24"/>
      <c r="JR115" s="24"/>
      <c r="JS115" s="24"/>
      <c r="JT115" s="24"/>
      <c r="JU115" s="24"/>
      <c r="JV115" s="24"/>
      <c r="JW115" s="24"/>
      <c r="JX115" s="24"/>
      <c r="JY115" s="24"/>
      <c r="JZ115" s="24"/>
      <c r="KA115" s="24"/>
      <c r="KB115" s="24"/>
      <c r="KC115" s="24"/>
      <c r="KD115" s="24"/>
      <c r="KE115" s="24"/>
      <c r="KF115" s="24"/>
      <c r="KG115" s="24"/>
      <c r="KH115" s="24"/>
      <c r="KI115" s="24"/>
      <c r="KJ115" s="24"/>
      <c r="KK115" s="24"/>
      <c r="KL115" s="24"/>
      <c r="KM115" s="24"/>
      <c r="KN115" s="24"/>
      <c r="KO115" s="24"/>
      <c r="KP115" s="24"/>
      <c r="KQ115" s="24"/>
      <c r="KR115" s="24"/>
    </row>
    <row r="116" spans="1:304" s="22" customFormat="1" x14ac:dyDescent="0.2">
      <c r="A116" s="24"/>
      <c r="B116" s="16" t="s">
        <v>49</v>
      </c>
      <c r="C116" s="82">
        <v>7519</v>
      </c>
      <c r="D116" s="14">
        <v>15787</v>
      </c>
      <c r="E116" s="19"/>
      <c r="F116" s="21"/>
      <c r="G116" s="21"/>
      <c r="H116" s="21"/>
      <c r="I116" s="21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  <c r="BF116" s="24"/>
      <c r="BG116" s="24"/>
      <c r="BH116" s="24"/>
      <c r="BI116" s="24"/>
      <c r="BJ116" s="24"/>
      <c r="BK116" s="24"/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  <c r="CE116" s="24"/>
      <c r="CF116" s="24"/>
      <c r="CG116" s="24"/>
      <c r="CH116" s="24"/>
      <c r="CI116" s="24"/>
      <c r="CJ116" s="24"/>
      <c r="CK116" s="24"/>
      <c r="CL116" s="24"/>
      <c r="CM116" s="24"/>
      <c r="CN116" s="24"/>
      <c r="CO116" s="24"/>
      <c r="CP116" s="24"/>
      <c r="CQ116" s="24"/>
      <c r="CR116" s="24"/>
      <c r="CS116" s="24"/>
      <c r="CT116" s="24"/>
      <c r="CU116" s="24"/>
      <c r="CV116" s="24"/>
      <c r="CW116" s="24"/>
      <c r="CX116" s="24"/>
      <c r="CY116" s="24"/>
      <c r="CZ116" s="24"/>
      <c r="DA116" s="24"/>
      <c r="DB116" s="24"/>
      <c r="DC116" s="24"/>
      <c r="DD116" s="24"/>
      <c r="DE116" s="24"/>
      <c r="DF116" s="24"/>
      <c r="DG116" s="24"/>
      <c r="DH116" s="24"/>
      <c r="DI116" s="24"/>
      <c r="DJ116" s="24"/>
      <c r="DK116" s="24"/>
      <c r="DL116" s="24"/>
      <c r="DM116" s="24"/>
      <c r="DN116" s="24"/>
      <c r="DO116" s="24"/>
      <c r="DP116" s="24"/>
      <c r="DQ116" s="24"/>
      <c r="DR116" s="24"/>
      <c r="DS116" s="24"/>
      <c r="DT116" s="24"/>
      <c r="DU116" s="24"/>
      <c r="DV116" s="24"/>
      <c r="DW116" s="24"/>
      <c r="DX116" s="24"/>
      <c r="DY116" s="24"/>
      <c r="DZ116" s="24"/>
      <c r="EA116" s="24"/>
      <c r="EB116" s="24"/>
      <c r="EC116" s="24"/>
      <c r="ED116" s="24"/>
      <c r="EE116" s="24"/>
      <c r="EF116" s="24"/>
      <c r="EG116" s="24"/>
      <c r="EH116" s="24"/>
      <c r="EI116" s="24"/>
      <c r="EJ116" s="24"/>
      <c r="EK116" s="24"/>
      <c r="EL116" s="24"/>
      <c r="EM116" s="24"/>
      <c r="EN116" s="24"/>
      <c r="EO116" s="24"/>
      <c r="EP116" s="24"/>
      <c r="EQ116" s="24"/>
      <c r="ER116" s="24"/>
      <c r="ES116" s="24"/>
      <c r="ET116" s="24"/>
      <c r="EU116" s="24"/>
      <c r="EV116" s="24"/>
      <c r="EW116" s="24"/>
      <c r="EX116" s="24"/>
      <c r="EY116" s="24"/>
      <c r="EZ116" s="24"/>
      <c r="FA116" s="24"/>
      <c r="FB116" s="24"/>
      <c r="FC116" s="24"/>
      <c r="FD116" s="24"/>
      <c r="FE116" s="24"/>
      <c r="FF116" s="24"/>
      <c r="FG116" s="24"/>
      <c r="FH116" s="24"/>
      <c r="FI116" s="24"/>
      <c r="FJ116" s="24"/>
      <c r="FK116" s="24"/>
      <c r="FL116" s="24"/>
      <c r="FM116" s="24"/>
      <c r="FN116" s="24"/>
      <c r="FO116" s="24"/>
      <c r="FP116" s="24"/>
      <c r="FQ116" s="24"/>
      <c r="FR116" s="24"/>
      <c r="FS116" s="24"/>
      <c r="FT116" s="24"/>
      <c r="FU116" s="24"/>
      <c r="FV116" s="24"/>
      <c r="FW116" s="24"/>
      <c r="FX116" s="24"/>
      <c r="FY116" s="24"/>
      <c r="FZ116" s="24"/>
      <c r="GA116" s="24"/>
      <c r="GB116" s="24"/>
      <c r="GC116" s="24"/>
      <c r="GD116" s="24"/>
      <c r="GE116" s="24"/>
      <c r="GF116" s="24"/>
      <c r="GG116" s="24"/>
      <c r="GH116" s="24"/>
      <c r="GI116" s="24"/>
      <c r="GJ116" s="24"/>
      <c r="GK116" s="24"/>
      <c r="GL116" s="24"/>
      <c r="GM116" s="24"/>
      <c r="GN116" s="24"/>
      <c r="GO116" s="24"/>
      <c r="GP116" s="24"/>
      <c r="GQ116" s="24"/>
      <c r="GR116" s="24"/>
      <c r="GS116" s="24"/>
      <c r="GT116" s="24"/>
      <c r="GU116" s="24"/>
      <c r="GV116" s="24"/>
      <c r="GW116" s="24"/>
      <c r="GX116" s="24"/>
      <c r="GY116" s="24"/>
      <c r="GZ116" s="24"/>
      <c r="HA116" s="24"/>
      <c r="HB116" s="24"/>
      <c r="HC116" s="24"/>
      <c r="HD116" s="24"/>
      <c r="HE116" s="24"/>
      <c r="HF116" s="24"/>
      <c r="HG116" s="24"/>
      <c r="HH116" s="24"/>
      <c r="HI116" s="24"/>
      <c r="HJ116" s="24"/>
      <c r="HK116" s="24"/>
      <c r="HL116" s="24"/>
      <c r="HM116" s="24"/>
      <c r="HN116" s="24"/>
      <c r="HO116" s="24"/>
      <c r="HP116" s="24"/>
      <c r="HQ116" s="24"/>
      <c r="HR116" s="24"/>
      <c r="HS116" s="24"/>
      <c r="HT116" s="24"/>
      <c r="HU116" s="24"/>
      <c r="HV116" s="24"/>
      <c r="HW116" s="24"/>
      <c r="HX116" s="24"/>
      <c r="HY116" s="24"/>
      <c r="HZ116" s="24"/>
      <c r="IA116" s="24"/>
      <c r="IB116" s="24"/>
      <c r="IC116" s="24"/>
      <c r="ID116" s="24"/>
      <c r="IE116" s="24"/>
      <c r="IF116" s="24"/>
      <c r="IG116" s="24"/>
      <c r="IH116" s="24"/>
      <c r="II116" s="24"/>
      <c r="IJ116" s="24"/>
      <c r="IK116" s="24"/>
      <c r="IL116" s="24"/>
      <c r="IM116" s="24"/>
      <c r="IN116" s="24"/>
      <c r="IO116" s="24"/>
      <c r="IP116" s="24"/>
      <c r="IQ116" s="24"/>
      <c r="IR116" s="24"/>
      <c r="IS116" s="24"/>
      <c r="IT116" s="24"/>
      <c r="IU116" s="24"/>
      <c r="IV116" s="24"/>
      <c r="IW116" s="24"/>
      <c r="IX116" s="24"/>
      <c r="IY116" s="24"/>
      <c r="IZ116" s="24"/>
      <c r="JA116" s="24"/>
      <c r="JB116" s="24"/>
      <c r="JC116" s="24"/>
      <c r="JD116" s="24"/>
      <c r="JE116" s="24"/>
      <c r="JF116" s="24"/>
      <c r="JG116" s="24"/>
      <c r="JH116" s="24"/>
      <c r="JI116" s="24"/>
      <c r="JJ116" s="24"/>
      <c r="JK116" s="24"/>
      <c r="JL116" s="24"/>
      <c r="JM116" s="24"/>
      <c r="JN116" s="24"/>
      <c r="JO116" s="24"/>
      <c r="JP116" s="24"/>
      <c r="JQ116" s="24"/>
      <c r="JR116" s="24"/>
      <c r="JS116" s="24"/>
      <c r="JT116" s="24"/>
      <c r="JU116" s="24"/>
      <c r="JV116" s="24"/>
      <c r="JW116" s="24"/>
      <c r="JX116" s="24"/>
      <c r="JY116" s="24"/>
      <c r="JZ116" s="24"/>
      <c r="KA116" s="24"/>
      <c r="KB116" s="24"/>
      <c r="KC116" s="24"/>
      <c r="KD116" s="24"/>
      <c r="KE116" s="24"/>
      <c r="KF116" s="24"/>
      <c r="KG116" s="24"/>
      <c r="KH116" s="24"/>
      <c r="KI116" s="24"/>
      <c r="KJ116" s="24"/>
      <c r="KK116" s="24"/>
      <c r="KL116" s="24"/>
      <c r="KM116" s="24"/>
      <c r="KN116" s="24"/>
      <c r="KO116" s="24"/>
      <c r="KP116" s="24"/>
      <c r="KQ116" s="24"/>
      <c r="KR116" s="24"/>
    </row>
    <row r="117" spans="1:304" s="22" customFormat="1" x14ac:dyDescent="0.2">
      <c r="A117" s="24"/>
      <c r="B117" s="16" t="s">
        <v>50</v>
      </c>
      <c r="C117" s="82">
        <v>12929</v>
      </c>
      <c r="D117" s="16">
        <v>22296</v>
      </c>
      <c r="E117" s="19"/>
      <c r="F117" s="21"/>
      <c r="G117" s="21"/>
      <c r="H117" s="21"/>
      <c r="I117" s="21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  <c r="BJ117" s="24"/>
      <c r="BK117" s="24"/>
      <c r="BL117" s="24"/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  <c r="CG117" s="24"/>
      <c r="CH117" s="24"/>
      <c r="CI117" s="24"/>
      <c r="CJ117" s="24"/>
      <c r="CK117" s="24"/>
      <c r="CL117" s="24"/>
      <c r="CM117" s="24"/>
      <c r="CN117" s="24"/>
      <c r="CO117" s="24"/>
      <c r="CP117" s="24"/>
      <c r="CQ117" s="24"/>
      <c r="CR117" s="24"/>
      <c r="CS117" s="24"/>
      <c r="CT117" s="24"/>
      <c r="CU117" s="24"/>
      <c r="CV117" s="24"/>
      <c r="CW117" s="24"/>
      <c r="CX117" s="24"/>
      <c r="CY117" s="24"/>
      <c r="CZ117" s="24"/>
      <c r="DA117" s="24"/>
      <c r="DB117" s="24"/>
      <c r="DC117" s="24"/>
      <c r="DD117" s="24"/>
      <c r="DE117" s="24"/>
      <c r="DF117" s="24"/>
      <c r="DG117" s="24"/>
      <c r="DH117" s="24"/>
      <c r="DI117" s="24"/>
      <c r="DJ117" s="24"/>
      <c r="DK117" s="24"/>
      <c r="DL117" s="24"/>
      <c r="DM117" s="24"/>
      <c r="DN117" s="24"/>
      <c r="DO117" s="24"/>
      <c r="DP117" s="24"/>
      <c r="DQ117" s="24"/>
      <c r="DR117" s="24"/>
      <c r="DS117" s="24"/>
      <c r="DT117" s="24"/>
      <c r="DU117" s="24"/>
      <c r="DV117" s="24"/>
      <c r="DW117" s="24"/>
      <c r="DX117" s="24"/>
      <c r="DY117" s="24"/>
      <c r="DZ117" s="24"/>
      <c r="EA117" s="24"/>
      <c r="EB117" s="24"/>
      <c r="EC117" s="24"/>
      <c r="ED117" s="24"/>
      <c r="EE117" s="24"/>
      <c r="EF117" s="24"/>
      <c r="EG117" s="24"/>
      <c r="EH117" s="24"/>
      <c r="EI117" s="24"/>
      <c r="EJ117" s="24"/>
      <c r="EK117" s="24"/>
      <c r="EL117" s="24"/>
      <c r="EM117" s="24"/>
      <c r="EN117" s="24"/>
      <c r="EO117" s="24"/>
      <c r="EP117" s="24"/>
      <c r="EQ117" s="24"/>
      <c r="ER117" s="24"/>
      <c r="ES117" s="24"/>
      <c r="ET117" s="24"/>
      <c r="EU117" s="24"/>
      <c r="EV117" s="24"/>
      <c r="EW117" s="24"/>
      <c r="EX117" s="24"/>
      <c r="EY117" s="24"/>
      <c r="EZ117" s="24"/>
      <c r="FA117" s="24"/>
      <c r="FB117" s="24"/>
      <c r="FC117" s="24"/>
      <c r="FD117" s="24"/>
      <c r="FE117" s="24"/>
      <c r="FF117" s="24"/>
      <c r="FG117" s="24"/>
      <c r="FH117" s="24"/>
      <c r="FI117" s="24"/>
      <c r="FJ117" s="24"/>
      <c r="FK117" s="24"/>
      <c r="FL117" s="24"/>
      <c r="FM117" s="24"/>
      <c r="FN117" s="24"/>
      <c r="FO117" s="24"/>
      <c r="FP117" s="24"/>
      <c r="FQ117" s="24"/>
      <c r="FR117" s="24"/>
      <c r="FS117" s="24"/>
      <c r="FT117" s="24"/>
      <c r="FU117" s="24"/>
      <c r="FV117" s="24"/>
      <c r="FW117" s="24"/>
      <c r="FX117" s="24"/>
      <c r="FY117" s="24"/>
      <c r="FZ117" s="24"/>
      <c r="GA117" s="24"/>
      <c r="GB117" s="24"/>
      <c r="GC117" s="24"/>
      <c r="GD117" s="24"/>
      <c r="GE117" s="24"/>
      <c r="GF117" s="24"/>
      <c r="GG117" s="24"/>
      <c r="GH117" s="24"/>
      <c r="GI117" s="24"/>
      <c r="GJ117" s="24"/>
      <c r="GK117" s="24"/>
      <c r="GL117" s="24"/>
      <c r="GM117" s="24"/>
      <c r="GN117" s="24"/>
      <c r="GO117" s="24"/>
      <c r="GP117" s="24"/>
      <c r="GQ117" s="24"/>
      <c r="GR117" s="24"/>
      <c r="GS117" s="24"/>
      <c r="GT117" s="24"/>
      <c r="GU117" s="24"/>
      <c r="GV117" s="24"/>
      <c r="GW117" s="24"/>
      <c r="GX117" s="24"/>
      <c r="GY117" s="24"/>
      <c r="GZ117" s="24"/>
      <c r="HA117" s="24"/>
      <c r="HB117" s="24"/>
      <c r="HC117" s="24"/>
      <c r="HD117" s="24"/>
      <c r="HE117" s="24"/>
      <c r="HF117" s="24"/>
      <c r="HG117" s="24"/>
      <c r="HH117" s="24"/>
      <c r="HI117" s="24"/>
      <c r="HJ117" s="24"/>
      <c r="HK117" s="24"/>
      <c r="HL117" s="24"/>
      <c r="HM117" s="24"/>
      <c r="HN117" s="24"/>
      <c r="HO117" s="24"/>
      <c r="HP117" s="24"/>
      <c r="HQ117" s="24"/>
      <c r="HR117" s="24"/>
      <c r="HS117" s="24"/>
      <c r="HT117" s="24"/>
      <c r="HU117" s="24"/>
      <c r="HV117" s="24"/>
      <c r="HW117" s="24"/>
      <c r="HX117" s="24"/>
      <c r="HY117" s="24"/>
      <c r="HZ117" s="24"/>
      <c r="IA117" s="24"/>
      <c r="IB117" s="24"/>
      <c r="IC117" s="24"/>
      <c r="ID117" s="24"/>
      <c r="IE117" s="24"/>
      <c r="IF117" s="24"/>
      <c r="IG117" s="24"/>
      <c r="IH117" s="24"/>
      <c r="II117" s="24"/>
      <c r="IJ117" s="24"/>
      <c r="IK117" s="24"/>
      <c r="IL117" s="24"/>
      <c r="IM117" s="24"/>
      <c r="IN117" s="24"/>
      <c r="IO117" s="24"/>
      <c r="IP117" s="24"/>
      <c r="IQ117" s="24"/>
      <c r="IR117" s="24"/>
      <c r="IS117" s="24"/>
      <c r="IT117" s="24"/>
      <c r="IU117" s="24"/>
      <c r="IV117" s="24"/>
      <c r="IW117" s="24"/>
      <c r="IX117" s="24"/>
      <c r="IY117" s="24"/>
      <c r="IZ117" s="24"/>
      <c r="JA117" s="24"/>
      <c r="JB117" s="24"/>
      <c r="JC117" s="24"/>
      <c r="JD117" s="24"/>
      <c r="JE117" s="24"/>
      <c r="JF117" s="24"/>
      <c r="JG117" s="24"/>
      <c r="JH117" s="24"/>
      <c r="JI117" s="24"/>
      <c r="JJ117" s="24"/>
      <c r="JK117" s="24"/>
      <c r="JL117" s="24"/>
      <c r="JM117" s="24"/>
      <c r="JN117" s="24"/>
      <c r="JO117" s="24"/>
      <c r="JP117" s="24"/>
      <c r="JQ117" s="24"/>
      <c r="JR117" s="24"/>
      <c r="JS117" s="24"/>
      <c r="JT117" s="24"/>
      <c r="JU117" s="24"/>
      <c r="JV117" s="24"/>
      <c r="JW117" s="24"/>
      <c r="JX117" s="24"/>
      <c r="JY117" s="24"/>
      <c r="JZ117" s="24"/>
      <c r="KA117" s="24"/>
      <c r="KB117" s="24"/>
      <c r="KC117" s="24"/>
      <c r="KD117" s="24"/>
      <c r="KE117" s="24"/>
      <c r="KF117" s="24"/>
      <c r="KG117" s="24"/>
      <c r="KH117" s="24"/>
      <c r="KI117" s="24"/>
      <c r="KJ117" s="24"/>
      <c r="KK117" s="24"/>
      <c r="KL117" s="24"/>
      <c r="KM117" s="24"/>
      <c r="KN117" s="24"/>
      <c r="KO117" s="24"/>
      <c r="KP117" s="24"/>
      <c r="KQ117" s="24"/>
      <c r="KR117" s="24"/>
    </row>
    <row r="118" spans="1:304" s="22" customFormat="1" x14ac:dyDescent="0.2">
      <c r="A118" s="24"/>
      <c r="B118" s="16" t="s">
        <v>51</v>
      </c>
      <c r="C118" s="82">
        <v>13272</v>
      </c>
      <c r="D118" s="14">
        <v>18843</v>
      </c>
      <c r="E118" s="19"/>
      <c r="F118" s="21"/>
      <c r="G118" s="21"/>
      <c r="H118" s="21"/>
      <c r="I118" s="21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  <c r="CG118" s="24"/>
      <c r="CH118" s="24"/>
      <c r="CI118" s="24"/>
      <c r="CJ118" s="24"/>
      <c r="CK118" s="24"/>
      <c r="CL118" s="24"/>
      <c r="CM118" s="24"/>
      <c r="CN118" s="24"/>
      <c r="CO118" s="24"/>
      <c r="CP118" s="24"/>
      <c r="CQ118" s="24"/>
      <c r="CR118" s="24"/>
      <c r="CS118" s="24"/>
      <c r="CT118" s="24"/>
      <c r="CU118" s="24"/>
      <c r="CV118" s="24"/>
      <c r="CW118" s="24"/>
      <c r="CX118" s="24"/>
      <c r="CY118" s="24"/>
      <c r="CZ118" s="24"/>
      <c r="DA118" s="24"/>
      <c r="DB118" s="24"/>
      <c r="DC118" s="24"/>
      <c r="DD118" s="24"/>
      <c r="DE118" s="24"/>
      <c r="DF118" s="24"/>
      <c r="DG118" s="24"/>
      <c r="DH118" s="24"/>
      <c r="DI118" s="24"/>
      <c r="DJ118" s="24"/>
      <c r="DK118" s="24"/>
      <c r="DL118" s="24"/>
      <c r="DM118" s="24"/>
      <c r="DN118" s="24"/>
      <c r="DO118" s="24"/>
      <c r="DP118" s="24"/>
      <c r="DQ118" s="24"/>
      <c r="DR118" s="24"/>
      <c r="DS118" s="24"/>
      <c r="DT118" s="24"/>
      <c r="DU118" s="24"/>
      <c r="DV118" s="24"/>
      <c r="DW118" s="24"/>
      <c r="DX118" s="24"/>
      <c r="DY118" s="24"/>
      <c r="DZ118" s="24"/>
      <c r="EA118" s="24"/>
      <c r="EB118" s="24"/>
      <c r="EC118" s="24"/>
      <c r="ED118" s="24"/>
      <c r="EE118" s="24"/>
      <c r="EF118" s="24"/>
      <c r="EG118" s="24"/>
      <c r="EH118" s="24"/>
      <c r="EI118" s="24"/>
      <c r="EJ118" s="24"/>
      <c r="EK118" s="24"/>
      <c r="EL118" s="24"/>
      <c r="EM118" s="24"/>
      <c r="EN118" s="24"/>
      <c r="EO118" s="24"/>
      <c r="EP118" s="24"/>
      <c r="EQ118" s="24"/>
      <c r="ER118" s="24"/>
      <c r="ES118" s="24"/>
      <c r="ET118" s="24"/>
      <c r="EU118" s="24"/>
      <c r="EV118" s="24"/>
      <c r="EW118" s="24"/>
      <c r="EX118" s="24"/>
      <c r="EY118" s="24"/>
      <c r="EZ118" s="24"/>
      <c r="FA118" s="24"/>
      <c r="FB118" s="24"/>
      <c r="FC118" s="24"/>
      <c r="FD118" s="24"/>
      <c r="FE118" s="24"/>
      <c r="FF118" s="24"/>
      <c r="FG118" s="24"/>
      <c r="FH118" s="24"/>
      <c r="FI118" s="24"/>
      <c r="FJ118" s="24"/>
      <c r="FK118" s="24"/>
      <c r="FL118" s="24"/>
      <c r="FM118" s="24"/>
      <c r="FN118" s="24"/>
      <c r="FO118" s="24"/>
      <c r="FP118" s="24"/>
      <c r="FQ118" s="24"/>
      <c r="FR118" s="24"/>
      <c r="FS118" s="24"/>
      <c r="FT118" s="24"/>
      <c r="FU118" s="24"/>
      <c r="FV118" s="24"/>
      <c r="FW118" s="24"/>
      <c r="FX118" s="24"/>
      <c r="FY118" s="24"/>
      <c r="FZ118" s="24"/>
      <c r="GA118" s="24"/>
      <c r="GB118" s="24"/>
      <c r="GC118" s="24"/>
      <c r="GD118" s="24"/>
      <c r="GE118" s="24"/>
      <c r="GF118" s="24"/>
      <c r="GG118" s="24"/>
      <c r="GH118" s="24"/>
      <c r="GI118" s="24"/>
      <c r="GJ118" s="24"/>
      <c r="GK118" s="24"/>
      <c r="GL118" s="24"/>
      <c r="GM118" s="24"/>
      <c r="GN118" s="24"/>
      <c r="GO118" s="24"/>
      <c r="GP118" s="24"/>
      <c r="GQ118" s="24"/>
      <c r="GR118" s="24"/>
      <c r="GS118" s="24"/>
      <c r="GT118" s="24"/>
      <c r="GU118" s="24"/>
      <c r="GV118" s="24"/>
      <c r="GW118" s="24"/>
      <c r="GX118" s="24"/>
      <c r="GY118" s="24"/>
      <c r="GZ118" s="24"/>
      <c r="HA118" s="24"/>
      <c r="HB118" s="24"/>
      <c r="HC118" s="24"/>
      <c r="HD118" s="24"/>
      <c r="HE118" s="24"/>
      <c r="HF118" s="24"/>
      <c r="HG118" s="24"/>
      <c r="HH118" s="24"/>
      <c r="HI118" s="24"/>
      <c r="HJ118" s="24"/>
      <c r="HK118" s="24"/>
      <c r="HL118" s="24"/>
      <c r="HM118" s="24"/>
      <c r="HN118" s="24"/>
      <c r="HO118" s="24"/>
      <c r="HP118" s="24"/>
      <c r="HQ118" s="24"/>
      <c r="HR118" s="24"/>
      <c r="HS118" s="24"/>
      <c r="HT118" s="24"/>
      <c r="HU118" s="24"/>
      <c r="HV118" s="24"/>
      <c r="HW118" s="24"/>
      <c r="HX118" s="24"/>
      <c r="HY118" s="24"/>
      <c r="HZ118" s="24"/>
      <c r="IA118" s="24"/>
      <c r="IB118" s="24"/>
      <c r="IC118" s="24"/>
      <c r="ID118" s="24"/>
      <c r="IE118" s="24"/>
      <c r="IF118" s="24"/>
      <c r="IG118" s="24"/>
      <c r="IH118" s="24"/>
      <c r="II118" s="24"/>
      <c r="IJ118" s="24"/>
      <c r="IK118" s="24"/>
      <c r="IL118" s="24"/>
      <c r="IM118" s="24"/>
      <c r="IN118" s="24"/>
      <c r="IO118" s="24"/>
      <c r="IP118" s="24"/>
      <c r="IQ118" s="24"/>
      <c r="IR118" s="24"/>
      <c r="IS118" s="24"/>
      <c r="IT118" s="24"/>
      <c r="IU118" s="24"/>
      <c r="IV118" s="24"/>
      <c r="IW118" s="24"/>
      <c r="IX118" s="24"/>
      <c r="IY118" s="24"/>
      <c r="IZ118" s="24"/>
      <c r="JA118" s="24"/>
      <c r="JB118" s="24"/>
      <c r="JC118" s="24"/>
      <c r="JD118" s="24"/>
      <c r="JE118" s="24"/>
      <c r="JF118" s="24"/>
      <c r="JG118" s="24"/>
      <c r="JH118" s="24"/>
      <c r="JI118" s="24"/>
      <c r="JJ118" s="24"/>
      <c r="JK118" s="24"/>
      <c r="JL118" s="24"/>
      <c r="JM118" s="24"/>
      <c r="JN118" s="24"/>
      <c r="JO118" s="24"/>
      <c r="JP118" s="24"/>
      <c r="JQ118" s="24"/>
      <c r="JR118" s="24"/>
      <c r="JS118" s="24"/>
      <c r="JT118" s="24"/>
      <c r="JU118" s="24"/>
      <c r="JV118" s="24"/>
      <c r="JW118" s="24"/>
      <c r="JX118" s="24"/>
      <c r="JY118" s="24"/>
      <c r="JZ118" s="24"/>
      <c r="KA118" s="24"/>
      <c r="KB118" s="24"/>
      <c r="KC118" s="24"/>
      <c r="KD118" s="24"/>
      <c r="KE118" s="24"/>
      <c r="KF118" s="24"/>
      <c r="KG118" s="24"/>
      <c r="KH118" s="24"/>
      <c r="KI118" s="24"/>
      <c r="KJ118" s="24"/>
      <c r="KK118" s="24"/>
      <c r="KL118" s="24"/>
      <c r="KM118" s="24"/>
      <c r="KN118" s="24"/>
      <c r="KO118" s="24"/>
      <c r="KP118" s="24"/>
      <c r="KQ118" s="24"/>
      <c r="KR118" s="24"/>
    </row>
    <row r="119" spans="1:304" s="22" customFormat="1" x14ac:dyDescent="0.2">
      <c r="A119" s="24"/>
      <c r="B119" s="16" t="s">
        <v>52</v>
      </c>
      <c r="C119" s="82">
        <v>9650</v>
      </c>
      <c r="D119" s="16">
        <v>12411</v>
      </c>
      <c r="E119" s="23"/>
      <c r="F119" s="21"/>
      <c r="G119" s="21"/>
      <c r="H119" s="21"/>
      <c r="I119" s="21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  <c r="CG119" s="24"/>
      <c r="CH119" s="24"/>
      <c r="CI119" s="24"/>
      <c r="CJ119" s="24"/>
      <c r="CK119" s="24"/>
      <c r="CL119" s="24"/>
      <c r="CM119" s="24"/>
      <c r="CN119" s="24"/>
      <c r="CO119" s="24"/>
      <c r="CP119" s="24"/>
      <c r="CQ119" s="24"/>
      <c r="CR119" s="24"/>
      <c r="CS119" s="24"/>
      <c r="CT119" s="24"/>
      <c r="CU119" s="24"/>
      <c r="CV119" s="24"/>
      <c r="CW119" s="24"/>
      <c r="CX119" s="24"/>
      <c r="CY119" s="24"/>
      <c r="CZ119" s="24"/>
      <c r="DA119" s="24"/>
      <c r="DB119" s="24"/>
      <c r="DC119" s="24"/>
      <c r="DD119" s="24"/>
      <c r="DE119" s="24"/>
      <c r="DF119" s="24"/>
      <c r="DG119" s="24"/>
      <c r="DH119" s="24"/>
      <c r="DI119" s="24"/>
      <c r="DJ119" s="24"/>
      <c r="DK119" s="24"/>
      <c r="DL119" s="24"/>
      <c r="DM119" s="24"/>
      <c r="DN119" s="24"/>
      <c r="DO119" s="24"/>
      <c r="DP119" s="24"/>
      <c r="DQ119" s="24"/>
      <c r="DR119" s="24"/>
      <c r="DS119" s="24"/>
      <c r="DT119" s="24"/>
      <c r="DU119" s="24"/>
      <c r="DV119" s="24"/>
      <c r="DW119" s="24"/>
      <c r="DX119" s="24"/>
      <c r="DY119" s="24"/>
      <c r="DZ119" s="24"/>
      <c r="EA119" s="24"/>
      <c r="EB119" s="24"/>
      <c r="EC119" s="24"/>
      <c r="ED119" s="24"/>
      <c r="EE119" s="24"/>
      <c r="EF119" s="24"/>
      <c r="EG119" s="24"/>
      <c r="EH119" s="24"/>
      <c r="EI119" s="24"/>
      <c r="EJ119" s="24"/>
      <c r="EK119" s="24"/>
      <c r="EL119" s="24"/>
      <c r="EM119" s="24"/>
      <c r="EN119" s="24"/>
      <c r="EO119" s="24"/>
      <c r="EP119" s="24"/>
      <c r="EQ119" s="24"/>
      <c r="ER119" s="24"/>
      <c r="ES119" s="24"/>
      <c r="ET119" s="24"/>
      <c r="EU119" s="24"/>
      <c r="EV119" s="24"/>
      <c r="EW119" s="24"/>
      <c r="EX119" s="24"/>
      <c r="EY119" s="24"/>
      <c r="EZ119" s="24"/>
      <c r="FA119" s="24"/>
      <c r="FB119" s="24"/>
      <c r="FC119" s="24"/>
      <c r="FD119" s="24"/>
      <c r="FE119" s="24"/>
      <c r="FF119" s="24"/>
      <c r="FG119" s="24"/>
      <c r="FH119" s="24"/>
      <c r="FI119" s="24"/>
      <c r="FJ119" s="24"/>
      <c r="FK119" s="24"/>
      <c r="FL119" s="24"/>
      <c r="FM119" s="24"/>
      <c r="FN119" s="24"/>
      <c r="FO119" s="24"/>
      <c r="FP119" s="24"/>
      <c r="FQ119" s="24"/>
      <c r="FR119" s="24"/>
      <c r="FS119" s="24"/>
      <c r="FT119" s="24"/>
      <c r="FU119" s="24"/>
      <c r="FV119" s="24"/>
      <c r="FW119" s="24"/>
      <c r="FX119" s="24"/>
      <c r="FY119" s="24"/>
      <c r="FZ119" s="24"/>
      <c r="GA119" s="24"/>
      <c r="GB119" s="24"/>
      <c r="GC119" s="24"/>
      <c r="GD119" s="24"/>
      <c r="GE119" s="24"/>
      <c r="GF119" s="24"/>
      <c r="GG119" s="24"/>
      <c r="GH119" s="24"/>
      <c r="GI119" s="24"/>
      <c r="GJ119" s="24"/>
      <c r="GK119" s="24"/>
      <c r="GL119" s="24"/>
      <c r="GM119" s="24"/>
      <c r="GN119" s="24"/>
      <c r="GO119" s="24"/>
      <c r="GP119" s="24"/>
      <c r="GQ119" s="24"/>
      <c r="GR119" s="24"/>
      <c r="GS119" s="24"/>
      <c r="GT119" s="24"/>
      <c r="GU119" s="24"/>
      <c r="GV119" s="24"/>
      <c r="GW119" s="24"/>
      <c r="GX119" s="24"/>
      <c r="GY119" s="24"/>
      <c r="GZ119" s="24"/>
      <c r="HA119" s="24"/>
      <c r="HB119" s="24"/>
      <c r="HC119" s="24"/>
      <c r="HD119" s="24"/>
      <c r="HE119" s="24"/>
      <c r="HF119" s="24"/>
      <c r="HG119" s="24"/>
      <c r="HH119" s="24"/>
      <c r="HI119" s="24"/>
      <c r="HJ119" s="24"/>
      <c r="HK119" s="24"/>
      <c r="HL119" s="24"/>
      <c r="HM119" s="24"/>
      <c r="HN119" s="24"/>
      <c r="HO119" s="24"/>
      <c r="HP119" s="24"/>
      <c r="HQ119" s="24"/>
      <c r="HR119" s="24"/>
      <c r="HS119" s="24"/>
      <c r="HT119" s="24"/>
      <c r="HU119" s="24"/>
      <c r="HV119" s="24"/>
      <c r="HW119" s="24"/>
      <c r="HX119" s="24"/>
      <c r="HY119" s="24"/>
      <c r="HZ119" s="24"/>
      <c r="IA119" s="24"/>
      <c r="IB119" s="24"/>
      <c r="IC119" s="24"/>
      <c r="ID119" s="24"/>
      <c r="IE119" s="24"/>
      <c r="IF119" s="24"/>
      <c r="IG119" s="24"/>
      <c r="IH119" s="24"/>
      <c r="II119" s="24"/>
      <c r="IJ119" s="24"/>
      <c r="IK119" s="24"/>
      <c r="IL119" s="24"/>
      <c r="IM119" s="24"/>
      <c r="IN119" s="24"/>
      <c r="IO119" s="24"/>
      <c r="IP119" s="24"/>
      <c r="IQ119" s="24"/>
      <c r="IR119" s="24"/>
      <c r="IS119" s="24"/>
      <c r="IT119" s="24"/>
      <c r="IU119" s="24"/>
      <c r="IV119" s="24"/>
      <c r="IW119" s="24"/>
      <c r="IX119" s="24"/>
      <c r="IY119" s="24"/>
      <c r="IZ119" s="24"/>
      <c r="JA119" s="24"/>
      <c r="JB119" s="24"/>
      <c r="JC119" s="24"/>
      <c r="JD119" s="24"/>
      <c r="JE119" s="24"/>
      <c r="JF119" s="24"/>
      <c r="JG119" s="24"/>
      <c r="JH119" s="24"/>
      <c r="JI119" s="24"/>
      <c r="JJ119" s="24"/>
      <c r="JK119" s="24"/>
      <c r="JL119" s="24"/>
      <c r="JM119" s="24"/>
      <c r="JN119" s="24"/>
      <c r="JO119" s="24"/>
      <c r="JP119" s="24"/>
      <c r="JQ119" s="24"/>
      <c r="JR119" s="24"/>
      <c r="JS119" s="24"/>
      <c r="JT119" s="24"/>
      <c r="JU119" s="24"/>
      <c r="JV119" s="24"/>
      <c r="JW119" s="24"/>
      <c r="JX119" s="24"/>
      <c r="JY119" s="24"/>
      <c r="JZ119" s="24"/>
      <c r="KA119" s="24"/>
      <c r="KB119" s="24"/>
      <c r="KC119" s="24"/>
      <c r="KD119" s="24"/>
      <c r="KE119" s="24"/>
      <c r="KF119" s="24"/>
      <c r="KG119" s="24"/>
      <c r="KH119" s="24"/>
      <c r="KI119" s="24"/>
      <c r="KJ119" s="24"/>
      <c r="KK119" s="24"/>
      <c r="KL119" s="24"/>
      <c r="KM119" s="24"/>
      <c r="KN119" s="24"/>
      <c r="KO119" s="24"/>
      <c r="KP119" s="24"/>
      <c r="KQ119" s="24"/>
      <c r="KR119" s="24"/>
    </row>
    <row r="120" spans="1:304" s="22" customFormat="1" x14ac:dyDescent="0.2">
      <c r="A120" s="24"/>
      <c r="B120" s="16" t="s">
        <v>53</v>
      </c>
      <c r="C120" s="82">
        <v>7766</v>
      </c>
      <c r="D120" s="14">
        <v>6916</v>
      </c>
      <c r="E120" s="23"/>
      <c r="F120" s="21"/>
      <c r="G120" s="21"/>
      <c r="H120" s="21"/>
      <c r="I120" s="21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  <c r="CG120" s="24"/>
      <c r="CH120" s="24"/>
      <c r="CI120" s="24"/>
      <c r="CJ120" s="24"/>
      <c r="CK120" s="24"/>
      <c r="CL120" s="24"/>
      <c r="CM120" s="24"/>
      <c r="CN120" s="24"/>
      <c r="CO120" s="24"/>
      <c r="CP120" s="24"/>
      <c r="CQ120" s="24"/>
      <c r="CR120" s="24"/>
      <c r="CS120" s="24"/>
      <c r="CT120" s="24"/>
      <c r="CU120" s="24"/>
      <c r="CV120" s="24"/>
      <c r="CW120" s="24"/>
      <c r="CX120" s="24"/>
      <c r="CY120" s="24"/>
      <c r="CZ120" s="24"/>
      <c r="DA120" s="24"/>
      <c r="DB120" s="24"/>
      <c r="DC120" s="24"/>
      <c r="DD120" s="24"/>
      <c r="DE120" s="24"/>
      <c r="DF120" s="24"/>
      <c r="DG120" s="24"/>
      <c r="DH120" s="24"/>
      <c r="DI120" s="24"/>
      <c r="DJ120" s="24"/>
      <c r="DK120" s="24"/>
      <c r="DL120" s="24"/>
      <c r="DM120" s="24"/>
      <c r="DN120" s="24"/>
      <c r="DO120" s="24"/>
      <c r="DP120" s="24"/>
      <c r="DQ120" s="24"/>
      <c r="DR120" s="24"/>
      <c r="DS120" s="24"/>
      <c r="DT120" s="24"/>
      <c r="DU120" s="24"/>
      <c r="DV120" s="24"/>
      <c r="DW120" s="24"/>
      <c r="DX120" s="24"/>
      <c r="DY120" s="24"/>
      <c r="DZ120" s="24"/>
      <c r="EA120" s="24"/>
      <c r="EB120" s="24"/>
      <c r="EC120" s="24"/>
      <c r="ED120" s="24"/>
      <c r="EE120" s="24"/>
      <c r="EF120" s="24"/>
      <c r="EG120" s="24"/>
      <c r="EH120" s="24"/>
      <c r="EI120" s="24"/>
      <c r="EJ120" s="24"/>
      <c r="EK120" s="24"/>
      <c r="EL120" s="24"/>
      <c r="EM120" s="24"/>
      <c r="EN120" s="24"/>
      <c r="EO120" s="24"/>
      <c r="EP120" s="24"/>
      <c r="EQ120" s="24"/>
      <c r="ER120" s="24"/>
      <c r="ES120" s="24"/>
      <c r="ET120" s="24"/>
      <c r="EU120" s="24"/>
      <c r="EV120" s="24"/>
      <c r="EW120" s="24"/>
      <c r="EX120" s="24"/>
      <c r="EY120" s="24"/>
      <c r="EZ120" s="24"/>
      <c r="FA120" s="24"/>
      <c r="FB120" s="24"/>
      <c r="FC120" s="24"/>
      <c r="FD120" s="24"/>
      <c r="FE120" s="24"/>
      <c r="FF120" s="24"/>
      <c r="FG120" s="24"/>
      <c r="FH120" s="24"/>
      <c r="FI120" s="24"/>
      <c r="FJ120" s="24"/>
      <c r="FK120" s="24"/>
      <c r="FL120" s="24"/>
      <c r="FM120" s="24"/>
      <c r="FN120" s="24"/>
      <c r="FO120" s="24"/>
      <c r="FP120" s="24"/>
      <c r="FQ120" s="24"/>
      <c r="FR120" s="24"/>
      <c r="FS120" s="24"/>
      <c r="FT120" s="24"/>
      <c r="FU120" s="24"/>
      <c r="FV120" s="24"/>
      <c r="FW120" s="24"/>
      <c r="FX120" s="24"/>
      <c r="FY120" s="24"/>
      <c r="FZ120" s="24"/>
      <c r="GA120" s="24"/>
      <c r="GB120" s="24"/>
      <c r="GC120" s="24"/>
      <c r="GD120" s="24"/>
      <c r="GE120" s="24"/>
      <c r="GF120" s="24"/>
      <c r="GG120" s="24"/>
      <c r="GH120" s="24"/>
      <c r="GI120" s="24"/>
      <c r="GJ120" s="24"/>
      <c r="GK120" s="24"/>
      <c r="GL120" s="24"/>
      <c r="GM120" s="24"/>
      <c r="GN120" s="24"/>
      <c r="GO120" s="24"/>
      <c r="GP120" s="24"/>
      <c r="GQ120" s="24"/>
      <c r="GR120" s="24"/>
      <c r="GS120" s="24"/>
      <c r="GT120" s="24"/>
      <c r="GU120" s="24"/>
      <c r="GV120" s="24"/>
      <c r="GW120" s="24"/>
      <c r="GX120" s="24"/>
      <c r="GY120" s="24"/>
      <c r="GZ120" s="24"/>
      <c r="HA120" s="24"/>
      <c r="HB120" s="24"/>
      <c r="HC120" s="24"/>
      <c r="HD120" s="24"/>
      <c r="HE120" s="24"/>
      <c r="HF120" s="24"/>
      <c r="HG120" s="24"/>
      <c r="HH120" s="24"/>
      <c r="HI120" s="24"/>
      <c r="HJ120" s="24"/>
      <c r="HK120" s="24"/>
      <c r="HL120" s="24"/>
      <c r="HM120" s="24"/>
      <c r="HN120" s="24"/>
      <c r="HO120" s="24"/>
      <c r="HP120" s="24"/>
      <c r="HQ120" s="24"/>
      <c r="HR120" s="24"/>
      <c r="HS120" s="24"/>
      <c r="HT120" s="24"/>
      <c r="HU120" s="24"/>
      <c r="HV120" s="24"/>
      <c r="HW120" s="24"/>
      <c r="HX120" s="24"/>
      <c r="HY120" s="24"/>
      <c r="HZ120" s="24"/>
      <c r="IA120" s="24"/>
      <c r="IB120" s="24"/>
      <c r="IC120" s="24"/>
      <c r="ID120" s="24"/>
      <c r="IE120" s="24"/>
      <c r="IF120" s="24"/>
      <c r="IG120" s="24"/>
      <c r="IH120" s="24"/>
      <c r="II120" s="24"/>
      <c r="IJ120" s="24"/>
      <c r="IK120" s="24"/>
      <c r="IL120" s="24"/>
      <c r="IM120" s="24"/>
      <c r="IN120" s="24"/>
      <c r="IO120" s="24"/>
      <c r="IP120" s="24"/>
      <c r="IQ120" s="24"/>
      <c r="IR120" s="24"/>
      <c r="IS120" s="24"/>
      <c r="IT120" s="24"/>
      <c r="IU120" s="24"/>
      <c r="IV120" s="24"/>
      <c r="IW120" s="24"/>
      <c r="IX120" s="24"/>
      <c r="IY120" s="24"/>
      <c r="IZ120" s="24"/>
      <c r="JA120" s="24"/>
      <c r="JB120" s="24"/>
      <c r="JC120" s="24"/>
      <c r="JD120" s="24"/>
      <c r="JE120" s="24"/>
      <c r="JF120" s="24"/>
      <c r="JG120" s="24"/>
      <c r="JH120" s="24"/>
      <c r="JI120" s="24"/>
      <c r="JJ120" s="24"/>
      <c r="JK120" s="24"/>
      <c r="JL120" s="24"/>
      <c r="JM120" s="24"/>
      <c r="JN120" s="24"/>
      <c r="JO120" s="24"/>
      <c r="JP120" s="24"/>
      <c r="JQ120" s="24"/>
      <c r="JR120" s="24"/>
      <c r="JS120" s="24"/>
      <c r="JT120" s="24"/>
      <c r="JU120" s="24"/>
      <c r="JV120" s="24"/>
      <c r="JW120" s="24"/>
      <c r="JX120" s="24"/>
      <c r="JY120" s="24"/>
      <c r="JZ120" s="24"/>
      <c r="KA120" s="24"/>
      <c r="KB120" s="24"/>
      <c r="KC120" s="24"/>
      <c r="KD120" s="24"/>
      <c r="KE120" s="24"/>
      <c r="KF120" s="24"/>
      <c r="KG120" s="24"/>
      <c r="KH120" s="24"/>
      <c r="KI120" s="24"/>
      <c r="KJ120" s="24"/>
      <c r="KK120" s="24"/>
      <c r="KL120" s="24"/>
      <c r="KM120" s="24"/>
      <c r="KN120" s="24"/>
      <c r="KO120" s="24"/>
      <c r="KP120" s="24"/>
      <c r="KQ120" s="24"/>
      <c r="KR120" s="24"/>
    </row>
    <row r="121" spans="1:304" s="22" customFormat="1" x14ac:dyDescent="0.2">
      <c r="A121" s="24"/>
      <c r="B121" s="16" t="s">
        <v>21</v>
      </c>
      <c r="C121" s="82">
        <f>SUM(C116:C120)</f>
        <v>51136</v>
      </c>
      <c r="D121" s="16">
        <f>SUM(D116:D120)</f>
        <v>76253</v>
      </c>
      <c r="E121" s="12"/>
      <c r="F121" s="21"/>
      <c r="G121" s="21"/>
      <c r="H121" s="21"/>
      <c r="I121" s="21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24"/>
      <c r="CR121" s="24"/>
      <c r="CS121" s="24"/>
      <c r="CT121" s="24"/>
      <c r="CU121" s="24"/>
      <c r="CV121" s="24"/>
      <c r="CW121" s="24"/>
      <c r="CX121" s="24"/>
      <c r="CY121" s="24"/>
      <c r="CZ121" s="24"/>
      <c r="DA121" s="24"/>
      <c r="DB121" s="24"/>
      <c r="DC121" s="24"/>
      <c r="DD121" s="24"/>
      <c r="DE121" s="24"/>
      <c r="DF121" s="24"/>
      <c r="DG121" s="24"/>
      <c r="DH121" s="24"/>
      <c r="DI121" s="24"/>
      <c r="DJ121" s="24"/>
      <c r="DK121" s="24"/>
      <c r="DL121" s="24"/>
      <c r="DM121" s="24"/>
      <c r="DN121" s="24"/>
      <c r="DO121" s="24"/>
      <c r="DP121" s="24"/>
      <c r="DQ121" s="24"/>
      <c r="DR121" s="24"/>
      <c r="DS121" s="24"/>
      <c r="DT121" s="24"/>
      <c r="DU121" s="24"/>
      <c r="DV121" s="24"/>
      <c r="DW121" s="24"/>
      <c r="DX121" s="24"/>
      <c r="DY121" s="24"/>
      <c r="DZ121" s="24"/>
      <c r="EA121" s="24"/>
      <c r="EB121" s="24"/>
      <c r="EC121" s="24"/>
      <c r="ED121" s="24"/>
      <c r="EE121" s="24"/>
      <c r="EF121" s="24"/>
      <c r="EG121" s="24"/>
      <c r="EH121" s="24"/>
      <c r="EI121" s="24"/>
      <c r="EJ121" s="24"/>
      <c r="EK121" s="24"/>
      <c r="EL121" s="24"/>
      <c r="EM121" s="24"/>
      <c r="EN121" s="24"/>
      <c r="EO121" s="24"/>
      <c r="EP121" s="24"/>
      <c r="EQ121" s="24"/>
      <c r="ER121" s="24"/>
      <c r="ES121" s="24"/>
      <c r="ET121" s="24"/>
      <c r="EU121" s="24"/>
      <c r="EV121" s="24"/>
      <c r="EW121" s="24"/>
      <c r="EX121" s="24"/>
      <c r="EY121" s="24"/>
      <c r="EZ121" s="24"/>
      <c r="FA121" s="24"/>
      <c r="FB121" s="24"/>
      <c r="FC121" s="24"/>
      <c r="FD121" s="24"/>
      <c r="FE121" s="24"/>
      <c r="FF121" s="24"/>
      <c r="FG121" s="24"/>
      <c r="FH121" s="24"/>
      <c r="FI121" s="24"/>
      <c r="FJ121" s="24"/>
      <c r="FK121" s="24"/>
      <c r="FL121" s="24"/>
      <c r="FM121" s="24"/>
      <c r="FN121" s="24"/>
      <c r="FO121" s="24"/>
      <c r="FP121" s="24"/>
      <c r="FQ121" s="24"/>
      <c r="FR121" s="24"/>
      <c r="FS121" s="24"/>
      <c r="FT121" s="24"/>
      <c r="FU121" s="24"/>
      <c r="FV121" s="24"/>
      <c r="FW121" s="24"/>
      <c r="FX121" s="24"/>
      <c r="FY121" s="24"/>
      <c r="FZ121" s="24"/>
      <c r="GA121" s="24"/>
      <c r="GB121" s="24"/>
      <c r="GC121" s="24"/>
      <c r="GD121" s="24"/>
      <c r="GE121" s="24"/>
      <c r="GF121" s="24"/>
      <c r="GG121" s="24"/>
      <c r="GH121" s="24"/>
      <c r="GI121" s="24"/>
      <c r="GJ121" s="24"/>
      <c r="GK121" s="24"/>
      <c r="GL121" s="24"/>
      <c r="GM121" s="24"/>
      <c r="GN121" s="24"/>
      <c r="GO121" s="24"/>
      <c r="GP121" s="24"/>
      <c r="GQ121" s="24"/>
      <c r="GR121" s="24"/>
      <c r="GS121" s="24"/>
      <c r="GT121" s="24"/>
      <c r="GU121" s="24"/>
      <c r="GV121" s="24"/>
      <c r="GW121" s="24"/>
      <c r="GX121" s="24"/>
      <c r="GY121" s="24"/>
      <c r="GZ121" s="24"/>
      <c r="HA121" s="24"/>
      <c r="HB121" s="24"/>
      <c r="HC121" s="24"/>
      <c r="HD121" s="24"/>
      <c r="HE121" s="24"/>
      <c r="HF121" s="24"/>
      <c r="HG121" s="24"/>
      <c r="HH121" s="24"/>
      <c r="HI121" s="24"/>
      <c r="HJ121" s="24"/>
      <c r="HK121" s="24"/>
      <c r="HL121" s="24"/>
      <c r="HM121" s="24"/>
      <c r="HN121" s="24"/>
      <c r="HO121" s="24"/>
      <c r="HP121" s="24"/>
      <c r="HQ121" s="24"/>
      <c r="HR121" s="24"/>
      <c r="HS121" s="24"/>
      <c r="HT121" s="24"/>
      <c r="HU121" s="24"/>
      <c r="HV121" s="24"/>
      <c r="HW121" s="24"/>
      <c r="HX121" s="24"/>
      <c r="HY121" s="24"/>
      <c r="HZ121" s="24"/>
      <c r="IA121" s="24"/>
      <c r="IB121" s="24"/>
      <c r="IC121" s="24"/>
      <c r="ID121" s="24"/>
      <c r="IE121" s="24"/>
      <c r="IF121" s="24"/>
      <c r="IG121" s="24"/>
      <c r="IH121" s="24"/>
      <c r="II121" s="24"/>
      <c r="IJ121" s="24"/>
      <c r="IK121" s="24"/>
      <c r="IL121" s="24"/>
      <c r="IM121" s="24"/>
      <c r="IN121" s="24"/>
      <c r="IO121" s="24"/>
      <c r="IP121" s="24"/>
      <c r="IQ121" s="24"/>
      <c r="IR121" s="24"/>
      <c r="IS121" s="24"/>
      <c r="IT121" s="24"/>
      <c r="IU121" s="24"/>
      <c r="IV121" s="24"/>
      <c r="IW121" s="24"/>
      <c r="IX121" s="24"/>
      <c r="IY121" s="24"/>
      <c r="IZ121" s="24"/>
      <c r="JA121" s="24"/>
      <c r="JB121" s="24"/>
      <c r="JC121" s="24"/>
      <c r="JD121" s="24"/>
      <c r="JE121" s="24"/>
      <c r="JF121" s="24"/>
      <c r="JG121" s="24"/>
      <c r="JH121" s="24"/>
      <c r="JI121" s="24"/>
      <c r="JJ121" s="24"/>
      <c r="JK121" s="24"/>
      <c r="JL121" s="24"/>
      <c r="JM121" s="24"/>
      <c r="JN121" s="24"/>
      <c r="JO121" s="24"/>
      <c r="JP121" s="24"/>
      <c r="JQ121" s="24"/>
      <c r="JR121" s="24"/>
      <c r="JS121" s="24"/>
      <c r="JT121" s="24"/>
      <c r="JU121" s="24"/>
      <c r="JV121" s="24"/>
      <c r="JW121" s="24"/>
      <c r="JX121" s="24"/>
      <c r="JY121" s="24"/>
      <c r="JZ121" s="24"/>
      <c r="KA121" s="24"/>
      <c r="KB121" s="24"/>
      <c r="KC121" s="24"/>
      <c r="KD121" s="24"/>
      <c r="KE121" s="24"/>
      <c r="KF121" s="24"/>
      <c r="KG121" s="24"/>
      <c r="KH121" s="24"/>
      <c r="KI121" s="24"/>
      <c r="KJ121" s="24"/>
      <c r="KK121" s="24"/>
      <c r="KL121" s="24"/>
      <c r="KM121" s="24"/>
      <c r="KN121" s="24"/>
      <c r="KO121" s="24"/>
      <c r="KP121" s="24"/>
      <c r="KQ121" s="24"/>
      <c r="KR121" s="24"/>
    </row>
    <row r="122" spans="1:304" s="22" customFormat="1" x14ac:dyDescent="0.2">
      <c r="A122" s="24"/>
      <c r="B122" s="40"/>
      <c r="C122" s="84"/>
      <c r="D122" s="40"/>
      <c r="E122" s="12"/>
      <c r="F122" s="21"/>
      <c r="G122" s="21"/>
      <c r="H122" s="21"/>
      <c r="I122" s="21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  <c r="BJ122" s="24"/>
      <c r="BK122" s="24"/>
      <c r="BL122" s="24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  <c r="CG122" s="24"/>
      <c r="CH122" s="24"/>
      <c r="CI122" s="24"/>
      <c r="CJ122" s="24"/>
      <c r="CK122" s="24"/>
      <c r="CL122" s="24"/>
      <c r="CM122" s="24"/>
      <c r="CN122" s="24"/>
      <c r="CO122" s="24"/>
      <c r="CP122" s="24"/>
      <c r="CQ122" s="24"/>
      <c r="CR122" s="24"/>
      <c r="CS122" s="24"/>
      <c r="CT122" s="24"/>
      <c r="CU122" s="24"/>
      <c r="CV122" s="24"/>
      <c r="CW122" s="24"/>
      <c r="CX122" s="24"/>
      <c r="CY122" s="24"/>
      <c r="CZ122" s="24"/>
      <c r="DA122" s="24"/>
      <c r="DB122" s="24"/>
      <c r="DC122" s="24"/>
      <c r="DD122" s="24"/>
      <c r="DE122" s="24"/>
      <c r="DF122" s="24"/>
      <c r="DG122" s="24"/>
      <c r="DH122" s="24"/>
      <c r="DI122" s="24"/>
      <c r="DJ122" s="24"/>
      <c r="DK122" s="24"/>
      <c r="DL122" s="24"/>
      <c r="DM122" s="24"/>
      <c r="DN122" s="24"/>
      <c r="DO122" s="24"/>
      <c r="DP122" s="24"/>
      <c r="DQ122" s="24"/>
      <c r="DR122" s="24"/>
      <c r="DS122" s="24"/>
      <c r="DT122" s="24"/>
      <c r="DU122" s="24"/>
      <c r="DV122" s="24"/>
      <c r="DW122" s="24"/>
      <c r="DX122" s="24"/>
      <c r="DY122" s="24"/>
      <c r="DZ122" s="24"/>
      <c r="EA122" s="24"/>
      <c r="EB122" s="24"/>
      <c r="EC122" s="24"/>
      <c r="ED122" s="24"/>
      <c r="EE122" s="24"/>
      <c r="EF122" s="24"/>
      <c r="EG122" s="24"/>
      <c r="EH122" s="24"/>
      <c r="EI122" s="24"/>
      <c r="EJ122" s="24"/>
      <c r="EK122" s="24"/>
      <c r="EL122" s="24"/>
      <c r="EM122" s="24"/>
      <c r="EN122" s="24"/>
      <c r="EO122" s="24"/>
      <c r="EP122" s="24"/>
      <c r="EQ122" s="24"/>
      <c r="ER122" s="24"/>
      <c r="ES122" s="24"/>
      <c r="ET122" s="24"/>
      <c r="EU122" s="24"/>
      <c r="EV122" s="24"/>
      <c r="EW122" s="24"/>
      <c r="EX122" s="24"/>
      <c r="EY122" s="24"/>
      <c r="EZ122" s="24"/>
      <c r="FA122" s="24"/>
      <c r="FB122" s="24"/>
      <c r="FC122" s="24"/>
      <c r="FD122" s="24"/>
      <c r="FE122" s="24"/>
      <c r="FF122" s="24"/>
      <c r="FG122" s="24"/>
      <c r="FH122" s="24"/>
      <c r="FI122" s="24"/>
      <c r="FJ122" s="24"/>
      <c r="FK122" s="24"/>
      <c r="FL122" s="24"/>
      <c r="FM122" s="24"/>
      <c r="FN122" s="24"/>
      <c r="FO122" s="24"/>
      <c r="FP122" s="24"/>
      <c r="FQ122" s="24"/>
      <c r="FR122" s="24"/>
      <c r="FS122" s="24"/>
      <c r="FT122" s="24"/>
      <c r="FU122" s="24"/>
      <c r="FV122" s="24"/>
      <c r="FW122" s="24"/>
      <c r="FX122" s="24"/>
      <c r="FY122" s="24"/>
      <c r="FZ122" s="24"/>
      <c r="GA122" s="24"/>
      <c r="GB122" s="24"/>
      <c r="GC122" s="24"/>
      <c r="GD122" s="24"/>
      <c r="GE122" s="24"/>
      <c r="GF122" s="24"/>
      <c r="GG122" s="24"/>
      <c r="GH122" s="24"/>
      <c r="GI122" s="24"/>
      <c r="GJ122" s="24"/>
      <c r="GK122" s="24"/>
      <c r="GL122" s="24"/>
      <c r="GM122" s="24"/>
      <c r="GN122" s="24"/>
      <c r="GO122" s="24"/>
      <c r="GP122" s="24"/>
      <c r="GQ122" s="24"/>
      <c r="GR122" s="24"/>
      <c r="GS122" s="24"/>
      <c r="GT122" s="24"/>
      <c r="GU122" s="24"/>
      <c r="GV122" s="24"/>
      <c r="GW122" s="24"/>
      <c r="GX122" s="24"/>
      <c r="GY122" s="24"/>
      <c r="GZ122" s="24"/>
      <c r="HA122" s="24"/>
      <c r="HB122" s="24"/>
      <c r="HC122" s="24"/>
      <c r="HD122" s="24"/>
      <c r="HE122" s="24"/>
      <c r="HF122" s="24"/>
      <c r="HG122" s="24"/>
      <c r="HH122" s="24"/>
      <c r="HI122" s="24"/>
      <c r="HJ122" s="24"/>
      <c r="HK122" s="24"/>
      <c r="HL122" s="24"/>
      <c r="HM122" s="24"/>
      <c r="HN122" s="24"/>
      <c r="HO122" s="24"/>
      <c r="HP122" s="24"/>
      <c r="HQ122" s="24"/>
      <c r="HR122" s="24"/>
      <c r="HS122" s="24"/>
      <c r="HT122" s="24"/>
      <c r="HU122" s="24"/>
      <c r="HV122" s="24"/>
      <c r="HW122" s="24"/>
      <c r="HX122" s="24"/>
      <c r="HY122" s="24"/>
      <c r="HZ122" s="24"/>
      <c r="IA122" s="24"/>
      <c r="IB122" s="24"/>
      <c r="IC122" s="24"/>
      <c r="ID122" s="24"/>
      <c r="IE122" s="24"/>
      <c r="IF122" s="24"/>
      <c r="IG122" s="24"/>
      <c r="IH122" s="24"/>
      <c r="II122" s="24"/>
      <c r="IJ122" s="24"/>
      <c r="IK122" s="24"/>
      <c r="IL122" s="24"/>
      <c r="IM122" s="24"/>
      <c r="IN122" s="24"/>
      <c r="IO122" s="24"/>
      <c r="IP122" s="24"/>
      <c r="IQ122" s="24"/>
      <c r="IR122" s="24"/>
      <c r="IS122" s="24"/>
      <c r="IT122" s="24"/>
      <c r="IU122" s="24"/>
      <c r="IV122" s="24"/>
      <c r="IW122" s="24"/>
      <c r="IX122" s="24"/>
      <c r="IY122" s="24"/>
      <c r="IZ122" s="24"/>
      <c r="JA122" s="24"/>
      <c r="JB122" s="24"/>
      <c r="JC122" s="24"/>
      <c r="JD122" s="24"/>
      <c r="JE122" s="24"/>
      <c r="JF122" s="24"/>
      <c r="JG122" s="24"/>
      <c r="JH122" s="24"/>
      <c r="JI122" s="24"/>
      <c r="JJ122" s="24"/>
      <c r="JK122" s="24"/>
      <c r="JL122" s="24"/>
      <c r="JM122" s="24"/>
      <c r="JN122" s="24"/>
      <c r="JO122" s="24"/>
      <c r="JP122" s="24"/>
      <c r="JQ122" s="24"/>
      <c r="JR122" s="24"/>
      <c r="JS122" s="24"/>
      <c r="JT122" s="24"/>
      <c r="JU122" s="24"/>
      <c r="JV122" s="24"/>
      <c r="JW122" s="24"/>
      <c r="JX122" s="24"/>
      <c r="JY122" s="24"/>
      <c r="JZ122" s="24"/>
      <c r="KA122" s="24"/>
      <c r="KB122" s="24"/>
      <c r="KC122" s="24"/>
      <c r="KD122" s="24"/>
      <c r="KE122" s="24"/>
      <c r="KF122" s="24"/>
      <c r="KG122" s="24"/>
      <c r="KH122" s="24"/>
      <c r="KI122" s="24"/>
      <c r="KJ122" s="24"/>
      <c r="KK122" s="24"/>
      <c r="KL122" s="24"/>
      <c r="KM122" s="24"/>
      <c r="KN122" s="24"/>
      <c r="KO122" s="24"/>
      <c r="KP122" s="24"/>
      <c r="KQ122" s="24"/>
      <c r="KR122" s="24"/>
    </row>
    <row r="123" spans="1:304" s="22" customFormat="1" ht="17.25" customHeight="1" x14ac:dyDescent="0.2">
      <c r="A123" s="24"/>
      <c r="B123" s="85" t="s">
        <v>90</v>
      </c>
      <c r="C123" s="12"/>
      <c r="D123" s="12"/>
      <c r="E123" s="19"/>
      <c r="F123" s="21"/>
      <c r="G123" s="21"/>
      <c r="H123" s="21"/>
      <c r="I123" s="21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  <c r="CG123" s="24"/>
      <c r="CH123" s="24"/>
      <c r="CI123" s="24"/>
      <c r="CJ123" s="24"/>
      <c r="CK123" s="24"/>
      <c r="CL123" s="24"/>
      <c r="CM123" s="24"/>
      <c r="CN123" s="24"/>
      <c r="CO123" s="24"/>
      <c r="CP123" s="24"/>
      <c r="CQ123" s="24"/>
      <c r="CR123" s="24"/>
      <c r="CS123" s="24"/>
      <c r="CT123" s="24"/>
      <c r="CU123" s="24"/>
      <c r="CV123" s="24"/>
      <c r="CW123" s="24"/>
      <c r="CX123" s="24"/>
      <c r="CY123" s="24"/>
      <c r="CZ123" s="24"/>
      <c r="DA123" s="24"/>
      <c r="DB123" s="24"/>
      <c r="DC123" s="24"/>
      <c r="DD123" s="24"/>
      <c r="DE123" s="24"/>
      <c r="DF123" s="24"/>
      <c r="DG123" s="24"/>
      <c r="DH123" s="24"/>
      <c r="DI123" s="24"/>
      <c r="DJ123" s="24"/>
      <c r="DK123" s="24"/>
      <c r="DL123" s="24"/>
      <c r="DM123" s="24"/>
      <c r="DN123" s="24"/>
      <c r="DO123" s="24"/>
      <c r="DP123" s="24"/>
      <c r="DQ123" s="24"/>
      <c r="DR123" s="24"/>
      <c r="DS123" s="24"/>
      <c r="DT123" s="24"/>
      <c r="DU123" s="24"/>
      <c r="DV123" s="24"/>
      <c r="DW123" s="24"/>
      <c r="DX123" s="24"/>
      <c r="DY123" s="24"/>
      <c r="DZ123" s="24"/>
      <c r="EA123" s="24"/>
      <c r="EB123" s="24"/>
      <c r="EC123" s="24"/>
      <c r="ED123" s="24"/>
      <c r="EE123" s="24"/>
      <c r="EF123" s="24"/>
      <c r="EG123" s="24"/>
      <c r="EH123" s="24"/>
      <c r="EI123" s="24"/>
      <c r="EJ123" s="24"/>
      <c r="EK123" s="24"/>
      <c r="EL123" s="24"/>
      <c r="EM123" s="24"/>
      <c r="EN123" s="24"/>
      <c r="EO123" s="24"/>
      <c r="EP123" s="24"/>
      <c r="EQ123" s="24"/>
      <c r="ER123" s="24"/>
      <c r="ES123" s="24"/>
      <c r="ET123" s="24"/>
      <c r="EU123" s="24"/>
      <c r="EV123" s="24"/>
      <c r="EW123" s="24"/>
      <c r="EX123" s="24"/>
      <c r="EY123" s="24"/>
      <c r="EZ123" s="24"/>
      <c r="FA123" s="24"/>
      <c r="FB123" s="24"/>
      <c r="FC123" s="24"/>
      <c r="FD123" s="24"/>
      <c r="FE123" s="24"/>
      <c r="FF123" s="24"/>
      <c r="FG123" s="24"/>
      <c r="FH123" s="24"/>
      <c r="FI123" s="24"/>
      <c r="FJ123" s="24"/>
      <c r="FK123" s="24"/>
      <c r="FL123" s="24"/>
      <c r="FM123" s="24"/>
      <c r="FN123" s="24"/>
      <c r="FO123" s="24"/>
      <c r="FP123" s="24"/>
      <c r="FQ123" s="24"/>
      <c r="FR123" s="24"/>
      <c r="FS123" s="24"/>
      <c r="FT123" s="24"/>
      <c r="FU123" s="24"/>
      <c r="FV123" s="24"/>
      <c r="FW123" s="24"/>
      <c r="FX123" s="24"/>
      <c r="FY123" s="24"/>
      <c r="FZ123" s="24"/>
      <c r="GA123" s="24"/>
      <c r="GB123" s="24"/>
      <c r="GC123" s="24"/>
      <c r="GD123" s="24"/>
      <c r="GE123" s="24"/>
      <c r="GF123" s="24"/>
      <c r="GG123" s="24"/>
      <c r="GH123" s="24"/>
      <c r="GI123" s="24"/>
      <c r="GJ123" s="24"/>
      <c r="GK123" s="24"/>
      <c r="GL123" s="24"/>
      <c r="GM123" s="24"/>
      <c r="GN123" s="24"/>
      <c r="GO123" s="24"/>
      <c r="GP123" s="24"/>
      <c r="GQ123" s="24"/>
      <c r="GR123" s="24"/>
      <c r="GS123" s="24"/>
      <c r="GT123" s="24"/>
      <c r="GU123" s="24"/>
      <c r="GV123" s="24"/>
      <c r="GW123" s="24"/>
      <c r="GX123" s="24"/>
      <c r="GY123" s="24"/>
      <c r="GZ123" s="24"/>
      <c r="HA123" s="24"/>
      <c r="HB123" s="24"/>
      <c r="HC123" s="24"/>
      <c r="HD123" s="24"/>
      <c r="HE123" s="24"/>
      <c r="HF123" s="24"/>
      <c r="HG123" s="24"/>
      <c r="HH123" s="24"/>
      <c r="HI123" s="24"/>
      <c r="HJ123" s="24"/>
      <c r="HK123" s="24"/>
      <c r="HL123" s="24"/>
      <c r="HM123" s="24"/>
      <c r="HN123" s="24"/>
      <c r="HO123" s="24"/>
      <c r="HP123" s="24"/>
      <c r="HQ123" s="24"/>
      <c r="HR123" s="24"/>
      <c r="HS123" s="24"/>
      <c r="HT123" s="24"/>
      <c r="HU123" s="24"/>
      <c r="HV123" s="24"/>
      <c r="HW123" s="24"/>
      <c r="HX123" s="24"/>
      <c r="HY123" s="24"/>
      <c r="HZ123" s="24"/>
      <c r="IA123" s="24"/>
      <c r="IB123" s="24"/>
      <c r="IC123" s="24"/>
      <c r="ID123" s="24"/>
      <c r="IE123" s="24"/>
      <c r="IF123" s="24"/>
      <c r="IG123" s="24"/>
      <c r="IH123" s="24"/>
      <c r="II123" s="24"/>
      <c r="IJ123" s="24"/>
      <c r="IK123" s="24"/>
      <c r="IL123" s="24"/>
      <c r="IM123" s="24"/>
      <c r="IN123" s="24"/>
      <c r="IO123" s="24"/>
      <c r="IP123" s="24"/>
      <c r="IQ123" s="24"/>
      <c r="IR123" s="24"/>
      <c r="IS123" s="24"/>
      <c r="IT123" s="24"/>
      <c r="IU123" s="24"/>
      <c r="IV123" s="24"/>
      <c r="IW123" s="24"/>
      <c r="IX123" s="24"/>
      <c r="IY123" s="24"/>
      <c r="IZ123" s="24"/>
      <c r="JA123" s="24"/>
      <c r="JB123" s="24"/>
      <c r="JC123" s="24"/>
      <c r="JD123" s="24"/>
      <c r="JE123" s="24"/>
      <c r="JF123" s="24"/>
      <c r="JG123" s="24"/>
      <c r="JH123" s="24"/>
      <c r="JI123" s="24"/>
      <c r="JJ123" s="24"/>
      <c r="JK123" s="24"/>
      <c r="JL123" s="24"/>
      <c r="JM123" s="24"/>
      <c r="JN123" s="24"/>
      <c r="JO123" s="24"/>
      <c r="JP123" s="24"/>
      <c r="JQ123" s="24"/>
      <c r="JR123" s="24"/>
      <c r="JS123" s="24"/>
      <c r="JT123" s="24"/>
      <c r="JU123" s="24"/>
      <c r="JV123" s="24"/>
      <c r="JW123" s="24"/>
      <c r="JX123" s="24"/>
      <c r="JY123" s="24"/>
      <c r="JZ123" s="24"/>
      <c r="KA123" s="24"/>
      <c r="KB123" s="24"/>
      <c r="KC123" s="24"/>
      <c r="KD123" s="24"/>
      <c r="KE123" s="24"/>
      <c r="KF123" s="24"/>
      <c r="KG123" s="24"/>
      <c r="KH123" s="24"/>
      <c r="KI123" s="24"/>
      <c r="KJ123" s="24"/>
      <c r="KK123" s="24"/>
      <c r="KL123" s="24"/>
      <c r="KM123" s="24"/>
      <c r="KN123" s="24"/>
      <c r="KO123" s="24"/>
      <c r="KP123" s="24"/>
      <c r="KQ123" s="24"/>
      <c r="KR123" s="24"/>
    </row>
    <row r="124" spans="1:304" s="22" customFormat="1" ht="31.5" customHeight="1" x14ac:dyDescent="0.2">
      <c r="A124" s="24"/>
      <c r="B124" s="108" t="s">
        <v>91</v>
      </c>
      <c r="C124" s="108"/>
      <c r="D124" s="108"/>
      <c r="E124" s="19"/>
      <c r="F124" s="21"/>
      <c r="G124" s="21"/>
      <c r="H124" s="21"/>
      <c r="I124" s="21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  <c r="CG124" s="24"/>
      <c r="CH124" s="24"/>
      <c r="CI124" s="24"/>
      <c r="CJ124" s="24"/>
      <c r="CK124" s="24"/>
      <c r="CL124" s="24"/>
      <c r="CM124" s="24"/>
      <c r="CN124" s="24"/>
      <c r="CO124" s="24"/>
      <c r="CP124" s="24"/>
      <c r="CQ124" s="24"/>
      <c r="CR124" s="24"/>
      <c r="CS124" s="24"/>
      <c r="CT124" s="24"/>
      <c r="CU124" s="24"/>
      <c r="CV124" s="24"/>
      <c r="CW124" s="24"/>
      <c r="CX124" s="24"/>
      <c r="CY124" s="24"/>
      <c r="CZ124" s="24"/>
      <c r="DA124" s="24"/>
      <c r="DB124" s="24"/>
      <c r="DC124" s="24"/>
      <c r="DD124" s="24"/>
      <c r="DE124" s="24"/>
      <c r="DF124" s="24"/>
      <c r="DG124" s="24"/>
      <c r="DH124" s="24"/>
      <c r="DI124" s="24"/>
      <c r="DJ124" s="24"/>
      <c r="DK124" s="24"/>
      <c r="DL124" s="24"/>
      <c r="DM124" s="24"/>
      <c r="DN124" s="24"/>
      <c r="DO124" s="24"/>
      <c r="DP124" s="24"/>
      <c r="DQ124" s="24"/>
      <c r="DR124" s="24"/>
      <c r="DS124" s="24"/>
      <c r="DT124" s="24"/>
      <c r="DU124" s="24"/>
      <c r="DV124" s="24"/>
      <c r="DW124" s="24"/>
      <c r="DX124" s="24"/>
      <c r="DY124" s="24"/>
      <c r="DZ124" s="24"/>
      <c r="EA124" s="24"/>
      <c r="EB124" s="24"/>
      <c r="EC124" s="24"/>
      <c r="ED124" s="24"/>
      <c r="EE124" s="24"/>
      <c r="EF124" s="24"/>
      <c r="EG124" s="24"/>
      <c r="EH124" s="24"/>
      <c r="EI124" s="24"/>
      <c r="EJ124" s="24"/>
      <c r="EK124" s="24"/>
      <c r="EL124" s="24"/>
      <c r="EM124" s="24"/>
      <c r="EN124" s="24"/>
      <c r="EO124" s="24"/>
      <c r="EP124" s="24"/>
      <c r="EQ124" s="24"/>
      <c r="ER124" s="24"/>
      <c r="ES124" s="24"/>
      <c r="ET124" s="24"/>
      <c r="EU124" s="24"/>
      <c r="EV124" s="24"/>
      <c r="EW124" s="24"/>
      <c r="EX124" s="24"/>
      <c r="EY124" s="24"/>
      <c r="EZ124" s="24"/>
      <c r="FA124" s="24"/>
      <c r="FB124" s="24"/>
      <c r="FC124" s="24"/>
      <c r="FD124" s="24"/>
      <c r="FE124" s="24"/>
      <c r="FF124" s="24"/>
      <c r="FG124" s="24"/>
      <c r="FH124" s="24"/>
      <c r="FI124" s="24"/>
      <c r="FJ124" s="24"/>
      <c r="FK124" s="24"/>
      <c r="FL124" s="24"/>
      <c r="FM124" s="24"/>
      <c r="FN124" s="24"/>
      <c r="FO124" s="24"/>
      <c r="FP124" s="24"/>
      <c r="FQ124" s="24"/>
      <c r="FR124" s="24"/>
      <c r="FS124" s="24"/>
      <c r="FT124" s="24"/>
      <c r="FU124" s="24"/>
      <c r="FV124" s="24"/>
      <c r="FW124" s="24"/>
      <c r="FX124" s="24"/>
      <c r="FY124" s="24"/>
      <c r="FZ124" s="24"/>
      <c r="GA124" s="24"/>
      <c r="GB124" s="24"/>
      <c r="GC124" s="24"/>
      <c r="GD124" s="24"/>
      <c r="GE124" s="24"/>
      <c r="GF124" s="24"/>
      <c r="GG124" s="24"/>
      <c r="GH124" s="24"/>
      <c r="GI124" s="24"/>
      <c r="GJ124" s="24"/>
      <c r="GK124" s="24"/>
      <c r="GL124" s="24"/>
      <c r="GM124" s="24"/>
      <c r="GN124" s="24"/>
      <c r="GO124" s="24"/>
      <c r="GP124" s="24"/>
      <c r="GQ124" s="24"/>
      <c r="GR124" s="24"/>
      <c r="GS124" s="24"/>
      <c r="GT124" s="24"/>
      <c r="GU124" s="24"/>
      <c r="GV124" s="24"/>
      <c r="GW124" s="24"/>
      <c r="GX124" s="24"/>
      <c r="GY124" s="24"/>
      <c r="GZ124" s="24"/>
      <c r="HA124" s="24"/>
      <c r="HB124" s="24"/>
      <c r="HC124" s="24"/>
      <c r="HD124" s="24"/>
      <c r="HE124" s="24"/>
      <c r="HF124" s="24"/>
      <c r="HG124" s="24"/>
      <c r="HH124" s="24"/>
      <c r="HI124" s="24"/>
      <c r="HJ124" s="24"/>
      <c r="HK124" s="24"/>
      <c r="HL124" s="24"/>
      <c r="HM124" s="24"/>
      <c r="HN124" s="24"/>
      <c r="HO124" s="24"/>
      <c r="HP124" s="24"/>
      <c r="HQ124" s="24"/>
      <c r="HR124" s="24"/>
      <c r="HS124" s="24"/>
      <c r="HT124" s="24"/>
      <c r="HU124" s="24"/>
      <c r="HV124" s="24"/>
      <c r="HW124" s="24"/>
      <c r="HX124" s="24"/>
      <c r="HY124" s="24"/>
      <c r="HZ124" s="24"/>
      <c r="IA124" s="24"/>
      <c r="IB124" s="24"/>
      <c r="IC124" s="24"/>
      <c r="ID124" s="24"/>
      <c r="IE124" s="24"/>
      <c r="IF124" s="24"/>
      <c r="IG124" s="24"/>
      <c r="IH124" s="24"/>
      <c r="II124" s="24"/>
      <c r="IJ124" s="24"/>
      <c r="IK124" s="24"/>
      <c r="IL124" s="24"/>
      <c r="IM124" s="24"/>
      <c r="IN124" s="24"/>
      <c r="IO124" s="24"/>
      <c r="IP124" s="24"/>
      <c r="IQ124" s="24"/>
      <c r="IR124" s="24"/>
      <c r="IS124" s="24"/>
      <c r="IT124" s="24"/>
      <c r="IU124" s="24"/>
      <c r="IV124" s="24"/>
      <c r="IW124" s="24"/>
      <c r="IX124" s="24"/>
      <c r="IY124" s="24"/>
      <c r="IZ124" s="24"/>
      <c r="JA124" s="24"/>
      <c r="JB124" s="24"/>
      <c r="JC124" s="24"/>
      <c r="JD124" s="24"/>
      <c r="JE124" s="24"/>
      <c r="JF124" s="24"/>
      <c r="JG124" s="24"/>
      <c r="JH124" s="24"/>
      <c r="JI124" s="24"/>
      <c r="JJ124" s="24"/>
      <c r="JK124" s="24"/>
      <c r="JL124" s="24"/>
      <c r="JM124" s="24"/>
      <c r="JN124" s="24"/>
      <c r="JO124" s="24"/>
      <c r="JP124" s="24"/>
      <c r="JQ124" s="24"/>
      <c r="JR124" s="24"/>
      <c r="JS124" s="24"/>
      <c r="JT124" s="24"/>
      <c r="JU124" s="24"/>
      <c r="JV124" s="24"/>
      <c r="JW124" s="24"/>
      <c r="JX124" s="24"/>
      <c r="JY124" s="24"/>
      <c r="JZ124" s="24"/>
      <c r="KA124" s="24"/>
      <c r="KB124" s="24"/>
      <c r="KC124" s="24"/>
      <c r="KD124" s="24"/>
      <c r="KE124" s="24"/>
      <c r="KF124" s="24"/>
      <c r="KG124" s="24"/>
      <c r="KH124" s="24"/>
      <c r="KI124" s="24"/>
      <c r="KJ124" s="24"/>
      <c r="KK124" s="24"/>
      <c r="KL124" s="24"/>
      <c r="KM124" s="24"/>
      <c r="KN124" s="24"/>
      <c r="KO124" s="24"/>
      <c r="KP124" s="24"/>
      <c r="KQ124" s="24"/>
      <c r="KR124" s="24"/>
    </row>
    <row r="125" spans="1:304" ht="52.5" customHeight="1" x14ac:dyDescent="0.2">
      <c r="B125" s="27"/>
      <c r="C125" s="48" t="s">
        <v>68</v>
      </c>
      <c r="D125" s="48" t="s">
        <v>69</v>
      </c>
      <c r="E125" s="12"/>
      <c r="F125" s="19"/>
      <c r="G125" s="19"/>
      <c r="H125" s="12"/>
      <c r="I125" s="12"/>
      <c r="J125" s="12"/>
      <c r="K125" s="12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J125" s="23"/>
      <c r="EK125" s="23"/>
      <c r="EL125" s="23"/>
      <c r="EM125" s="23"/>
      <c r="EN125" s="23"/>
      <c r="EO125" s="23"/>
      <c r="EP125" s="23"/>
      <c r="EQ125" s="23"/>
      <c r="ER125" s="23"/>
      <c r="ES125" s="23"/>
      <c r="ET125" s="23"/>
      <c r="EU125" s="23"/>
      <c r="EV125" s="23"/>
      <c r="EW125" s="23"/>
      <c r="EX125" s="23"/>
      <c r="EY125" s="23"/>
      <c r="EZ125" s="23"/>
      <c r="FA125" s="23"/>
      <c r="FB125" s="23"/>
      <c r="FC125" s="23"/>
      <c r="FD125" s="23"/>
      <c r="FE125" s="23"/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/>
      <c r="GN125" s="23"/>
      <c r="GO125" s="23"/>
      <c r="GP125" s="23"/>
      <c r="GQ125" s="23"/>
      <c r="GR125" s="23"/>
      <c r="GS125" s="23"/>
      <c r="GT125" s="23"/>
      <c r="GU125" s="23"/>
      <c r="GV125" s="23"/>
      <c r="GW125" s="23"/>
      <c r="GX125" s="23"/>
      <c r="GY125" s="23"/>
      <c r="GZ125" s="23"/>
      <c r="HA125" s="23"/>
      <c r="HB125" s="23"/>
      <c r="HC125" s="23"/>
      <c r="HD125" s="23"/>
      <c r="HE125" s="23"/>
      <c r="HF125" s="23"/>
      <c r="HG125" s="23"/>
      <c r="HH125" s="23"/>
      <c r="HI125" s="23"/>
      <c r="HJ125" s="23"/>
      <c r="HK125" s="23"/>
      <c r="HL125" s="23"/>
      <c r="HM125" s="23"/>
      <c r="HN125" s="23"/>
      <c r="HO125" s="23"/>
      <c r="HP125" s="23"/>
      <c r="HQ125" s="23"/>
      <c r="HR125" s="23"/>
      <c r="HS125" s="23"/>
      <c r="HT125" s="23"/>
      <c r="HU125" s="23"/>
      <c r="HV125" s="23"/>
      <c r="HW125" s="23"/>
      <c r="HX125" s="23"/>
      <c r="HY125" s="23"/>
      <c r="HZ125" s="23"/>
      <c r="IA125" s="23"/>
      <c r="IB125" s="23"/>
      <c r="IC125" s="23"/>
      <c r="ID125" s="23"/>
      <c r="IE125" s="23"/>
      <c r="IF125" s="23"/>
      <c r="IG125" s="23"/>
      <c r="IH125" s="23"/>
      <c r="II125" s="23"/>
      <c r="IJ125" s="23"/>
      <c r="IK125" s="23"/>
      <c r="IL125" s="23"/>
      <c r="IM125" s="23"/>
      <c r="IN125" s="23"/>
      <c r="IO125" s="23"/>
      <c r="IP125" s="23"/>
      <c r="IQ125" s="23"/>
      <c r="IR125" s="23"/>
      <c r="IS125" s="23"/>
      <c r="IT125" s="23"/>
      <c r="IU125" s="23"/>
      <c r="IV125" s="23"/>
      <c r="IW125" s="23"/>
      <c r="IX125" s="23"/>
      <c r="IY125" s="23"/>
      <c r="IZ125" s="23"/>
      <c r="JA125" s="23"/>
      <c r="JB125" s="23"/>
      <c r="JC125" s="23"/>
      <c r="JD125" s="23"/>
      <c r="JE125" s="23"/>
      <c r="JF125" s="23"/>
      <c r="JG125" s="23"/>
      <c r="JH125" s="23"/>
      <c r="JI125" s="23"/>
      <c r="JJ125" s="23"/>
      <c r="JK125" s="23"/>
      <c r="JL125" s="23"/>
      <c r="JM125" s="23"/>
      <c r="JN125" s="23"/>
      <c r="JO125" s="23"/>
      <c r="JP125" s="23"/>
      <c r="JQ125" s="23"/>
      <c r="JR125" s="23"/>
      <c r="JS125" s="23"/>
      <c r="JT125" s="23"/>
      <c r="JU125" s="23"/>
      <c r="JV125" s="23"/>
      <c r="JW125" s="23"/>
      <c r="JX125" s="23"/>
      <c r="JY125" s="23"/>
      <c r="JZ125" s="23"/>
      <c r="KA125" s="23"/>
      <c r="KB125" s="23"/>
      <c r="KC125" s="23"/>
      <c r="KD125" s="23"/>
      <c r="KE125" s="23"/>
      <c r="KF125" s="23"/>
      <c r="KG125" s="23"/>
      <c r="KH125" s="23"/>
      <c r="KI125" s="23"/>
      <c r="KJ125" s="23"/>
      <c r="KK125" s="23"/>
      <c r="KL125" s="23"/>
      <c r="KM125" s="23"/>
      <c r="KN125" s="23"/>
      <c r="KO125" s="23"/>
      <c r="KP125" s="23"/>
      <c r="KQ125" s="23"/>
      <c r="KR125" s="23"/>
    </row>
    <row r="126" spans="1:304" s="50" customFormat="1" ht="26.45" customHeight="1" x14ac:dyDescent="0.2">
      <c r="A126" s="78"/>
      <c r="B126" s="29" t="s">
        <v>61</v>
      </c>
      <c r="C126" s="43">
        <v>384022</v>
      </c>
      <c r="D126" s="30">
        <v>18978093496</v>
      </c>
      <c r="E126" s="12"/>
      <c r="F126" s="19"/>
      <c r="G126" s="19"/>
      <c r="H126" s="51"/>
      <c r="I126" s="51"/>
      <c r="J126" s="51"/>
      <c r="K126" s="51"/>
    </row>
    <row r="127" spans="1:304" s="50" customFormat="1" ht="15.95" customHeight="1" x14ac:dyDescent="0.2">
      <c r="B127" s="18" t="s">
        <v>30</v>
      </c>
      <c r="C127" s="17">
        <v>1829</v>
      </c>
      <c r="D127" s="14">
        <v>309730231</v>
      </c>
      <c r="E127" s="12"/>
      <c r="F127" s="19"/>
      <c r="G127" s="19"/>
      <c r="H127" s="51"/>
      <c r="I127" s="51"/>
      <c r="J127" s="51"/>
      <c r="K127" s="51"/>
    </row>
    <row r="128" spans="1:304" ht="24.6" customHeight="1" x14ac:dyDescent="0.2">
      <c r="B128" s="18" t="s">
        <v>21</v>
      </c>
      <c r="C128" s="17">
        <f>SUM(C126:C127)</f>
        <v>385851</v>
      </c>
      <c r="D128" s="14">
        <f>SUM(D126:D127)</f>
        <v>19287823727</v>
      </c>
      <c r="E128" s="12"/>
      <c r="F128" s="12"/>
      <c r="G128" s="12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23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J128" s="23"/>
      <c r="EK128" s="23"/>
      <c r="EL128" s="23"/>
      <c r="EM128" s="23"/>
      <c r="EN128" s="23"/>
      <c r="EO128" s="23"/>
      <c r="EP128" s="23"/>
      <c r="EQ128" s="23"/>
      <c r="ER128" s="23"/>
      <c r="ES128" s="23"/>
      <c r="ET128" s="23"/>
      <c r="EU128" s="23"/>
      <c r="EV128" s="23"/>
      <c r="EW128" s="23"/>
      <c r="EX128" s="23"/>
      <c r="EY128" s="23"/>
      <c r="EZ128" s="23"/>
      <c r="FA128" s="23"/>
      <c r="FB128" s="23"/>
      <c r="FC128" s="23"/>
      <c r="FD128" s="23"/>
      <c r="FE128" s="23"/>
      <c r="FF128" s="23"/>
      <c r="FG128" s="23"/>
      <c r="FH128" s="23"/>
      <c r="FI128" s="23"/>
      <c r="FJ128" s="23"/>
      <c r="FK128" s="23"/>
      <c r="FL128" s="23"/>
      <c r="FM128" s="23"/>
      <c r="FN128" s="23"/>
      <c r="FO128" s="23"/>
      <c r="FP128" s="23"/>
      <c r="FQ128" s="23"/>
      <c r="FR128" s="23"/>
      <c r="FS128" s="23"/>
      <c r="FT128" s="23"/>
      <c r="FU128" s="23"/>
      <c r="FV128" s="23"/>
      <c r="FW128" s="23"/>
      <c r="FX128" s="23"/>
      <c r="FY128" s="23"/>
      <c r="FZ128" s="23"/>
      <c r="GA128" s="23"/>
      <c r="GB128" s="23"/>
      <c r="GC128" s="23"/>
      <c r="GD128" s="23"/>
      <c r="GE128" s="23"/>
      <c r="GF128" s="23"/>
      <c r="GG128" s="23"/>
      <c r="GH128" s="23"/>
      <c r="GI128" s="23"/>
      <c r="GJ128" s="23"/>
      <c r="GK128" s="23"/>
      <c r="GL128" s="23"/>
      <c r="GM128" s="23"/>
      <c r="GN128" s="23"/>
      <c r="GO128" s="23"/>
      <c r="GP128" s="23"/>
      <c r="GQ128" s="23"/>
      <c r="GR128" s="23"/>
      <c r="GS128" s="23"/>
      <c r="GT128" s="23"/>
      <c r="GU128" s="23"/>
      <c r="GV128" s="23"/>
      <c r="GW128" s="23"/>
      <c r="GX128" s="23"/>
      <c r="GY128" s="23"/>
      <c r="GZ128" s="23"/>
      <c r="HA128" s="23"/>
      <c r="HB128" s="23"/>
      <c r="HC128" s="23"/>
      <c r="HD128" s="23"/>
      <c r="HE128" s="23"/>
      <c r="HF128" s="23"/>
      <c r="HG128" s="23"/>
      <c r="HH128" s="23"/>
      <c r="HI128" s="23"/>
      <c r="HJ128" s="23"/>
      <c r="HK128" s="23"/>
      <c r="HL128" s="23"/>
      <c r="HM128" s="23"/>
      <c r="HN128" s="23"/>
      <c r="HO128" s="23"/>
      <c r="HP128" s="23"/>
      <c r="HQ128" s="23"/>
      <c r="HR128" s="23"/>
      <c r="HS128" s="23"/>
      <c r="HT128" s="23"/>
      <c r="HU128" s="23"/>
      <c r="HV128" s="23"/>
      <c r="HW128" s="23"/>
      <c r="HX128" s="23"/>
      <c r="HY128" s="23"/>
      <c r="HZ128" s="23"/>
      <c r="IA128" s="23"/>
      <c r="IB128" s="23"/>
      <c r="IC128" s="23"/>
      <c r="ID128" s="23"/>
      <c r="IE128" s="23"/>
      <c r="IF128" s="23"/>
      <c r="IG128" s="23"/>
      <c r="IH128" s="23"/>
      <c r="II128" s="23"/>
      <c r="IJ128" s="23"/>
      <c r="IK128" s="23"/>
      <c r="IL128" s="23"/>
      <c r="IM128" s="23"/>
      <c r="IN128" s="23"/>
      <c r="IO128" s="23"/>
      <c r="IP128" s="23"/>
      <c r="IQ128" s="23"/>
      <c r="IR128" s="23"/>
      <c r="IS128" s="23"/>
      <c r="IT128" s="23"/>
      <c r="IU128" s="23"/>
      <c r="IV128" s="23"/>
      <c r="IW128" s="23"/>
      <c r="IX128" s="23"/>
      <c r="IY128" s="23"/>
      <c r="IZ128" s="23"/>
      <c r="JA128" s="23"/>
      <c r="JB128" s="23"/>
      <c r="JC128" s="23"/>
      <c r="JD128" s="23"/>
      <c r="JE128" s="23"/>
      <c r="JF128" s="23"/>
      <c r="JG128" s="23"/>
      <c r="JH128" s="23"/>
      <c r="JI128" s="23"/>
      <c r="JJ128" s="23"/>
      <c r="JK128" s="23"/>
      <c r="JL128" s="23"/>
      <c r="JM128" s="23"/>
      <c r="JN128" s="23"/>
      <c r="JO128" s="23"/>
      <c r="JP128" s="23"/>
      <c r="JQ128" s="23"/>
      <c r="JR128" s="23"/>
      <c r="JS128" s="23"/>
      <c r="JT128" s="23"/>
      <c r="JU128" s="23"/>
      <c r="JV128" s="23"/>
      <c r="JW128" s="23"/>
      <c r="JX128" s="23"/>
      <c r="JY128" s="23"/>
      <c r="JZ128" s="23"/>
      <c r="KA128" s="23"/>
      <c r="KB128" s="23"/>
      <c r="KC128" s="23"/>
      <c r="KD128" s="23"/>
      <c r="KE128" s="23"/>
      <c r="KF128" s="23"/>
      <c r="KG128" s="23"/>
      <c r="KH128" s="23"/>
      <c r="KI128" s="23"/>
      <c r="KJ128" s="23"/>
      <c r="KK128" s="23"/>
      <c r="KL128" s="23"/>
      <c r="KM128" s="23"/>
      <c r="KN128" s="23"/>
      <c r="KO128" s="23"/>
      <c r="KP128" s="23"/>
      <c r="KQ128" s="23"/>
      <c r="KR128" s="23"/>
    </row>
    <row r="129" spans="1:304" x14ac:dyDescent="0.2">
      <c r="B129" s="23"/>
      <c r="C129" s="23"/>
      <c r="D129" s="23"/>
      <c r="E129" s="12"/>
      <c r="F129" s="12"/>
      <c r="G129" s="12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3"/>
      <c r="DD129" s="23"/>
      <c r="DE129" s="23"/>
      <c r="DF129" s="23"/>
      <c r="DG129" s="23"/>
      <c r="DH129" s="23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/>
      <c r="DT129" s="23"/>
      <c r="DU129" s="23"/>
      <c r="DV129" s="23"/>
      <c r="DW129" s="23"/>
      <c r="DX129" s="23"/>
      <c r="DY129" s="23"/>
      <c r="DZ129" s="23"/>
      <c r="EA129" s="23"/>
      <c r="EB129" s="23"/>
      <c r="EC129" s="23"/>
      <c r="ED129" s="23"/>
      <c r="EE129" s="23"/>
      <c r="EF129" s="23"/>
      <c r="EG129" s="23"/>
      <c r="EH129" s="23"/>
      <c r="EI129" s="23"/>
      <c r="EJ129" s="23"/>
      <c r="EK129" s="23"/>
      <c r="EL129" s="23"/>
      <c r="EM129" s="23"/>
      <c r="EN129" s="23"/>
      <c r="EO129" s="23"/>
      <c r="EP129" s="23"/>
      <c r="EQ129" s="23"/>
      <c r="ER129" s="23"/>
      <c r="ES129" s="23"/>
      <c r="ET129" s="23"/>
      <c r="EU129" s="23"/>
      <c r="EV129" s="23"/>
      <c r="EW129" s="23"/>
      <c r="EX129" s="23"/>
      <c r="EY129" s="23"/>
      <c r="EZ129" s="23"/>
      <c r="FA129" s="23"/>
      <c r="FB129" s="23"/>
      <c r="FC129" s="23"/>
      <c r="FD129" s="23"/>
      <c r="FE129" s="23"/>
      <c r="FF129" s="23"/>
      <c r="FG129" s="23"/>
      <c r="FH129" s="23"/>
      <c r="FI129" s="23"/>
      <c r="FJ129" s="23"/>
      <c r="FK129" s="23"/>
      <c r="FL129" s="23"/>
      <c r="FM129" s="23"/>
      <c r="FN129" s="23"/>
      <c r="FO129" s="23"/>
      <c r="FP129" s="23"/>
      <c r="FQ129" s="23"/>
      <c r="FR129" s="23"/>
      <c r="FS129" s="23"/>
      <c r="FT129" s="23"/>
      <c r="FU129" s="23"/>
      <c r="FV129" s="23"/>
      <c r="FW129" s="23"/>
      <c r="FX129" s="23"/>
      <c r="FY129" s="23"/>
      <c r="FZ129" s="23"/>
      <c r="GA129" s="23"/>
      <c r="GB129" s="23"/>
      <c r="GC129" s="23"/>
      <c r="GD129" s="23"/>
      <c r="GE129" s="23"/>
      <c r="GF129" s="23"/>
      <c r="GG129" s="23"/>
      <c r="GH129" s="23"/>
      <c r="GI129" s="23"/>
      <c r="GJ129" s="23"/>
      <c r="GK129" s="23"/>
      <c r="GL129" s="23"/>
      <c r="GM129" s="23"/>
      <c r="GN129" s="23"/>
      <c r="GO129" s="23"/>
      <c r="GP129" s="23"/>
      <c r="GQ129" s="23"/>
      <c r="GR129" s="23"/>
      <c r="GS129" s="23"/>
      <c r="GT129" s="23"/>
      <c r="GU129" s="23"/>
      <c r="GV129" s="23"/>
      <c r="GW129" s="23"/>
      <c r="GX129" s="23"/>
      <c r="GY129" s="23"/>
      <c r="GZ129" s="23"/>
      <c r="HA129" s="23"/>
      <c r="HB129" s="23"/>
      <c r="HC129" s="23"/>
      <c r="HD129" s="23"/>
      <c r="HE129" s="23"/>
      <c r="HF129" s="23"/>
      <c r="HG129" s="23"/>
      <c r="HH129" s="23"/>
      <c r="HI129" s="23"/>
      <c r="HJ129" s="23"/>
      <c r="HK129" s="23"/>
      <c r="HL129" s="23"/>
      <c r="HM129" s="23"/>
      <c r="HN129" s="23"/>
      <c r="HO129" s="23"/>
      <c r="HP129" s="23"/>
      <c r="HQ129" s="23"/>
      <c r="HR129" s="23"/>
      <c r="HS129" s="23"/>
      <c r="HT129" s="23"/>
      <c r="HU129" s="23"/>
      <c r="HV129" s="23"/>
      <c r="HW129" s="23"/>
      <c r="HX129" s="23"/>
      <c r="HY129" s="23"/>
      <c r="HZ129" s="23"/>
      <c r="IA129" s="23"/>
      <c r="IB129" s="23"/>
      <c r="IC129" s="23"/>
      <c r="ID129" s="23"/>
      <c r="IE129" s="23"/>
      <c r="IF129" s="23"/>
      <c r="IG129" s="23"/>
      <c r="IH129" s="23"/>
      <c r="II129" s="23"/>
      <c r="IJ129" s="23"/>
      <c r="IK129" s="23"/>
      <c r="IL129" s="23"/>
      <c r="IM129" s="23"/>
      <c r="IN129" s="23"/>
      <c r="IO129" s="23"/>
      <c r="IP129" s="23"/>
      <c r="IQ129" s="23"/>
      <c r="IR129" s="23"/>
      <c r="IS129" s="23"/>
      <c r="IT129" s="23"/>
      <c r="IU129" s="23"/>
      <c r="IV129" s="23"/>
      <c r="IW129" s="23"/>
      <c r="IX129" s="23"/>
      <c r="IY129" s="23"/>
      <c r="IZ129" s="23"/>
      <c r="JA129" s="23"/>
      <c r="JB129" s="23"/>
      <c r="JC129" s="23"/>
      <c r="JD129" s="23"/>
      <c r="JE129" s="23"/>
      <c r="JF129" s="23"/>
      <c r="JG129" s="23"/>
      <c r="JH129" s="23"/>
      <c r="JI129" s="23"/>
      <c r="JJ129" s="23"/>
      <c r="JK129" s="23"/>
      <c r="JL129" s="23"/>
      <c r="JM129" s="23"/>
      <c r="JN129" s="23"/>
      <c r="JO129" s="23"/>
      <c r="JP129" s="23"/>
      <c r="JQ129" s="23"/>
      <c r="JR129" s="23"/>
      <c r="JS129" s="23"/>
      <c r="JT129" s="23"/>
      <c r="JU129" s="23"/>
      <c r="JV129" s="23"/>
      <c r="JW129" s="23"/>
      <c r="JX129" s="23"/>
      <c r="JY129" s="23"/>
      <c r="JZ129" s="23"/>
      <c r="KA129" s="23"/>
      <c r="KB129" s="23"/>
      <c r="KC129" s="23"/>
      <c r="KD129" s="23"/>
      <c r="KE129" s="23"/>
      <c r="KF129" s="23"/>
      <c r="KG129" s="23"/>
      <c r="KH129" s="23"/>
      <c r="KI129" s="23"/>
      <c r="KJ129" s="23"/>
      <c r="KK129" s="23"/>
      <c r="KL129" s="23"/>
      <c r="KM129" s="23"/>
      <c r="KN129" s="23"/>
      <c r="KO129" s="23"/>
      <c r="KP129" s="23"/>
      <c r="KQ129" s="23"/>
      <c r="KR129" s="23"/>
    </row>
    <row r="130" spans="1:304" x14ac:dyDescent="0.2">
      <c r="B130" s="23"/>
      <c r="C130" s="23"/>
      <c r="D130" s="23"/>
      <c r="E130" s="12"/>
      <c r="F130" s="12"/>
      <c r="G130" s="12"/>
      <c r="H130" s="12"/>
      <c r="I130" s="12"/>
      <c r="J130" s="12"/>
      <c r="K130" s="12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/>
      <c r="DT130" s="23"/>
      <c r="DU130" s="23"/>
      <c r="DV130" s="23"/>
      <c r="DW130" s="23"/>
      <c r="DX130" s="23"/>
      <c r="DY130" s="23"/>
      <c r="DZ130" s="23"/>
      <c r="EA130" s="23"/>
      <c r="EB130" s="23"/>
      <c r="EC130" s="23"/>
      <c r="ED130" s="23"/>
      <c r="EE130" s="23"/>
      <c r="EF130" s="23"/>
      <c r="EG130" s="23"/>
      <c r="EH130" s="23"/>
      <c r="EI130" s="23"/>
      <c r="EJ130" s="23"/>
      <c r="EK130" s="23"/>
      <c r="EL130" s="23"/>
      <c r="EM130" s="23"/>
      <c r="EN130" s="23"/>
      <c r="EO130" s="23"/>
      <c r="EP130" s="23"/>
      <c r="EQ130" s="23"/>
      <c r="ER130" s="23"/>
      <c r="ES130" s="23"/>
      <c r="ET130" s="23"/>
      <c r="EU130" s="23"/>
      <c r="EV130" s="23"/>
      <c r="EW130" s="23"/>
      <c r="EX130" s="23"/>
      <c r="EY130" s="23"/>
      <c r="EZ130" s="23"/>
      <c r="FA130" s="23"/>
      <c r="FB130" s="23"/>
      <c r="FC130" s="23"/>
      <c r="FD130" s="23"/>
      <c r="FE130" s="23"/>
      <c r="FF130" s="23"/>
      <c r="FG130" s="23"/>
      <c r="FH130" s="23"/>
      <c r="FI130" s="23"/>
      <c r="FJ130" s="23"/>
      <c r="FK130" s="23"/>
      <c r="FL130" s="23"/>
      <c r="FM130" s="23"/>
      <c r="FN130" s="23"/>
      <c r="FO130" s="23"/>
      <c r="FP130" s="23"/>
      <c r="FQ130" s="23"/>
      <c r="FR130" s="23"/>
      <c r="FS130" s="23"/>
      <c r="FT130" s="23"/>
      <c r="FU130" s="23"/>
      <c r="FV130" s="23"/>
      <c r="FW130" s="23"/>
      <c r="FX130" s="23"/>
      <c r="FY130" s="23"/>
      <c r="FZ130" s="23"/>
      <c r="GA130" s="23"/>
      <c r="GB130" s="23"/>
      <c r="GC130" s="23"/>
      <c r="GD130" s="23"/>
      <c r="GE130" s="23"/>
      <c r="GF130" s="23"/>
      <c r="GG130" s="23"/>
      <c r="GH130" s="23"/>
      <c r="GI130" s="23"/>
      <c r="GJ130" s="23"/>
      <c r="GK130" s="23"/>
      <c r="GL130" s="23"/>
      <c r="GM130" s="23"/>
      <c r="GN130" s="23"/>
      <c r="GO130" s="23"/>
      <c r="GP130" s="23"/>
      <c r="GQ130" s="23"/>
      <c r="GR130" s="23"/>
      <c r="GS130" s="23"/>
      <c r="GT130" s="23"/>
      <c r="GU130" s="23"/>
      <c r="GV130" s="23"/>
      <c r="GW130" s="23"/>
      <c r="GX130" s="23"/>
      <c r="GY130" s="23"/>
      <c r="GZ130" s="23"/>
      <c r="HA130" s="23"/>
      <c r="HB130" s="23"/>
      <c r="HC130" s="23"/>
      <c r="HD130" s="23"/>
      <c r="HE130" s="23"/>
      <c r="HF130" s="23"/>
      <c r="HG130" s="23"/>
      <c r="HH130" s="23"/>
      <c r="HI130" s="23"/>
      <c r="HJ130" s="23"/>
      <c r="HK130" s="23"/>
      <c r="HL130" s="23"/>
      <c r="HM130" s="23"/>
      <c r="HN130" s="23"/>
      <c r="HO130" s="23"/>
      <c r="HP130" s="23"/>
      <c r="HQ130" s="23"/>
      <c r="HR130" s="23"/>
      <c r="HS130" s="23"/>
      <c r="HT130" s="23"/>
      <c r="HU130" s="23"/>
      <c r="HV130" s="23"/>
      <c r="HW130" s="23"/>
      <c r="HX130" s="23"/>
      <c r="HY130" s="23"/>
      <c r="HZ130" s="23"/>
      <c r="IA130" s="23"/>
      <c r="IB130" s="23"/>
      <c r="IC130" s="23"/>
      <c r="ID130" s="23"/>
      <c r="IE130" s="23"/>
      <c r="IF130" s="23"/>
      <c r="IG130" s="23"/>
      <c r="IH130" s="23"/>
      <c r="II130" s="23"/>
      <c r="IJ130" s="23"/>
      <c r="IK130" s="23"/>
      <c r="IL130" s="23"/>
      <c r="IM130" s="23"/>
      <c r="IN130" s="23"/>
      <c r="IO130" s="23"/>
      <c r="IP130" s="23"/>
      <c r="IQ130" s="23"/>
      <c r="IR130" s="23"/>
      <c r="IS130" s="23"/>
      <c r="IT130" s="23"/>
      <c r="IU130" s="23"/>
      <c r="IV130" s="23"/>
      <c r="IW130" s="23"/>
      <c r="IX130" s="23"/>
      <c r="IY130" s="23"/>
      <c r="IZ130" s="23"/>
      <c r="JA130" s="23"/>
      <c r="JB130" s="23"/>
      <c r="JC130" s="23"/>
      <c r="JD130" s="23"/>
      <c r="JE130" s="23"/>
      <c r="JF130" s="23"/>
      <c r="JG130" s="23"/>
      <c r="JH130" s="23"/>
      <c r="JI130" s="23"/>
      <c r="JJ130" s="23"/>
      <c r="JK130" s="23"/>
      <c r="JL130" s="23"/>
      <c r="JM130" s="23"/>
      <c r="JN130" s="23"/>
      <c r="JO130" s="23"/>
      <c r="JP130" s="23"/>
      <c r="JQ130" s="23"/>
      <c r="JR130" s="23"/>
      <c r="JS130" s="23"/>
      <c r="JT130" s="23"/>
      <c r="JU130" s="23"/>
      <c r="JV130" s="23"/>
      <c r="JW130" s="23"/>
      <c r="JX130" s="23"/>
      <c r="JY130" s="23"/>
      <c r="JZ130" s="23"/>
      <c r="KA130" s="23"/>
      <c r="KB130" s="23"/>
      <c r="KC130" s="23"/>
      <c r="KD130" s="23"/>
      <c r="KE130" s="23"/>
      <c r="KF130" s="23"/>
      <c r="KG130" s="23"/>
      <c r="KH130" s="23"/>
      <c r="KI130" s="23"/>
      <c r="KJ130" s="23"/>
      <c r="KK130" s="23"/>
      <c r="KL130" s="23"/>
      <c r="KM130" s="23"/>
      <c r="KN130" s="23"/>
      <c r="KO130" s="23"/>
      <c r="KP130" s="23"/>
      <c r="KQ130" s="23"/>
      <c r="KR130" s="23"/>
    </row>
    <row r="131" spans="1:304" ht="24.95" customHeight="1" x14ac:dyDescent="0.2">
      <c r="B131" s="23"/>
      <c r="C131" s="23"/>
      <c r="D131" s="23"/>
      <c r="E131" s="12"/>
      <c r="F131" s="19"/>
      <c r="G131" s="19"/>
      <c r="H131" s="12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  <c r="DE131" s="23"/>
      <c r="DF131" s="23"/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3"/>
      <c r="DU131" s="23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/>
      <c r="EG131" s="23"/>
      <c r="EH131" s="23"/>
      <c r="EI131" s="23"/>
      <c r="EJ131" s="23"/>
      <c r="EK131" s="23"/>
      <c r="EL131" s="23"/>
      <c r="EM131" s="23"/>
      <c r="EN131" s="23"/>
      <c r="EO131" s="23"/>
      <c r="EP131" s="23"/>
      <c r="EQ131" s="23"/>
      <c r="ER131" s="23"/>
      <c r="ES131" s="23"/>
      <c r="ET131" s="23"/>
      <c r="EU131" s="23"/>
      <c r="EV131" s="23"/>
      <c r="EW131" s="23"/>
      <c r="EX131" s="23"/>
      <c r="EY131" s="23"/>
      <c r="EZ131" s="23"/>
      <c r="FA131" s="23"/>
      <c r="FB131" s="23"/>
      <c r="FC131" s="23"/>
      <c r="FD131" s="23"/>
      <c r="FE131" s="23"/>
      <c r="FF131" s="23"/>
      <c r="FG131" s="23"/>
      <c r="FH131" s="23"/>
      <c r="FI131" s="23"/>
      <c r="FJ131" s="23"/>
      <c r="FK131" s="23"/>
      <c r="FL131" s="23"/>
      <c r="FM131" s="23"/>
      <c r="FN131" s="23"/>
      <c r="FO131" s="23"/>
      <c r="FP131" s="23"/>
      <c r="FQ131" s="23"/>
      <c r="FR131" s="23"/>
      <c r="FS131" s="23"/>
      <c r="FT131" s="23"/>
      <c r="FU131" s="23"/>
      <c r="FV131" s="23"/>
      <c r="FW131" s="23"/>
      <c r="FX131" s="23"/>
      <c r="FY131" s="23"/>
      <c r="FZ131" s="23"/>
      <c r="GA131" s="23"/>
      <c r="GB131" s="23"/>
      <c r="GC131" s="23"/>
      <c r="GD131" s="23"/>
      <c r="GE131" s="23"/>
      <c r="GF131" s="23"/>
      <c r="GG131" s="23"/>
      <c r="GH131" s="23"/>
      <c r="GI131" s="23"/>
      <c r="GJ131" s="23"/>
      <c r="GK131" s="23"/>
      <c r="GL131" s="23"/>
      <c r="GM131" s="23"/>
      <c r="GN131" s="23"/>
      <c r="GO131" s="23"/>
      <c r="GP131" s="23"/>
      <c r="GQ131" s="23"/>
      <c r="GR131" s="23"/>
      <c r="GS131" s="23"/>
      <c r="GT131" s="23"/>
      <c r="GU131" s="23"/>
      <c r="GV131" s="23"/>
      <c r="GW131" s="23"/>
      <c r="GX131" s="23"/>
      <c r="GY131" s="23"/>
      <c r="GZ131" s="23"/>
      <c r="HA131" s="23"/>
      <c r="HB131" s="23"/>
      <c r="HC131" s="23"/>
      <c r="HD131" s="23"/>
      <c r="HE131" s="23"/>
      <c r="HF131" s="23"/>
      <c r="HG131" s="23"/>
      <c r="HH131" s="23"/>
      <c r="HI131" s="23"/>
      <c r="HJ131" s="23"/>
      <c r="HK131" s="23"/>
      <c r="HL131" s="23"/>
      <c r="HM131" s="23"/>
      <c r="HN131" s="23"/>
      <c r="HO131" s="23"/>
      <c r="HP131" s="23"/>
      <c r="HQ131" s="23"/>
      <c r="HR131" s="23"/>
      <c r="HS131" s="23"/>
      <c r="HT131" s="23"/>
      <c r="HU131" s="23"/>
      <c r="HV131" s="23"/>
      <c r="HW131" s="23"/>
      <c r="HX131" s="23"/>
      <c r="HY131" s="23"/>
      <c r="HZ131" s="23"/>
      <c r="IA131" s="23"/>
      <c r="IB131" s="23"/>
      <c r="IC131" s="23"/>
      <c r="ID131" s="23"/>
      <c r="IE131" s="23"/>
      <c r="IF131" s="23"/>
      <c r="IG131" s="23"/>
      <c r="IH131" s="23"/>
      <c r="II131" s="23"/>
      <c r="IJ131" s="23"/>
      <c r="IK131" s="23"/>
      <c r="IL131" s="23"/>
      <c r="IM131" s="23"/>
      <c r="IN131" s="23"/>
      <c r="IO131" s="23"/>
      <c r="IP131" s="23"/>
      <c r="IQ131" s="23"/>
      <c r="IR131" s="23"/>
      <c r="IS131" s="23"/>
      <c r="IT131" s="23"/>
      <c r="IU131" s="23"/>
      <c r="IV131" s="23"/>
      <c r="IW131" s="23"/>
      <c r="IX131" s="23"/>
      <c r="IY131" s="23"/>
      <c r="IZ131" s="23"/>
      <c r="JA131" s="23"/>
      <c r="JB131" s="23"/>
      <c r="JC131" s="23"/>
      <c r="JD131" s="23"/>
      <c r="JE131" s="23"/>
      <c r="JF131" s="23"/>
      <c r="JG131" s="23"/>
      <c r="JH131" s="23"/>
      <c r="JI131" s="23"/>
      <c r="JJ131" s="23"/>
      <c r="JK131" s="23"/>
      <c r="JL131" s="23"/>
      <c r="JM131" s="23"/>
      <c r="JN131" s="23"/>
      <c r="JO131" s="23"/>
      <c r="JP131" s="23"/>
      <c r="JQ131" s="23"/>
      <c r="JR131" s="23"/>
      <c r="JS131" s="23"/>
      <c r="JT131" s="23"/>
      <c r="JU131" s="23"/>
      <c r="JV131" s="23"/>
      <c r="JW131" s="23"/>
      <c r="JX131" s="23"/>
      <c r="JY131" s="23"/>
      <c r="JZ131" s="23"/>
      <c r="KA131" s="23"/>
      <c r="KB131" s="23"/>
      <c r="KC131" s="23"/>
      <c r="KD131" s="23"/>
      <c r="KE131" s="23"/>
      <c r="KF131" s="23"/>
      <c r="KG131" s="23"/>
      <c r="KH131" s="23"/>
      <c r="KI131" s="23"/>
      <c r="KJ131" s="23"/>
      <c r="KK131" s="23"/>
      <c r="KL131" s="23"/>
      <c r="KM131" s="23"/>
      <c r="KN131" s="23"/>
      <c r="KO131" s="23"/>
      <c r="KP131" s="23"/>
      <c r="KQ131" s="23"/>
      <c r="KR131" s="23"/>
    </row>
    <row r="132" spans="1:304" ht="24.6" customHeight="1" x14ac:dyDescent="0.2">
      <c r="B132" s="23"/>
      <c r="C132" s="23"/>
      <c r="D132" s="23"/>
      <c r="E132" s="12"/>
      <c r="F132" s="12"/>
      <c r="G132" s="12"/>
      <c r="H132" s="12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/>
      <c r="HE132" s="23"/>
      <c r="HF132" s="23"/>
      <c r="HG132" s="23"/>
      <c r="HH132" s="23"/>
      <c r="HI132" s="23"/>
      <c r="HJ132" s="23"/>
      <c r="HK132" s="23"/>
      <c r="HL132" s="23"/>
      <c r="HM132" s="23"/>
      <c r="HN132" s="23"/>
      <c r="HO132" s="23"/>
      <c r="HP132" s="23"/>
      <c r="HQ132" s="23"/>
      <c r="HR132" s="23"/>
      <c r="HS132" s="23"/>
      <c r="HT132" s="23"/>
      <c r="HU132" s="23"/>
      <c r="HV132" s="23"/>
      <c r="HW132" s="23"/>
      <c r="HX132" s="23"/>
      <c r="HY132" s="23"/>
      <c r="HZ132" s="23"/>
      <c r="IA132" s="23"/>
      <c r="IB132" s="23"/>
      <c r="IC132" s="23"/>
      <c r="ID132" s="23"/>
      <c r="IE132" s="23"/>
      <c r="IF132" s="23"/>
      <c r="IG132" s="23"/>
      <c r="IH132" s="23"/>
      <c r="II132" s="23"/>
      <c r="IJ132" s="23"/>
      <c r="IK132" s="23"/>
      <c r="IL132" s="23"/>
      <c r="IM132" s="23"/>
      <c r="IN132" s="23"/>
      <c r="IO132" s="23"/>
      <c r="IP132" s="23"/>
      <c r="IQ132" s="23"/>
      <c r="IR132" s="23"/>
      <c r="IS132" s="23"/>
      <c r="IT132" s="23"/>
      <c r="IU132" s="23"/>
      <c r="IV132" s="23"/>
      <c r="IW132" s="23"/>
      <c r="IX132" s="23"/>
      <c r="IY132" s="23"/>
      <c r="IZ132" s="23"/>
      <c r="JA132" s="23"/>
      <c r="JB132" s="23"/>
      <c r="JC132" s="23"/>
      <c r="JD132" s="23"/>
      <c r="JE132" s="23"/>
      <c r="JF132" s="23"/>
      <c r="JG132" s="23"/>
      <c r="JH132" s="23"/>
      <c r="JI132" s="23"/>
      <c r="JJ132" s="23"/>
      <c r="JK132" s="23"/>
      <c r="JL132" s="23"/>
      <c r="JM132" s="23"/>
      <c r="JN132" s="23"/>
      <c r="JO132" s="23"/>
      <c r="JP132" s="23"/>
      <c r="JQ132" s="23"/>
      <c r="JR132" s="23"/>
      <c r="JS132" s="23"/>
      <c r="JT132" s="23"/>
      <c r="JU132" s="23"/>
      <c r="JV132" s="23"/>
      <c r="JW132" s="23"/>
      <c r="JX132" s="23"/>
      <c r="JY132" s="23"/>
      <c r="JZ132" s="23"/>
      <c r="KA132" s="23"/>
      <c r="KB132" s="23"/>
      <c r="KC132" s="23"/>
      <c r="KD132" s="23"/>
      <c r="KE132" s="23"/>
      <c r="KF132" s="23"/>
      <c r="KG132" s="23"/>
      <c r="KH132" s="23"/>
      <c r="KI132" s="23"/>
      <c r="KJ132" s="23"/>
      <c r="KK132" s="23"/>
      <c r="KL132" s="23"/>
      <c r="KM132" s="23"/>
      <c r="KN132" s="23"/>
      <c r="KO132" s="23"/>
      <c r="KP132" s="23"/>
      <c r="KQ132" s="23"/>
      <c r="KR132" s="23"/>
    </row>
    <row r="133" spans="1:304" x14ac:dyDescent="0.2">
      <c r="B133" s="23"/>
      <c r="C133" s="23"/>
      <c r="D133" s="23"/>
      <c r="E133" s="12"/>
      <c r="F133" s="12"/>
      <c r="G133" s="12"/>
      <c r="H133" s="12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3"/>
      <c r="EO133" s="23"/>
      <c r="EP133" s="23"/>
      <c r="EQ133" s="23"/>
      <c r="ER133" s="23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  <c r="GZ133" s="23"/>
      <c r="HA133" s="23"/>
      <c r="HB133" s="23"/>
      <c r="HC133" s="23"/>
      <c r="HD133" s="23"/>
      <c r="HE133" s="23"/>
      <c r="HF133" s="23"/>
      <c r="HG133" s="23"/>
      <c r="HH133" s="23"/>
      <c r="HI133" s="23"/>
      <c r="HJ133" s="23"/>
      <c r="HK133" s="23"/>
      <c r="HL133" s="23"/>
      <c r="HM133" s="23"/>
      <c r="HN133" s="23"/>
      <c r="HO133" s="23"/>
      <c r="HP133" s="23"/>
      <c r="HQ133" s="23"/>
      <c r="HR133" s="23"/>
      <c r="HS133" s="23"/>
      <c r="HT133" s="23"/>
      <c r="HU133" s="23"/>
      <c r="HV133" s="23"/>
      <c r="HW133" s="23"/>
      <c r="HX133" s="23"/>
      <c r="HY133" s="23"/>
      <c r="HZ133" s="23"/>
      <c r="IA133" s="23"/>
      <c r="IB133" s="23"/>
      <c r="IC133" s="23"/>
      <c r="ID133" s="23"/>
      <c r="IE133" s="23"/>
      <c r="IF133" s="23"/>
      <c r="IG133" s="23"/>
      <c r="IH133" s="23"/>
      <c r="II133" s="23"/>
      <c r="IJ133" s="23"/>
      <c r="IK133" s="23"/>
      <c r="IL133" s="23"/>
      <c r="IM133" s="23"/>
      <c r="IN133" s="23"/>
      <c r="IO133" s="23"/>
      <c r="IP133" s="23"/>
      <c r="IQ133" s="23"/>
      <c r="IR133" s="23"/>
      <c r="IS133" s="23"/>
      <c r="IT133" s="23"/>
      <c r="IU133" s="23"/>
      <c r="IV133" s="23"/>
      <c r="IW133" s="23"/>
      <c r="IX133" s="23"/>
      <c r="IY133" s="23"/>
      <c r="IZ133" s="23"/>
      <c r="JA133" s="23"/>
      <c r="JB133" s="23"/>
      <c r="JC133" s="23"/>
      <c r="JD133" s="23"/>
      <c r="JE133" s="23"/>
      <c r="JF133" s="23"/>
      <c r="JG133" s="23"/>
      <c r="JH133" s="23"/>
      <c r="JI133" s="23"/>
      <c r="JJ133" s="23"/>
      <c r="JK133" s="23"/>
      <c r="JL133" s="23"/>
      <c r="JM133" s="23"/>
      <c r="JN133" s="23"/>
      <c r="JO133" s="23"/>
      <c r="JP133" s="23"/>
      <c r="JQ133" s="23"/>
      <c r="JR133" s="23"/>
      <c r="JS133" s="23"/>
      <c r="JT133" s="23"/>
      <c r="JU133" s="23"/>
      <c r="JV133" s="23"/>
      <c r="JW133" s="23"/>
      <c r="JX133" s="23"/>
      <c r="JY133" s="23"/>
      <c r="JZ133" s="23"/>
      <c r="KA133" s="23"/>
      <c r="KB133" s="23"/>
      <c r="KC133" s="23"/>
      <c r="KD133" s="23"/>
      <c r="KE133" s="23"/>
      <c r="KF133" s="23"/>
      <c r="KG133" s="23"/>
      <c r="KH133" s="23"/>
      <c r="KI133" s="23"/>
      <c r="KJ133" s="23"/>
      <c r="KK133" s="23"/>
      <c r="KL133" s="23"/>
      <c r="KM133" s="23"/>
      <c r="KN133" s="23"/>
      <c r="KO133" s="23"/>
      <c r="KP133" s="23"/>
      <c r="KQ133" s="23"/>
      <c r="KR133" s="23"/>
    </row>
    <row r="134" spans="1:304" x14ac:dyDescent="0.2">
      <c r="B134" s="23"/>
      <c r="C134" s="23"/>
      <c r="D134" s="23"/>
      <c r="E134" s="19"/>
      <c r="F134" s="12"/>
      <c r="G134" s="12"/>
      <c r="H134" s="12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23"/>
      <c r="DI134" s="23"/>
      <c r="DJ134" s="23"/>
      <c r="DK134" s="23"/>
      <c r="DL134" s="23"/>
      <c r="DM134" s="23"/>
      <c r="DN134" s="23"/>
      <c r="DO134" s="23"/>
      <c r="DP134" s="23"/>
      <c r="DQ134" s="23"/>
      <c r="DR134" s="23"/>
      <c r="DS134" s="23"/>
      <c r="DT134" s="23"/>
      <c r="DU134" s="23"/>
      <c r="DV134" s="23"/>
      <c r="DW134" s="23"/>
      <c r="DX134" s="23"/>
      <c r="DY134" s="23"/>
      <c r="DZ134" s="23"/>
      <c r="EA134" s="23"/>
      <c r="EB134" s="23"/>
      <c r="EC134" s="23"/>
      <c r="ED134" s="23"/>
      <c r="EE134" s="23"/>
      <c r="EF134" s="23"/>
      <c r="EG134" s="23"/>
      <c r="EH134" s="23"/>
      <c r="EI134" s="23"/>
      <c r="EJ134" s="23"/>
      <c r="EK134" s="23"/>
      <c r="EL134" s="23"/>
      <c r="EM134" s="23"/>
      <c r="EN134" s="23"/>
      <c r="EO134" s="23"/>
      <c r="EP134" s="23"/>
      <c r="EQ134" s="23"/>
      <c r="ER134" s="23"/>
      <c r="ES134" s="23"/>
      <c r="ET134" s="23"/>
      <c r="EU134" s="23"/>
      <c r="EV134" s="23"/>
      <c r="EW134" s="23"/>
      <c r="EX134" s="23"/>
      <c r="EY134" s="23"/>
      <c r="EZ134" s="23"/>
      <c r="FA134" s="23"/>
      <c r="FB134" s="23"/>
      <c r="FC134" s="23"/>
      <c r="FD134" s="23"/>
      <c r="FE134" s="23"/>
      <c r="FF134" s="23"/>
      <c r="FG134" s="23"/>
      <c r="FH134" s="23"/>
      <c r="FI134" s="23"/>
      <c r="FJ134" s="23"/>
      <c r="FK134" s="23"/>
      <c r="FL134" s="23"/>
      <c r="FM134" s="23"/>
      <c r="FN134" s="23"/>
      <c r="FO134" s="23"/>
      <c r="FP134" s="23"/>
      <c r="FQ134" s="23"/>
      <c r="FR134" s="23"/>
      <c r="FS134" s="23"/>
      <c r="FT134" s="23"/>
      <c r="FU134" s="23"/>
      <c r="FV134" s="23"/>
      <c r="FW134" s="23"/>
      <c r="FX134" s="23"/>
      <c r="FY134" s="23"/>
      <c r="FZ134" s="23"/>
      <c r="GA134" s="23"/>
      <c r="GB134" s="23"/>
      <c r="GC134" s="23"/>
      <c r="GD134" s="23"/>
      <c r="GE134" s="23"/>
      <c r="GF134" s="23"/>
      <c r="GG134" s="23"/>
      <c r="GH134" s="23"/>
      <c r="GI134" s="23"/>
      <c r="GJ134" s="23"/>
      <c r="GK134" s="23"/>
      <c r="GL134" s="23"/>
      <c r="GM134" s="23"/>
      <c r="GN134" s="23"/>
      <c r="GO134" s="23"/>
      <c r="GP134" s="23"/>
      <c r="GQ134" s="23"/>
      <c r="GR134" s="23"/>
      <c r="GS134" s="23"/>
      <c r="GT134" s="23"/>
      <c r="GU134" s="23"/>
      <c r="GV134" s="23"/>
      <c r="GW134" s="23"/>
      <c r="GX134" s="23"/>
      <c r="GY134" s="23"/>
      <c r="GZ134" s="23"/>
      <c r="HA134" s="23"/>
      <c r="HB134" s="23"/>
      <c r="HC134" s="23"/>
      <c r="HD134" s="23"/>
      <c r="HE134" s="23"/>
      <c r="HF134" s="23"/>
      <c r="HG134" s="23"/>
      <c r="HH134" s="23"/>
      <c r="HI134" s="23"/>
      <c r="HJ134" s="23"/>
      <c r="HK134" s="23"/>
      <c r="HL134" s="23"/>
      <c r="HM134" s="23"/>
      <c r="HN134" s="23"/>
      <c r="HO134" s="23"/>
      <c r="HP134" s="23"/>
      <c r="HQ134" s="23"/>
      <c r="HR134" s="23"/>
      <c r="HS134" s="23"/>
      <c r="HT134" s="23"/>
      <c r="HU134" s="23"/>
      <c r="HV134" s="23"/>
      <c r="HW134" s="23"/>
      <c r="HX134" s="23"/>
      <c r="HY134" s="23"/>
      <c r="HZ134" s="23"/>
      <c r="IA134" s="23"/>
      <c r="IB134" s="23"/>
      <c r="IC134" s="23"/>
      <c r="ID134" s="23"/>
      <c r="IE134" s="23"/>
      <c r="IF134" s="23"/>
      <c r="IG134" s="23"/>
      <c r="IH134" s="23"/>
      <c r="II134" s="23"/>
      <c r="IJ134" s="23"/>
      <c r="IK134" s="23"/>
      <c r="IL134" s="23"/>
      <c r="IM134" s="23"/>
      <c r="IN134" s="23"/>
      <c r="IO134" s="23"/>
      <c r="IP134" s="23"/>
      <c r="IQ134" s="23"/>
      <c r="IR134" s="23"/>
      <c r="IS134" s="23"/>
      <c r="IT134" s="23"/>
      <c r="IU134" s="23"/>
      <c r="IV134" s="23"/>
      <c r="IW134" s="23"/>
      <c r="IX134" s="23"/>
      <c r="IY134" s="23"/>
      <c r="IZ134" s="23"/>
      <c r="JA134" s="23"/>
      <c r="JB134" s="23"/>
      <c r="JC134" s="23"/>
      <c r="JD134" s="23"/>
      <c r="JE134" s="23"/>
      <c r="JF134" s="23"/>
      <c r="JG134" s="23"/>
      <c r="JH134" s="23"/>
      <c r="JI134" s="23"/>
      <c r="JJ134" s="23"/>
      <c r="JK134" s="23"/>
      <c r="JL134" s="23"/>
      <c r="JM134" s="23"/>
      <c r="JN134" s="23"/>
      <c r="JO134" s="23"/>
      <c r="JP134" s="23"/>
      <c r="JQ134" s="23"/>
      <c r="JR134" s="23"/>
      <c r="JS134" s="23"/>
      <c r="JT134" s="23"/>
      <c r="JU134" s="23"/>
      <c r="JV134" s="23"/>
      <c r="JW134" s="23"/>
      <c r="JX134" s="23"/>
      <c r="JY134" s="23"/>
      <c r="JZ134" s="23"/>
      <c r="KA134" s="23"/>
      <c r="KB134" s="23"/>
      <c r="KC134" s="23"/>
      <c r="KD134" s="23"/>
      <c r="KE134" s="23"/>
      <c r="KF134" s="23"/>
      <c r="KG134" s="23"/>
      <c r="KH134" s="23"/>
      <c r="KI134" s="23"/>
      <c r="KJ134" s="23"/>
      <c r="KK134" s="23"/>
      <c r="KL134" s="23"/>
      <c r="KM134" s="23"/>
      <c r="KN134" s="23"/>
      <c r="KO134" s="23"/>
      <c r="KP134" s="23"/>
      <c r="KQ134" s="23"/>
      <c r="KR134" s="23"/>
    </row>
    <row r="135" spans="1:304" x14ac:dyDescent="0.2">
      <c r="B135" s="23"/>
      <c r="C135" s="23"/>
      <c r="D135" s="23"/>
      <c r="F135" s="12"/>
      <c r="G135" s="12"/>
      <c r="H135" s="12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/>
      <c r="DZ135" s="23"/>
      <c r="EA135" s="23"/>
      <c r="EB135" s="23"/>
      <c r="EC135" s="23"/>
      <c r="ED135" s="23"/>
      <c r="EE135" s="23"/>
      <c r="EF135" s="23"/>
      <c r="EG135" s="23"/>
      <c r="EH135" s="23"/>
      <c r="EI135" s="23"/>
      <c r="EJ135" s="23"/>
      <c r="EK135" s="23"/>
      <c r="EL135" s="23"/>
      <c r="EM135" s="23"/>
      <c r="EN135" s="23"/>
      <c r="EO135" s="23"/>
      <c r="EP135" s="23"/>
      <c r="EQ135" s="23"/>
      <c r="ER135" s="23"/>
      <c r="ES135" s="23"/>
      <c r="ET135" s="23"/>
      <c r="EU135" s="23"/>
      <c r="EV135" s="23"/>
      <c r="EW135" s="23"/>
      <c r="EX135" s="23"/>
      <c r="EY135" s="23"/>
      <c r="EZ135" s="23"/>
      <c r="FA135" s="23"/>
      <c r="FB135" s="23"/>
      <c r="FC135" s="23"/>
      <c r="FD135" s="23"/>
      <c r="FE135" s="23"/>
      <c r="FF135" s="23"/>
      <c r="FG135" s="23"/>
      <c r="FH135" s="23"/>
      <c r="FI135" s="23"/>
      <c r="FJ135" s="23"/>
      <c r="FK135" s="23"/>
      <c r="FL135" s="23"/>
      <c r="FM135" s="23"/>
      <c r="FN135" s="23"/>
      <c r="FO135" s="23"/>
      <c r="FP135" s="23"/>
      <c r="FQ135" s="23"/>
      <c r="FR135" s="23"/>
      <c r="FS135" s="23"/>
      <c r="FT135" s="23"/>
      <c r="FU135" s="23"/>
      <c r="FV135" s="23"/>
      <c r="FW135" s="23"/>
      <c r="FX135" s="23"/>
      <c r="FY135" s="23"/>
      <c r="FZ135" s="23"/>
      <c r="GA135" s="23"/>
      <c r="GB135" s="23"/>
      <c r="GC135" s="23"/>
      <c r="GD135" s="23"/>
      <c r="GE135" s="23"/>
      <c r="GF135" s="23"/>
      <c r="GG135" s="23"/>
      <c r="GH135" s="23"/>
      <c r="GI135" s="23"/>
      <c r="GJ135" s="23"/>
      <c r="GK135" s="23"/>
      <c r="GL135" s="23"/>
      <c r="GM135" s="23"/>
      <c r="GN135" s="23"/>
      <c r="GO135" s="23"/>
      <c r="GP135" s="23"/>
      <c r="GQ135" s="23"/>
      <c r="GR135" s="23"/>
      <c r="GS135" s="23"/>
      <c r="GT135" s="23"/>
      <c r="GU135" s="23"/>
      <c r="GV135" s="23"/>
      <c r="GW135" s="23"/>
      <c r="GX135" s="23"/>
      <c r="GY135" s="23"/>
      <c r="GZ135" s="23"/>
      <c r="HA135" s="23"/>
      <c r="HB135" s="23"/>
      <c r="HC135" s="23"/>
      <c r="HD135" s="23"/>
      <c r="HE135" s="23"/>
      <c r="HF135" s="23"/>
      <c r="HG135" s="23"/>
      <c r="HH135" s="23"/>
      <c r="HI135" s="23"/>
      <c r="HJ135" s="23"/>
      <c r="HK135" s="23"/>
      <c r="HL135" s="23"/>
      <c r="HM135" s="23"/>
      <c r="HN135" s="23"/>
      <c r="HO135" s="23"/>
      <c r="HP135" s="23"/>
      <c r="HQ135" s="23"/>
      <c r="HR135" s="23"/>
      <c r="HS135" s="23"/>
      <c r="HT135" s="23"/>
      <c r="HU135" s="23"/>
      <c r="HV135" s="23"/>
      <c r="HW135" s="23"/>
      <c r="HX135" s="23"/>
      <c r="HY135" s="23"/>
      <c r="HZ135" s="23"/>
      <c r="IA135" s="23"/>
      <c r="IB135" s="23"/>
      <c r="IC135" s="23"/>
      <c r="ID135" s="23"/>
      <c r="IE135" s="23"/>
      <c r="IF135" s="23"/>
      <c r="IG135" s="23"/>
      <c r="IH135" s="23"/>
      <c r="II135" s="23"/>
      <c r="IJ135" s="23"/>
      <c r="IK135" s="23"/>
      <c r="IL135" s="23"/>
      <c r="IM135" s="23"/>
      <c r="IN135" s="23"/>
      <c r="IO135" s="23"/>
      <c r="IP135" s="23"/>
      <c r="IQ135" s="23"/>
      <c r="IR135" s="23"/>
      <c r="IS135" s="23"/>
      <c r="IT135" s="23"/>
      <c r="IU135" s="23"/>
      <c r="IV135" s="23"/>
      <c r="IW135" s="23"/>
      <c r="IX135" s="23"/>
      <c r="IY135" s="23"/>
      <c r="IZ135" s="23"/>
      <c r="JA135" s="23"/>
      <c r="JB135" s="23"/>
      <c r="JC135" s="23"/>
      <c r="JD135" s="23"/>
      <c r="JE135" s="23"/>
      <c r="JF135" s="23"/>
      <c r="JG135" s="23"/>
      <c r="JH135" s="23"/>
      <c r="JI135" s="23"/>
      <c r="JJ135" s="23"/>
      <c r="JK135" s="23"/>
      <c r="JL135" s="23"/>
      <c r="JM135" s="23"/>
      <c r="JN135" s="23"/>
      <c r="JO135" s="23"/>
      <c r="JP135" s="23"/>
      <c r="JQ135" s="23"/>
      <c r="JR135" s="23"/>
      <c r="JS135" s="23"/>
      <c r="JT135" s="23"/>
      <c r="JU135" s="23"/>
      <c r="JV135" s="23"/>
      <c r="JW135" s="23"/>
      <c r="JX135" s="23"/>
      <c r="JY135" s="23"/>
      <c r="JZ135" s="23"/>
      <c r="KA135" s="23"/>
      <c r="KB135" s="23"/>
      <c r="KC135" s="23"/>
      <c r="KD135" s="23"/>
      <c r="KE135" s="23"/>
      <c r="KF135" s="23"/>
      <c r="KG135" s="23"/>
      <c r="KH135" s="23"/>
      <c r="KI135" s="23"/>
      <c r="KJ135" s="23"/>
      <c r="KK135" s="23"/>
      <c r="KL135" s="23"/>
      <c r="KM135" s="23"/>
      <c r="KN135" s="23"/>
      <c r="KO135" s="23"/>
      <c r="KP135" s="23"/>
      <c r="KQ135" s="23"/>
      <c r="KR135" s="23"/>
    </row>
    <row r="136" spans="1:304" x14ac:dyDescent="0.2">
      <c r="B136" s="23"/>
      <c r="C136" s="23"/>
      <c r="D136" s="23"/>
      <c r="F136" s="12"/>
      <c r="G136" s="12"/>
      <c r="H136" s="12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DI136" s="23"/>
      <c r="DJ136" s="23"/>
      <c r="DK136" s="23"/>
      <c r="DL136" s="23"/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/>
      <c r="DZ136" s="23"/>
      <c r="EA136" s="23"/>
      <c r="EB136" s="23"/>
      <c r="EC136" s="23"/>
      <c r="ED136" s="23"/>
      <c r="EE136" s="23"/>
      <c r="EF136" s="23"/>
      <c r="EG136" s="23"/>
      <c r="EH136" s="23"/>
      <c r="EI136" s="23"/>
      <c r="EJ136" s="23"/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  <c r="EU136" s="23"/>
      <c r="EV136" s="23"/>
      <c r="EW136" s="23"/>
      <c r="EX136" s="23"/>
      <c r="EY136" s="23"/>
      <c r="EZ136" s="23"/>
      <c r="FA136" s="23"/>
      <c r="FB136" s="23"/>
      <c r="FC136" s="23"/>
      <c r="FD136" s="23"/>
      <c r="FE136" s="23"/>
      <c r="FF136" s="23"/>
      <c r="FG136" s="23"/>
      <c r="FH136" s="23"/>
      <c r="FI136" s="23"/>
      <c r="FJ136" s="23"/>
      <c r="FK136" s="23"/>
      <c r="FL136" s="23"/>
      <c r="FM136" s="23"/>
      <c r="FN136" s="23"/>
      <c r="FO136" s="23"/>
      <c r="FP136" s="23"/>
      <c r="FQ136" s="23"/>
      <c r="FR136" s="23"/>
      <c r="FS136" s="23"/>
      <c r="FT136" s="23"/>
      <c r="FU136" s="23"/>
      <c r="FV136" s="23"/>
      <c r="FW136" s="23"/>
      <c r="FX136" s="23"/>
      <c r="FY136" s="23"/>
      <c r="FZ136" s="23"/>
      <c r="GA136" s="23"/>
      <c r="GB136" s="23"/>
      <c r="GC136" s="23"/>
      <c r="GD136" s="23"/>
      <c r="GE136" s="23"/>
      <c r="GF136" s="23"/>
      <c r="GG136" s="23"/>
      <c r="GH136" s="23"/>
      <c r="GI136" s="23"/>
      <c r="GJ136" s="23"/>
      <c r="GK136" s="23"/>
      <c r="GL136" s="23"/>
      <c r="GM136" s="23"/>
      <c r="GN136" s="23"/>
      <c r="GO136" s="23"/>
      <c r="GP136" s="23"/>
      <c r="GQ136" s="23"/>
      <c r="GR136" s="23"/>
      <c r="GS136" s="23"/>
      <c r="GT136" s="23"/>
      <c r="GU136" s="23"/>
      <c r="GV136" s="23"/>
      <c r="GW136" s="23"/>
      <c r="GX136" s="23"/>
      <c r="GY136" s="23"/>
      <c r="GZ136" s="23"/>
      <c r="HA136" s="23"/>
      <c r="HB136" s="23"/>
      <c r="HC136" s="23"/>
      <c r="HD136" s="23"/>
      <c r="HE136" s="23"/>
      <c r="HF136" s="23"/>
      <c r="HG136" s="23"/>
      <c r="HH136" s="23"/>
      <c r="HI136" s="23"/>
      <c r="HJ136" s="23"/>
      <c r="HK136" s="23"/>
      <c r="HL136" s="23"/>
      <c r="HM136" s="23"/>
      <c r="HN136" s="23"/>
      <c r="HO136" s="23"/>
      <c r="HP136" s="23"/>
      <c r="HQ136" s="23"/>
      <c r="HR136" s="23"/>
      <c r="HS136" s="23"/>
      <c r="HT136" s="23"/>
      <c r="HU136" s="23"/>
      <c r="HV136" s="23"/>
      <c r="HW136" s="23"/>
      <c r="HX136" s="23"/>
      <c r="HY136" s="23"/>
      <c r="HZ136" s="23"/>
      <c r="IA136" s="23"/>
      <c r="IB136" s="23"/>
      <c r="IC136" s="23"/>
      <c r="ID136" s="23"/>
      <c r="IE136" s="23"/>
      <c r="IF136" s="23"/>
      <c r="IG136" s="23"/>
      <c r="IH136" s="23"/>
      <c r="II136" s="23"/>
      <c r="IJ136" s="23"/>
      <c r="IK136" s="23"/>
      <c r="IL136" s="23"/>
      <c r="IM136" s="23"/>
      <c r="IN136" s="23"/>
      <c r="IO136" s="23"/>
      <c r="IP136" s="23"/>
      <c r="IQ136" s="23"/>
      <c r="IR136" s="23"/>
      <c r="IS136" s="23"/>
      <c r="IT136" s="23"/>
      <c r="IU136" s="23"/>
      <c r="IV136" s="23"/>
      <c r="IW136" s="23"/>
      <c r="IX136" s="23"/>
      <c r="IY136" s="23"/>
      <c r="IZ136" s="23"/>
      <c r="JA136" s="23"/>
      <c r="JB136" s="23"/>
      <c r="JC136" s="23"/>
      <c r="JD136" s="23"/>
      <c r="JE136" s="23"/>
      <c r="JF136" s="23"/>
      <c r="JG136" s="23"/>
      <c r="JH136" s="23"/>
      <c r="JI136" s="23"/>
      <c r="JJ136" s="23"/>
      <c r="JK136" s="23"/>
      <c r="JL136" s="23"/>
      <c r="JM136" s="23"/>
      <c r="JN136" s="23"/>
      <c r="JO136" s="23"/>
      <c r="JP136" s="23"/>
      <c r="JQ136" s="23"/>
      <c r="JR136" s="23"/>
      <c r="JS136" s="23"/>
      <c r="JT136" s="23"/>
      <c r="JU136" s="23"/>
      <c r="JV136" s="23"/>
      <c r="JW136" s="23"/>
      <c r="JX136" s="23"/>
      <c r="JY136" s="23"/>
      <c r="JZ136" s="23"/>
      <c r="KA136" s="23"/>
      <c r="KB136" s="23"/>
      <c r="KC136" s="23"/>
      <c r="KD136" s="23"/>
      <c r="KE136" s="23"/>
      <c r="KF136" s="23"/>
      <c r="KG136" s="23"/>
      <c r="KH136" s="23"/>
      <c r="KI136" s="23"/>
      <c r="KJ136" s="23"/>
      <c r="KK136" s="23"/>
      <c r="KL136" s="23"/>
      <c r="KM136" s="23"/>
      <c r="KN136" s="23"/>
      <c r="KO136" s="23"/>
      <c r="KP136" s="23"/>
      <c r="KQ136" s="23"/>
      <c r="KR136" s="23"/>
    </row>
    <row r="137" spans="1:304" x14ac:dyDescent="0.2">
      <c r="B137" s="23"/>
      <c r="C137" s="23"/>
      <c r="D137" s="23"/>
      <c r="F137" s="12"/>
      <c r="G137" s="12"/>
      <c r="H137" s="12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/>
      <c r="DI137" s="23"/>
      <c r="DJ137" s="23"/>
      <c r="DK137" s="23"/>
      <c r="DL137" s="23"/>
      <c r="DM137" s="23"/>
      <c r="DN137" s="23"/>
      <c r="DO137" s="23"/>
      <c r="DP137" s="23"/>
      <c r="DQ137" s="23"/>
      <c r="DR137" s="23"/>
      <c r="DS137" s="23"/>
      <c r="DT137" s="23"/>
      <c r="DU137" s="23"/>
      <c r="DV137" s="23"/>
      <c r="DW137" s="23"/>
      <c r="DX137" s="23"/>
      <c r="DY137" s="23"/>
      <c r="DZ137" s="23"/>
      <c r="EA137" s="23"/>
      <c r="EB137" s="23"/>
      <c r="EC137" s="23"/>
      <c r="ED137" s="23"/>
      <c r="EE137" s="23"/>
      <c r="EF137" s="23"/>
      <c r="EG137" s="23"/>
      <c r="EH137" s="23"/>
      <c r="EI137" s="23"/>
      <c r="EJ137" s="23"/>
      <c r="EK137" s="23"/>
      <c r="EL137" s="23"/>
      <c r="EM137" s="23"/>
      <c r="EN137" s="23"/>
      <c r="EO137" s="23"/>
      <c r="EP137" s="23"/>
      <c r="EQ137" s="23"/>
      <c r="ER137" s="23"/>
      <c r="ES137" s="23"/>
      <c r="ET137" s="23"/>
      <c r="EU137" s="23"/>
      <c r="EV137" s="23"/>
      <c r="EW137" s="23"/>
      <c r="EX137" s="23"/>
      <c r="EY137" s="23"/>
      <c r="EZ137" s="23"/>
      <c r="FA137" s="23"/>
      <c r="FB137" s="23"/>
      <c r="FC137" s="23"/>
      <c r="FD137" s="23"/>
      <c r="FE137" s="23"/>
      <c r="FF137" s="23"/>
      <c r="FG137" s="23"/>
      <c r="FH137" s="23"/>
      <c r="FI137" s="23"/>
      <c r="FJ137" s="23"/>
      <c r="FK137" s="23"/>
      <c r="FL137" s="23"/>
      <c r="FM137" s="23"/>
      <c r="FN137" s="23"/>
      <c r="FO137" s="23"/>
      <c r="FP137" s="23"/>
      <c r="FQ137" s="23"/>
      <c r="FR137" s="23"/>
      <c r="FS137" s="23"/>
      <c r="FT137" s="23"/>
      <c r="FU137" s="23"/>
      <c r="FV137" s="23"/>
      <c r="FW137" s="23"/>
      <c r="FX137" s="23"/>
      <c r="FY137" s="23"/>
      <c r="FZ137" s="23"/>
      <c r="GA137" s="23"/>
      <c r="GB137" s="23"/>
      <c r="GC137" s="23"/>
      <c r="GD137" s="23"/>
      <c r="GE137" s="23"/>
      <c r="GF137" s="23"/>
      <c r="GG137" s="23"/>
      <c r="GH137" s="23"/>
      <c r="GI137" s="23"/>
      <c r="GJ137" s="23"/>
      <c r="GK137" s="23"/>
      <c r="GL137" s="23"/>
      <c r="GM137" s="23"/>
      <c r="GN137" s="23"/>
      <c r="GO137" s="23"/>
      <c r="GP137" s="23"/>
      <c r="GQ137" s="23"/>
      <c r="GR137" s="23"/>
      <c r="GS137" s="23"/>
      <c r="GT137" s="23"/>
      <c r="GU137" s="23"/>
      <c r="GV137" s="23"/>
      <c r="GW137" s="23"/>
      <c r="GX137" s="23"/>
      <c r="GY137" s="23"/>
      <c r="GZ137" s="23"/>
      <c r="HA137" s="23"/>
      <c r="HB137" s="23"/>
      <c r="HC137" s="23"/>
      <c r="HD137" s="23"/>
      <c r="HE137" s="23"/>
      <c r="HF137" s="23"/>
      <c r="HG137" s="23"/>
      <c r="HH137" s="23"/>
      <c r="HI137" s="23"/>
      <c r="HJ137" s="23"/>
      <c r="HK137" s="23"/>
      <c r="HL137" s="23"/>
      <c r="HM137" s="23"/>
      <c r="HN137" s="23"/>
      <c r="HO137" s="23"/>
      <c r="HP137" s="23"/>
      <c r="HQ137" s="23"/>
      <c r="HR137" s="23"/>
      <c r="HS137" s="23"/>
      <c r="HT137" s="23"/>
      <c r="HU137" s="23"/>
      <c r="HV137" s="23"/>
      <c r="HW137" s="23"/>
      <c r="HX137" s="23"/>
      <c r="HY137" s="23"/>
      <c r="HZ137" s="23"/>
      <c r="IA137" s="23"/>
      <c r="IB137" s="23"/>
      <c r="IC137" s="23"/>
      <c r="ID137" s="23"/>
      <c r="IE137" s="23"/>
      <c r="IF137" s="23"/>
      <c r="IG137" s="23"/>
      <c r="IH137" s="23"/>
      <c r="II137" s="23"/>
      <c r="IJ137" s="23"/>
      <c r="IK137" s="23"/>
      <c r="IL137" s="23"/>
      <c r="IM137" s="23"/>
      <c r="IN137" s="23"/>
      <c r="IO137" s="23"/>
      <c r="IP137" s="23"/>
      <c r="IQ137" s="23"/>
      <c r="IR137" s="23"/>
      <c r="IS137" s="23"/>
      <c r="IT137" s="23"/>
      <c r="IU137" s="23"/>
      <c r="IV137" s="23"/>
      <c r="IW137" s="23"/>
      <c r="IX137" s="23"/>
      <c r="IY137" s="23"/>
      <c r="IZ137" s="23"/>
      <c r="JA137" s="23"/>
      <c r="JB137" s="23"/>
      <c r="JC137" s="23"/>
      <c r="JD137" s="23"/>
      <c r="JE137" s="23"/>
      <c r="JF137" s="23"/>
      <c r="JG137" s="23"/>
      <c r="JH137" s="23"/>
      <c r="JI137" s="23"/>
      <c r="JJ137" s="23"/>
      <c r="JK137" s="23"/>
      <c r="JL137" s="23"/>
      <c r="JM137" s="23"/>
      <c r="JN137" s="23"/>
      <c r="JO137" s="23"/>
      <c r="JP137" s="23"/>
      <c r="JQ137" s="23"/>
      <c r="JR137" s="23"/>
      <c r="JS137" s="23"/>
      <c r="JT137" s="23"/>
      <c r="JU137" s="23"/>
      <c r="JV137" s="23"/>
      <c r="JW137" s="23"/>
      <c r="JX137" s="23"/>
      <c r="JY137" s="23"/>
      <c r="JZ137" s="23"/>
      <c r="KA137" s="23"/>
      <c r="KB137" s="23"/>
      <c r="KC137" s="23"/>
      <c r="KD137" s="23"/>
      <c r="KE137" s="23"/>
      <c r="KF137" s="23"/>
      <c r="KG137" s="23"/>
      <c r="KH137" s="23"/>
      <c r="KI137" s="23"/>
      <c r="KJ137" s="23"/>
      <c r="KK137" s="23"/>
      <c r="KL137" s="23"/>
      <c r="KM137" s="23"/>
      <c r="KN137" s="23"/>
      <c r="KO137" s="23"/>
      <c r="KP137" s="23"/>
      <c r="KQ137" s="23"/>
      <c r="KR137" s="23"/>
    </row>
    <row r="138" spans="1:304" x14ac:dyDescent="0.2">
      <c r="B138" s="23"/>
      <c r="C138" s="23"/>
      <c r="D138" s="23"/>
      <c r="F138" s="12"/>
      <c r="G138" s="12"/>
      <c r="H138" s="12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23"/>
      <c r="DJ138" s="23"/>
      <c r="DK138" s="23"/>
      <c r="DL138" s="23"/>
      <c r="DM138" s="23"/>
      <c r="DN138" s="23"/>
      <c r="DO138" s="23"/>
      <c r="DP138" s="23"/>
      <c r="DQ138" s="23"/>
      <c r="DR138" s="23"/>
      <c r="DS138" s="23"/>
      <c r="DT138" s="23"/>
      <c r="DU138" s="23"/>
      <c r="DV138" s="23"/>
      <c r="DW138" s="23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3"/>
      <c r="EQ138" s="23"/>
      <c r="ER138" s="23"/>
      <c r="ES138" s="23"/>
      <c r="ET138" s="23"/>
      <c r="EU138" s="23"/>
      <c r="EV138" s="23"/>
      <c r="EW138" s="23"/>
      <c r="EX138" s="23"/>
      <c r="EY138" s="23"/>
      <c r="EZ138" s="23"/>
      <c r="FA138" s="23"/>
      <c r="FB138" s="23"/>
      <c r="FC138" s="23"/>
      <c r="FD138" s="23"/>
      <c r="FE138" s="23"/>
      <c r="FF138" s="23"/>
      <c r="FG138" s="23"/>
      <c r="FH138" s="23"/>
      <c r="FI138" s="23"/>
      <c r="FJ138" s="23"/>
      <c r="FK138" s="23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3"/>
      <c r="FY138" s="23"/>
      <c r="FZ138" s="23"/>
      <c r="GA138" s="23"/>
      <c r="GB138" s="23"/>
      <c r="GC138" s="23"/>
      <c r="GD138" s="23"/>
      <c r="GE138" s="23"/>
      <c r="GF138" s="23"/>
      <c r="GG138" s="23"/>
      <c r="GH138" s="23"/>
      <c r="GI138" s="23"/>
      <c r="GJ138" s="23"/>
      <c r="GK138" s="23"/>
      <c r="GL138" s="23"/>
      <c r="GM138" s="23"/>
      <c r="GN138" s="23"/>
      <c r="GO138" s="23"/>
      <c r="GP138" s="23"/>
      <c r="GQ138" s="23"/>
      <c r="GR138" s="23"/>
      <c r="GS138" s="23"/>
      <c r="GT138" s="23"/>
      <c r="GU138" s="23"/>
      <c r="GV138" s="23"/>
      <c r="GW138" s="23"/>
      <c r="GX138" s="23"/>
      <c r="GY138" s="23"/>
      <c r="GZ138" s="23"/>
      <c r="HA138" s="23"/>
      <c r="HB138" s="23"/>
      <c r="HC138" s="23"/>
      <c r="HD138" s="23"/>
      <c r="HE138" s="23"/>
      <c r="HF138" s="23"/>
      <c r="HG138" s="23"/>
      <c r="HH138" s="23"/>
      <c r="HI138" s="23"/>
      <c r="HJ138" s="23"/>
      <c r="HK138" s="23"/>
      <c r="HL138" s="23"/>
      <c r="HM138" s="23"/>
      <c r="HN138" s="23"/>
      <c r="HO138" s="23"/>
      <c r="HP138" s="23"/>
      <c r="HQ138" s="23"/>
      <c r="HR138" s="23"/>
      <c r="HS138" s="23"/>
      <c r="HT138" s="23"/>
      <c r="HU138" s="23"/>
      <c r="HV138" s="23"/>
      <c r="HW138" s="23"/>
      <c r="HX138" s="23"/>
      <c r="HY138" s="23"/>
      <c r="HZ138" s="23"/>
      <c r="IA138" s="23"/>
      <c r="IB138" s="23"/>
      <c r="IC138" s="23"/>
      <c r="ID138" s="23"/>
      <c r="IE138" s="23"/>
      <c r="IF138" s="23"/>
      <c r="IG138" s="23"/>
      <c r="IH138" s="23"/>
      <c r="II138" s="23"/>
      <c r="IJ138" s="23"/>
      <c r="IK138" s="23"/>
      <c r="IL138" s="23"/>
      <c r="IM138" s="23"/>
      <c r="IN138" s="23"/>
      <c r="IO138" s="23"/>
      <c r="IP138" s="23"/>
      <c r="IQ138" s="23"/>
      <c r="IR138" s="23"/>
      <c r="IS138" s="23"/>
      <c r="IT138" s="23"/>
      <c r="IU138" s="23"/>
      <c r="IV138" s="23"/>
      <c r="IW138" s="23"/>
      <c r="IX138" s="23"/>
      <c r="IY138" s="23"/>
      <c r="IZ138" s="23"/>
      <c r="JA138" s="23"/>
      <c r="JB138" s="23"/>
      <c r="JC138" s="23"/>
      <c r="JD138" s="23"/>
      <c r="JE138" s="23"/>
      <c r="JF138" s="23"/>
      <c r="JG138" s="23"/>
      <c r="JH138" s="23"/>
      <c r="JI138" s="23"/>
      <c r="JJ138" s="23"/>
      <c r="JK138" s="23"/>
      <c r="JL138" s="23"/>
      <c r="JM138" s="23"/>
      <c r="JN138" s="23"/>
      <c r="JO138" s="23"/>
      <c r="JP138" s="23"/>
      <c r="JQ138" s="23"/>
      <c r="JR138" s="23"/>
      <c r="JS138" s="23"/>
      <c r="JT138" s="23"/>
      <c r="JU138" s="23"/>
      <c r="JV138" s="23"/>
      <c r="JW138" s="23"/>
      <c r="JX138" s="23"/>
      <c r="JY138" s="23"/>
      <c r="JZ138" s="23"/>
      <c r="KA138" s="23"/>
      <c r="KB138" s="23"/>
      <c r="KC138" s="23"/>
      <c r="KD138" s="23"/>
      <c r="KE138" s="23"/>
      <c r="KF138" s="23"/>
      <c r="KG138" s="23"/>
      <c r="KH138" s="23"/>
      <c r="KI138" s="23"/>
      <c r="KJ138" s="23"/>
      <c r="KK138" s="23"/>
      <c r="KL138" s="23"/>
      <c r="KM138" s="23"/>
      <c r="KN138" s="23"/>
      <c r="KO138" s="23"/>
      <c r="KP138" s="23"/>
      <c r="KQ138" s="23"/>
      <c r="KR138" s="23"/>
    </row>
    <row r="139" spans="1:304" x14ac:dyDescent="0.2">
      <c r="B139" s="23"/>
      <c r="C139" s="23"/>
      <c r="D139" s="23"/>
      <c r="F139" s="12"/>
      <c r="G139" s="12"/>
      <c r="H139" s="12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  <c r="HE139" s="23"/>
      <c r="HF139" s="23"/>
      <c r="HG139" s="23"/>
      <c r="HH139" s="23"/>
      <c r="HI139" s="23"/>
      <c r="HJ139" s="23"/>
      <c r="HK139" s="23"/>
      <c r="HL139" s="23"/>
      <c r="HM139" s="23"/>
      <c r="HN139" s="23"/>
      <c r="HO139" s="23"/>
      <c r="HP139" s="23"/>
      <c r="HQ139" s="23"/>
      <c r="HR139" s="23"/>
      <c r="HS139" s="23"/>
      <c r="HT139" s="23"/>
      <c r="HU139" s="23"/>
      <c r="HV139" s="23"/>
      <c r="HW139" s="23"/>
      <c r="HX139" s="23"/>
      <c r="HY139" s="23"/>
      <c r="HZ139" s="23"/>
      <c r="IA139" s="23"/>
      <c r="IB139" s="23"/>
      <c r="IC139" s="23"/>
      <c r="ID139" s="23"/>
      <c r="IE139" s="23"/>
      <c r="IF139" s="23"/>
      <c r="IG139" s="23"/>
      <c r="IH139" s="23"/>
      <c r="II139" s="23"/>
      <c r="IJ139" s="23"/>
      <c r="IK139" s="23"/>
      <c r="IL139" s="23"/>
      <c r="IM139" s="23"/>
      <c r="IN139" s="23"/>
      <c r="IO139" s="23"/>
      <c r="IP139" s="23"/>
      <c r="IQ139" s="23"/>
      <c r="IR139" s="23"/>
      <c r="IS139" s="23"/>
      <c r="IT139" s="23"/>
      <c r="IU139" s="23"/>
      <c r="IV139" s="23"/>
      <c r="IW139" s="23"/>
      <c r="IX139" s="23"/>
      <c r="IY139" s="23"/>
      <c r="IZ139" s="23"/>
      <c r="JA139" s="23"/>
      <c r="JB139" s="23"/>
      <c r="JC139" s="23"/>
      <c r="JD139" s="23"/>
      <c r="JE139" s="23"/>
      <c r="JF139" s="23"/>
      <c r="JG139" s="23"/>
      <c r="JH139" s="23"/>
      <c r="JI139" s="23"/>
      <c r="JJ139" s="23"/>
      <c r="JK139" s="23"/>
      <c r="JL139" s="23"/>
      <c r="JM139" s="23"/>
      <c r="JN139" s="23"/>
      <c r="JO139" s="23"/>
      <c r="JP139" s="23"/>
      <c r="JQ139" s="23"/>
      <c r="JR139" s="23"/>
      <c r="JS139" s="23"/>
      <c r="JT139" s="23"/>
      <c r="JU139" s="23"/>
      <c r="JV139" s="23"/>
      <c r="JW139" s="23"/>
      <c r="JX139" s="23"/>
      <c r="JY139" s="23"/>
      <c r="JZ139" s="23"/>
      <c r="KA139" s="23"/>
      <c r="KB139" s="23"/>
      <c r="KC139" s="23"/>
      <c r="KD139" s="23"/>
      <c r="KE139" s="23"/>
      <c r="KF139" s="23"/>
      <c r="KG139" s="23"/>
      <c r="KH139" s="23"/>
      <c r="KI139" s="23"/>
      <c r="KJ139" s="23"/>
      <c r="KK139" s="23"/>
      <c r="KL139" s="23"/>
      <c r="KM139" s="23"/>
      <c r="KN139" s="23"/>
      <c r="KO139" s="23"/>
      <c r="KP139" s="23"/>
      <c r="KQ139" s="23"/>
      <c r="KR139" s="23"/>
    </row>
    <row r="140" spans="1:304" x14ac:dyDescent="0.2">
      <c r="B140" s="23"/>
      <c r="C140" s="23"/>
      <c r="D140" s="23"/>
      <c r="F140" s="12"/>
      <c r="G140" s="12"/>
      <c r="H140" s="12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3"/>
      <c r="DH140" s="23"/>
      <c r="DI140" s="23"/>
      <c r="DJ140" s="23"/>
      <c r="DK140" s="23"/>
      <c r="DL140" s="23"/>
      <c r="DM140" s="23"/>
      <c r="DN140" s="23"/>
      <c r="DO140" s="23"/>
      <c r="DP140" s="23"/>
      <c r="DQ140" s="23"/>
      <c r="DR140" s="23"/>
      <c r="DS140" s="23"/>
      <c r="DT140" s="23"/>
      <c r="DU140" s="23"/>
      <c r="DV140" s="23"/>
      <c r="DW140" s="23"/>
      <c r="DX140" s="23"/>
      <c r="DY140" s="23"/>
      <c r="DZ140" s="23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3"/>
      <c r="EZ140" s="23"/>
      <c r="FA140" s="23"/>
      <c r="FB140" s="23"/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/>
      <c r="GF140" s="23"/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/>
      <c r="GW140" s="23"/>
      <c r="GX140" s="23"/>
      <c r="GY140" s="23"/>
      <c r="GZ140" s="23"/>
      <c r="HA140" s="23"/>
      <c r="HB140" s="23"/>
      <c r="HC140" s="23"/>
      <c r="HD140" s="23"/>
      <c r="HE140" s="23"/>
      <c r="HF140" s="23"/>
      <c r="HG140" s="23"/>
      <c r="HH140" s="23"/>
      <c r="HI140" s="23"/>
      <c r="HJ140" s="23"/>
      <c r="HK140" s="23"/>
      <c r="HL140" s="23"/>
      <c r="HM140" s="23"/>
      <c r="HN140" s="23"/>
      <c r="HO140" s="23"/>
      <c r="HP140" s="23"/>
      <c r="HQ140" s="23"/>
      <c r="HR140" s="23"/>
      <c r="HS140" s="23"/>
      <c r="HT140" s="23"/>
      <c r="HU140" s="23"/>
      <c r="HV140" s="23"/>
      <c r="HW140" s="23"/>
      <c r="HX140" s="23"/>
      <c r="HY140" s="23"/>
      <c r="HZ140" s="23"/>
      <c r="IA140" s="23"/>
      <c r="IB140" s="23"/>
      <c r="IC140" s="23"/>
      <c r="ID140" s="23"/>
      <c r="IE140" s="23"/>
      <c r="IF140" s="23"/>
      <c r="IG140" s="23"/>
      <c r="IH140" s="23"/>
      <c r="II140" s="23"/>
      <c r="IJ140" s="23"/>
      <c r="IK140" s="23"/>
      <c r="IL140" s="23"/>
      <c r="IM140" s="23"/>
      <c r="IN140" s="23"/>
      <c r="IO140" s="23"/>
      <c r="IP140" s="23"/>
      <c r="IQ140" s="23"/>
      <c r="IR140" s="23"/>
      <c r="IS140" s="23"/>
      <c r="IT140" s="23"/>
      <c r="IU140" s="23"/>
      <c r="IV140" s="23"/>
      <c r="IW140" s="23"/>
      <c r="IX140" s="23"/>
      <c r="IY140" s="23"/>
      <c r="IZ140" s="23"/>
      <c r="JA140" s="23"/>
      <c r="JB140" s="23"/>
      <c r="JC140" s="23"/>
      <c r="JD140" s="23"/>
      <c r="JE140" s="23"/>
      <c r="JF140" s="23"/>
      <c r="JG140" s="23"/>
      <c r="JH140" s="23"/>
      <c r="JI140" s="23"/>
      <c r="JJ140" s="23"/>
      <c r="JK140" s="23"/>
      <c r="JL140" s="23"/>
      <c r="JM140" s="23"/>
      <c r="JN140" s="23"/>
      <c r="JO140" s="23"/>
      <c r="JP140" s="23"/>
      <c r="JQ140" s="23"/>
      <c r="JR140" s="23"/>
      <c r="JS140" s="23"/>
      <c r="JT140" s="23"/>
      <c r="JU140" s="23"/>
      <c r="JV140" s="23"/>
      <c r="JW140" s="23"/>
      <c r="JX140" s="23"/>
      <c r="JY140" s="23"/>
      <c r="JZ140" s="23"/>
      <c r="KA140" s="23"/>
      <c r="KB140" s="23"/>
      <c r="KC140" s="23"/>
      <c r="KD140" s="23"/>
      <c r="KE140" s="23"/>
      <c r="KF140" s="23"/>
      <c r="KG140" s="23"/>
      <c r="KH140" s="23"/>
      <c r="KI140" s="23"/>
      <c r="KJ140" s="23"/>
      <c r="KK140" s="23"/>
      <c r="KL140" s="23"/>
      <c r="KM140" s="23"/>
      <c r="KN140" s="23"/>
      <c r="KO140" s="23"/>
      <c r="KP140" s="23"/>
      <c r="KQ140" s="23"/>
      <c r="KR140" s="23"/>
    </row>
    <row r="141" spans="1:304" x14ac:dyDescent="0.2">
      <c r="B141" s="23"/>
      <c r="C141" s="23"/>
      <c r="D141" s="23"/>
      <c r="F141" s="12"/>
      <c r="G141" s="12"/>
      <c r="H141" s="12"/>
      <c r="I141" s="12"/>
      <c r="J141" s="12"/>
      <c r="K141" s="12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23"/>
      <c r="DJ141" s="23"/>
      <c r="DK141" s="23"/>
      <c r="DL141" s="23"/>
      <c r="DM141" s="23"/>
      <c r="DN141" s="23"/>
      <c r="DO141" s="23"/>
      <c r="DP141" s="23"/>
      <c r="DQ141" s="23"/>
      <c r="DR141" s="23"/>
      <c r="DS141" s="23"/>
      <c r="DT141" s="23"/>
      <c r="DU141" s="23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F141" s="23"/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/>
      <c r="HE141" s="23"/>
      <c r="HF141" s="23"/>
      <c r="HG141" s="23"/>
      <c r="HH141" s="23"/>
      <c r="HI141" s="23"/>
      <c r="HJ141" s="23"/>
      <c r="HK141" s="23"/>
      <c r="HL141" s="23"/>
      <c r="HM141" s="23"/>
      <c r="HN141" s="23"/>
      <c r="HO141" s="23"/>
      <c r="HP141" s="23"/>
      <c r="HQ141" s="23"/>
      <c r="HR141" s="23"/>
      <c r="HS141" s="23"/>
      <c r="HT141" s="23"/>
      <c r="HU141" s="23"/>
      <c r="HV141" s="23"/>
      <c r="HW141" s="23"/>
      <c r="HX141" s="23"/>
      <c r="HY141" s="23"/>
      <c r="HZ141" s="23"/>
      <c r="IA141" s="23"/>
      <c r="IB141" s="23"/>
      <c r="IC141" s="23"/>
      <c r="ID141" s="23"/>
      <c r="IE141" s="23"/>
      <c r="IF141" s="23"/>
      <c r="IG141" s="23"/>
      <c r="IH141" s="23"/>
      <c r="II141" s="23"/>
      <c r="IJ141" s="23"/>
      <c r="IK141" s="23"/>
      <c r="IL141" s="23"/>
      <c r="IM141" s="23"/>
      <c r="IN141" s="23"/>
      <c r="IO141" s="23"/>
      <c r="IP141" s="23"/>
      <c r="IQ141" s="23"/>
      <c r="IR141" s="23"/>
      <c r="IS141" s="23"/>
      <c r="IT141" s="23"/>
      <c r="IU141" s="23"/>
      <c r="IV141" s="23"/>
      <c r="IW141" s="23"/>
      <c r="IX141" s="23"/>
      <c r="IY141" s="23"/>
      <c r="IZ141" s="23"/>
      <c r="JA141" s="23"/>
      <c r="JB141" s="23"/>
      <c r="JC141" s="23"/>
      <c r="JD141" s="23"/>
      <c r="JE141" s="23"/>
      <c r="JF141" s="23"/>
      <c r="JG141" s="23"/>
      <c r="JH141" s="23"/>
      <c r="JI141" s="23"/>
      <c r="JJ141" s="23"/>
      <c r="JK141" s="23"/>
      <c r="JL141" s="23"/>
      <c r="JM141" s="23"/>
      <c r="JN141" s="23"/>
      <c r="JO141" s="23"/>
      <c r="JP141" s="23"/>
      <c r="JQ141" s="23"/>
      <c r="JR141" s="23"/>
      <c r="JS141" s="23"/>
      <c r="JT141" s="23"/>
      <c r="JU141" s="23"/>
      <c r="JV141" s="23"/>
      <c r="JW141" s="23"/>
      <c r="JX141" s="23"/>
      <c r="JY141" s="23"/>
      <c r="JZ141" s="23"/>
      <c r="KA141" s="23"/>
      <c r="KB141" s="23"/>
      <c r="KC141" s="23"/>
      <c r="KD141" s="23"/>
      <c r="KE141" s="23"/>
      <c r="KF141" s="23"/>
      <c r="KG141" s="23"/>
      <c r="KH141" s="23"/>
      <c r="KI141" s="23"/>
      <c r="KJ141" s="23"/>
      <c r="KK141" s="23"/>
      <c r="KL141" s="23"/>
      <c r="KM141" s="23"/>
      <c r="KN141" s="23"/>
      <c r="KO141" s="23"/>
      <c r="KP141" s="23"/>
      <c r="KQ141" s="23"/>
      <c r="KR141" s="23"/>
    </row>
    <row r="142" spans="1:304" ht="24.95" customHeight="1" x14ac:dyDescent="0.2">
      <c r="B142" s="23"/>
      <c r="C142" s="23"/>
      <c r="D142" s="23"/>
      <c r="F142" s="19"/>
      <c r="G142" s="19"/>
      <c r="H142" s="12"/>
      <c r="I142" s="12"/>
      <c r="J142" s="12"/>
      <c r="K142" s="12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/>
      <c r="DQ142" s="23"/>
      <c r="DR142" s="23"/>
      <c r="DS142" s="23"/>
      <c r="DT142" s="23"/>
      <c r="DU142" s="23"/>
      <c r="DV142" s="23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/>
      <c r="HE142" s="23"/>
      <c r="HF142" s="23"/>
      <c r="HG142" s="23"/>
      <c r="HH142" s="23"/>
      <c r="HI142" s="23"/>
      <c r="HJ142" s="23"/>
      <c r="HK142" s="23"/>
      <c r="HL142" s="23"/>
      <c r="HM142" s="23"/>
      <c r="HN142" s="23"/>
      <c r="HO142" s="23"/>
      <c r="HP142" s="23"/>
      <c r="HQ142" s="23"/>
      <c r="HR142" s="23"/>
      <c r="HS142" s="23"/>
      <c r="HT142" s="23"/>
      <c r="HU142" s="23"/>
      <c r="HV142" s="23"/>
      <c r="HW142" s="23"/>
      <c r="HX142" s="23"/>
      <c r="HY142" s="23"/>
      <c r="HZ142" s="23"/>
      <c r="IA142" s="23"/>
      <c r="IB142" s="23"/>
      <c r="IC142" s="23"/>
      <c r="ID142" s="23"/>
      <c r="IE142" s="23"/>
      <c r="IF142" s="23"/>
      <c r="IG142" s="23"/>
      <c r="IH142" s="23"/>
      <c r="II142" s="23"/>
      <c r="IJ142" s="23"/>
      <c r="IK142" s="23"/>
      <c r="IL142" s="23"/>
      <c r="IM142" s="23"/>
      <c r="IN142" s="23"/>
      <c r="IO142" s="23"/>
      <c r="IP142" s="23"/>
      <c r="IQ142" s="23"/>
      <c r="IR142" s="23"/>
      <c r="IS142" s="23"/>
      <c r="IT142" s="23"/>
      <c r="IU142" s="23"/>
      <c r="IV142" s="23"/>
      <c r="IW142" s="23"/>
      <c r="IX142" s="23"/>
      <c r="IY142" s="23"/>
      <c r="IZ142" s="23"/>
      <c r="JA142" s="23"/>
      <c r="JB142" s="23"/>
      <c r="JC142" s="23"/>
      <c r="JD142" s="23"/>
      <c r="JE142" s="23"/>
      <c r="JF142" s="23"/>
      <c r="JG142" s="23"/>
      <c r="JH142" s="23"/>
      <c r="JI142" s="23"/>
      <c r="JJ142" s="23"/>
      <c r="JK142" s="23"/>
      <c r="JL142" s="23"/>
      <c r="JM142" s="23"/>
      <c r="JN142" s="23"/>
      <c r="JO142" s="23"/>
      <c r="JP142" s="23"/>
      <c r="JQ142" s="23"/>
      <c r="JR142" s="23"/>
      <c r="JS142" s="23"/>
      <c r="JT142" s="23"/>
      <c r="JU142" s="23"/>
      <c r="JV142" s="23"/>
      <c r="JW142" s="23"/>
      <c r="JX142" s="23"/>
      <c r="JY142" s="23"/>
      <c r="JZ142" s="23"/>
      <c r="KA142" s="23"/>
      <c r="KB142" s="23"/>
      <c r="KC142" s="23"/>
      <c r="KD142" s="23"/>
      <c r="KE142" s="23"/>
      <c r="KF142" s="23"/>
      <c r="KG142" s="23"/>
      <c r="KH142" s="23"/>
      <c r="KI142" s="23"/>
      <c r="KJ142" s="23"/>
      <c r="KK142" s="23"/>
      <c r="KL142" s="23"/>
      <c r="KM142" s="23"/>
      <c r="KN142" s="23"/>
      <c r="KO142" s="23"/>
      <c r="KP142" s="23"/>
      <c r="KQ142" s="23"/>
      <c r="KR142" s="23"/>
    </row>
    <row r="143" spans="1:304" x14ac:dyDescent="0.2">
      <c r="A143" s="44"/>
      <c r="B143" s="23"/>
      <c r="C143" s="23"/>
      <c r="D143" s="23"/>
      <c r="F143" s="12"/>
      <c r="G143" s="12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/>
      <c r="DW143" s="23"/>
      <c r="DX143" s="23"/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/>
      <c r="FT143" s="23"/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  <c r="HE143" s="23"/>
      <c r="HF143" s="23"/>
      <c r="HG143" s="23"/>
      <c r="HH143" s="23"/>
      <c r="HI143" s="23"/>
      <c r="HJ143" s="23"/>
      <c r="HK143" s="23"/>
      <c r="HL143" s="23"/>
      <c r="HM143" s="23"/>
      <c r="HN143" s="23"/>
      <c r="HO143" s="23"/>
      <c r="HP143" s="23"/>
      <c r="HQ143" s="23"/>
      <c r="HR143" s="23"/>
      <c r="HS143" s="23"/>
      <c r="HT143" s="23"/>
      <c r="HU143" s="23"/>
      <c r="HV143" s="23"/>
      <c r="HW143" s="23"/>
      <c r="HX143" s="23"/>
      <c r="HY143" s="23"/>
      <c r="HZ143" s="23"/>
      <c r="IA143" s="23"/>
      <c r="IB143" s="23"/>
      <c r="IC143" s="23"/>
      <c r="ID143" s="23"/>
      <c r="IE143" s="23"/>
      <c r="IF143" s="23"/>
      <c r="IG143" s="23"/>
      <c r="IH143" s="23"/>
      <c r="II143" s="23"/>
      <c r="IJ143" s="23"/>
      <c r="IK143" s="23"/>
      <c r="IL143" s="23"/>
      <c r="IM143" s="23"/>
      <c r="IN143" s="23"/>
      <c r="IO143" s="23"/>
      <c r="IP143" s="23"/>
      <c r="IQ143" s="23"/>
      <c r="IR143" s="23"/>
      <c r="IS143" s="23"/>
      <c r="IT143" s="23"/>
      <c r="IU143" s="23"/>
      <c r="IV143" s="23"/>
      <c r="IW143" s="23"/>
      <c r="IX143" s="23"/>
      <c r="IY143" s="23"/>
      <c r="IZ143" s="23"/>
      <c r="JA143" s="23"/>
      <c r="JB143" s="23"/>
      <c r="JC143" s="23"/>
      <c r="JD143" s="23"/>
      <c r="JE143" s="23"/>
      <c r="JF143" s="23"/>
      <c r="JG143" s="23"/>
      <c r="JH143" s="23"/>
      <c r="JI143" s="23"/>
      <c r="JJ143" s="23"/>
      <c r="JK143" s="23"/>
      <c r="JL143" s="23"/>
      <c r="JM143" s="23"/>
      <c r="JN143" s="23"/>
      <c r="JO143" s="23"/>
      <c r="JP143" s="23"/>
      <c r="JQ143" s="23"/>
      <c r="JR143" s="23"/>
      <c r="JS143" s="23"/>
      <c r="JT143" s="23"/>
      <c r="JU143" s="23"/>
      <c r="JV143" s="23"/>
      <c r="JW143" s="23"/>
      <c r="JX143" s="23"/>
      <c r="JY143" s="23"/>
      <c r="JZ143" s="23"/>
      <c r="KA143" s="23"/>
      <c r="KB143" s="23"/>
      <c r="KC143" s="23"/>
      <c r="KD143" s="23"/>
      <c r="KE143" s="23"/>
      <c r="KF143" s="23"/>
      <c r="KG143" s="23"/>
      <c r="KH143" s="23"/>
      <c r="KI143" s="23"/>
      <c r="KJ143" s="23"/>
      <c r="KK143" s="23"/>
      <c r="KL143" s="23"/>
      <c r="KM143" s="23"/>
      <c r="KN143" s="23"/>
      <c r="KO143" s="23"/>
      <c r="KP143" s="23"/>
      <c r="KQ143" s="23"/>
      <c r="KR143" s="23"/>
    </row>
    <row r="144" spans="1:304" ht="12.6" customHeight="1" x14ac:dyDescent="0.2">
      <c r="B144" s="23"/>
      <c r="C144" s="23"/>
      <c r="D144" s="23"/>
      <c r="F144" s="12"/>
      <c r="G144" s="12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/>
      <c r="DW144" s="23"/>
      <c r="DX144" s="23"/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3"/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/>
      <c r="FT144" s="23"/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  <c r="HE144" s="23"/>
      <c r="HF144" s="23"/>
      <c r="HG144" s="23"/>
      <c r="HH144" s="23"/>
      <c r="HI144" s="23"/>
      <c r="HJ144" s="23"/>
      <c r="HK144" s="23"/>
      <c r="HL144" s="23"/>
      <c r="HM144" s="23"/>
      <c r="HN144" s="23"/>
      <c r="HO144" s="23"/>
      <c r="HP144" s="23"/>
      <c r="HQ144" s="23"/>
      <c r="HR144" s="23"/>
      <c r="HS144" s="23"/>
      <c r="HT144" s="23"/>
      <c r="HU144" s="23"/>
      <c r="HV144" s="23"/>
      <c r="HW144" s="23"/>
      <c r="HX144" s="23"/>
      <c r="HY144" s="23"/>
      <c r="HZ144" s="23"/>
      <c r="IA144" s="23"/>
      <c r="IB144" s="23"/>
      <c r="IC144" s="23"/>
      <c r="ID144" s="23"/>
      <c r="IE144" s="23"/>
      <c r="IF144" s="23"/>
      <c r="IG144" s="23"/>
      <c r="IH144" s="23"/>
      <c r="II144" s="23"/>
      <c r="IJ144" s="23"/>
      <c r="IK144" s="23"/>
      <c r="IL144" s="23"/>
      <c r="IM144" s="23"/>
      <c r="IN144" s="23"/>
      <c r="IO144" s="23"/>
      <c r="IP144" s="23"/>
      <c r="IQ144" s="23"/>
      <c r="IR144" s="23"/>
      <c r="IS144" s="23"/>
      <c r="IT144" s="23"/>
      <c r="IU144" s="23"/>
      <c r="IV144" s="23"/>
      <c r="IW144" s="23"/>
      <c r="IX144" s="23"/>
      <c r="IY144" s="23"/>
      <c r="IZ144" s="23"/>
      <c r="JA144" s="23"/>
      <c r="JB144" s="23"/>
      <c r="JC144" s="23"/>
      <c r="JD144" s="23"/>
      <c r="JE144" s="23"/>
      <c r="JF144" s="23"/>
      <c r="JG144" s="23"/>
      <c r="JH144" s="23"/>
      <c r="JI144" s="23"/>
      <c r="JJ144" s="23"/>
      <c r="JK144" s="23"/>
      <c r="JL144" s="23"/>
      <c r="JM144" s="23"/>
      <c r="JN144" s="23"/>
      <c r="JO144" s="23"/>
      <c r="JP144" s="23"/>
      <c r="JQ144" s="23"/>
      <c r="JR144" s="23"/>
      <c r="JS144" s="23"/>
      <c r="JT144" s="23"/>
      <c r="JU144" s="23"/>
      <c r="JV144" s="23"/>
      <c r="JW144" s="23"/>
      <c r="JX144" s="23"/>
      <c r="JY144" s="23"/>
      <c r="JZ144" s="23"/>
      <c r="KA144" s="23"/>
      <c r="KB144" s="23"/>
      <c r="KC144" s="23"/>
      <c r="KD144" s="23"/>
      <c r="KE144" s="23"/>
      <c r="KF144" s="23"/>
      <c r="KG144" s="23"/>
      <c r="KH144" s="23"/>
      <c r="KI144" s="23"/>
      <c r="KJ144" s="23"/>
      <c r="KK144" s="23"/>
      <c r="KL144" s="23"/>
      <c r="KM144" s="23"/>
      <c r="KN144" s="23"/>
      <c r="KO144" s="23"/>
      <c r="KP144" s="23"/>
      <c r="KQ144" s="23"/>
      <c r="KR144" s="23"/>
    </row>
    <row r="145" spans="2:304" x14ac:dyDescent="0.2">
      <c r="B145" s="23"/>
      <c r="C145" s="23"/>
      <c r="D145" s="23"/>
      <c r="F145" s="12"/>
      <c r="G145" s="12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/>
      <c r="DZ145" s="23"/>
      <c r="EA145" s="23"/>
      <c r="EB145" s="23"/>
      <c r="EC145" s="23"/>
      <c r="ED145" s="23"/>
      <c r="EE145" s="23"/>
      <c r="EF145" s="23"/>
      <c r="EG145" s="23"/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  <c r="EU145" s="23"/>
      <c r="EV145" s="23"/>
      <c r="EW145" s="23"/>
      <c r="EX145" s="23"/>
      <c r="EY145" s="23"/>
      <c r="EZ145" s="23"/>
      <c r="FA145" s="23"/>
      <c r="FB145" s="23"/>
      <c r="FC145" s="23"/>
      <c r="FD145" s="23"/>
      <c r="FE145" s="23"/>
      <c r="FF145" s="23"/>
      <c r="FG145" s="23"/>
      <c r="FH145" s="23"/>
      <c r="FI145" s="23"/>
      <c r="FJ145" s="23"/>
      <c r="FK145" s="23"/>
      <c r="FL145" s="23"/>
      <c r="FM145" s="23"/>
      <c r="FN145" s="23"/>
      <c r="FO145" s="23"/>
      <c r="FP145" s="23"/>
      <c r="FQ145" s="23"/>
      <c r="FR145" s="23"/>
      <c r="FS145" s="23"/>
      <c r="FT145" s="23"/>
      <c r="FU145" s="23"/>
      <c r="FV145" s="23"/>
      <c r="FW145" s="23"/>
      <c r="FX145" s="23"/>
      <c r="FY145" s="23"/>
      <c r="FZ145" s="23"/>
      <c r="GA145" s="23"/>
      <c r="GB145" s="23"/>
      <c r="GC145" s="23"/>
      <c r="GD145" s="23"/>
      <c r="GE145" s="23"/>
      <c r="GF145" s="23"/>
      <c r="GG145" s="23"/>
      <c r="GH145" s="23"/>
      <c r="GI145" s="23"/>
      <c r="GJ145" s="23"/>
      <c r="GK145" s="23"/>
      <c r="GL145" s="23"/>
      <c r="GM145" s="23"/>
      <c r="GN145" s="23"/>
      <c r="GO145" s="23"/>
      <c r="GP145" s="23"/>
      <c r="GQ145" s="23"/>
      <c r="GR145" s="23"/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  <c r="HE145" s="23"/>
      <c r="HF145" s="23"/>
      <c r="HG145" s="23"/>
      <c r="HH145" s="23"/>
      <c r="HI145" s="23"/>
      <c r="HJ145" s="23"/>
      <c r="HK145" s="23"/>
      <c r="HL145" s="23"/>
      <c r="HM145" s="23"/>
      <c r="HN145" s="23"/>
      <c r="HO145" s="23"/>
      <c r="HP145" s="23"/>
      <c r="HQ145" s="23"/>
      <c r="HR145" s="23"/>
      <c r="HS145" s="23"/>
      <c r="HT145" s="23"/>
      <c r="HU145" s="23"/>
      <c r="HV145" s="23"/>
      <c r="HW145" s="23"/>
      <c r="HX145" s="23"/>
      <c r="HY145" s="23"/>
      <c r="HZ145" s="23"/>
      <c r="IA145" s="23"/>
      <c r="IB145" s="23"/>
      <c r="IC145" s="23"/>
      <c r="ID145" s="23"/>
      <c r="IE145" s="23"/>
      <c r="IF145" s="23"/>
      <c r="IG145" s="23"/>
      <c r="IH145" s="23"/>
      <c r="II145" s="23"/>
      <c r="IJ145" s="23"/>
      <c r="IK145" s="23"/>
      <c r="IL145" s="23"/>
      <c r="IM145" s="23"/>
      <c r="IN145" s="23"/>
      <c r="IO145" s="23"/>
      <c r="IP145" s="23"/>
      <c r="IQ145" s="23"/>
      <c r="IR145" s="23"/>
      <c r="IS145" s="23"/>
      <c r="IT145" s="23"/>
      <c r="IU145" s="23"/>
      <c r="IV145" s="23"/>
      <c r="IW145" s="23"/>
      <c r="IX145" s="23"/>
      <c r="IY145" s="23"/>
      <c r="IZ145" s="23"/>
      <c r="JA145" s="23"/>
      <c r="JB145" s="23"/>
      <c r="JC145" s="23"/>
      <c r="JD145" s="23"/>
      <c r="JE145" s="23"/>
      <c r="JF145" s="23"/>
      <c r="JG145" s="23"/>
      <c r="JH145" s="23"/>
      <c r="JI145" s="23"/>
      <c r="JJ145" s="23"/>
      <c r="JK145" s="23"/>
      <c r="JL145" s="23"/>
      <c r="JM145" s="23"/>
      <c r="JN145" s="23"/>
      <c r="JO145" s="23"/>
      <c r="JP145" s="23"/>
      <c r="JQ145" s="23"/>
      <c r="JR145" s="23"/>
      <c r="JS145" s="23"/>
      <c r="JT145" s="23"/>
      <c r="JU145" s="23"/>
      <c r="JV145" s="23"/>
      <c r="JW145" s="23"/>
      <c r="JX145" s="23"/>
      <c r="JY145" s="23"/>
      <c r="JZ145" s="23"/>
      <c r="KA145" s="23"/>
      <c r="KB145" s="23"/>
      <c r="KC145" s="23"/>
      <c r="KD145" s="23"/>
      <c r="KE145" s="23"/>
      <c r="KF145" s="23"/>
      <c r="KG145" s="23"/>
      <c r="KH145" s="23"/>
      <c r="KI145" s="23"/>
      <c r="KJ145" s="23"/>
      <c r="KK145" s="23"/>
      <c r="KL145" s="23"/>
      <c r="KM145" s="23"/>
      <c r="KN145" s="23"/>
      <c r="KO145" s="23"/>
      <c r="KP145" s="23"/>
      <c r="KQ145" s="23"/>
      <c r="KR145" s="23"/>
    </row>
    <row r="146" spans="2:304" x14ac:dyDescent="0.2">
      <c r="B146" s="23"/>
      <c r="C146" s="23"/>
      <c r="D146" s="23"/>
      <c r="F146" s="12"/>
      <c r="G146" s="12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/>
      <c r="DE146" s="23"/>
      <c r="DF146" s="23"/>
      <c r="DG146" s="23"/>
      <c r="DH146" s="23"/>
      <c r="DI146" s="23"/>
      <c r="DJ146" s="23"/>
      <c r="DK146" s="23"/>
      <c r="DL146" s="23"/>
      <c r="DM146" s="23"/>
      <c r="DN146" s="23"/>
      <c r="DO146" s="23"/>
      <c r="DP146" s="23"/>
      <c r="DQ146" s="23"/>
      <c r="DR146" s="23"/>
      <c r="DS146" s="23"/>
      <c r="DT146" s="23"/>
      <c r="DU146" s="23"/>
      <c r="DV146" s="23"/>
      <c r="DW146" s="23"/>
      <c r="DX146" s="23"/>
      <c r="DY146" s="23"/>
      <c r="DZ146" s="23"/>
      <c r="EA146" s="23"/>
      <c r="EB146" s="23"/>
      <c r="EC146" s="23"/>
      <c r="ED146" s="23"/>
      <c r="EE146" s="23"/>
      <c r="EF146" s="23"/>
      <c r="EG146" s="23"/>
      <c r="EH146" s="23"/>
      <c r="EI146" s="23"/>
      <c r="EJ146" s="23"/>
      <c r="EK146" s="23"/>
      <c r="EL146" s="23"/>
      <c r="EM146" s="23"/>
      <c r="EN146" s="23"/>
      <c r="EO146" s="23"/>
      <c r="EP146" s="23"/>
      <c r="EQ146" s="23"/>
      <c r="ER146" s="23"/>
      <c r="ES146" s="23"/>
      <c r="ET146" s="23"/>
      <c r="EU146" s="23"/>
      <c r="EV146" s="23"/>
      <c r="EW146" s="23"/>
      <c r="EX146" s="23"/>
      <c r="EY146" s="23"/>
      <c r="EZ146" s="23"/>
      <c r="FA146" s="23"/>
      <c r="FB146" s="23"/>
      <c r="FC146" s="23"/>
      <c r="FD146" s="23"/>
      <c r="FE146" s="23"/>
      <c r="FF146" s="23"/>
      <c r="FG146" s="23"/>
      <c r="FH146" s="23"/>
      <c r="FI146" s="23"/>
      <c r="FJ146" s="23"/>
      <c r="FK146" s="23"/>
      <c r="FL146" s="23"/>
      <c r="FM146" s="23"/>
      <c r="FN146" s="23"/>
      <c r="FO146" s="23"/>
      <c r="FP146" s="23"/>
      <c r="FQ146" s="23"/>
      <c r="FR146" s="23"/>
      <c r="FS146" s="23"/>
      <c r="FT146" s="23"/>
      <c r="FU146" s="23"/>
      <c r="FV146" s="23"/>
      <c r="FW146" s="23"/>
      <c r="FX146" s="23"/>
      <c r="FY146" s="23"/>
      <c r="FZ146" s="23"/>
      <c r="GA146" s="23"/>
      <c r="GB146" s="23"/>
      <c r="GC146" s="23"/>
      <c r="GD146" s="23"/>
      <c r="GE146" s="23"/>
      <c r="GF146" s="23"/>
      <c r="GG146" s="23"/>
      <c r="GH146" s="23"/>
      <c r="GI146" s="23"/>
      <c r="GJ146" s="23"/>
      <c r="GK146" s="23"/>
      <c r="GL146" s="23"/>
      <c r="GM146" s="23"/>
      <c r="GN146" s="23"/>
      <c r="GO146" s="23"/>
      <c r="GP146" s="23"/>
      <c r="GQ146" s="23"/>
      <c r="GR146" s="23"/>
      <c r="GS146" s="23"/>
      <c r="GT146" s="23"/>
      <c r="GU146" s="23"/>
      <c r="GV146" s="23"/>
      <c r="GW146" s="23"/>
      <c r="GX146" s="23"/>
      <c r="GY146" s="23"/>
      <c r="GZ146" s="23"/>
      <c r="HA146" s="23"/>
      <c r="HB146" s="23"/>
      <c r="HC146" s="23"/>
      <c r="HD146" s="23"/>
      <c r="HE146" s="23"/>
      <c r="HF146" s="23"/>
      <c r="HG146" s="23"/>
      <c r="HH146" s="23"/>
      <c r="HI146" s="23"/>
      <c r="HJ146" s="23"/>
      <c r="HK146" s="23"/>
      <c r="HL146" s="23"/>
      <c r="HM146" s="23"/>
      <c r="HN146" s="23"/>
      <c r="HO146" s="23"/>
      <c r="HP146" s="23"/>
      <c r="HQ146" s="23"/>
      <c r="HR146" s="23"/>
      <c r="HS146" s="23"/>
      <c r="HT146" s="23"/>
      <c r="HU146" s="23"/>
      <c r="HV146" s="23"/>
      <c r="HW146" s="23"/>
      <c r="HX146" s="23"/>
      <c r="HY146" s="23"/>
      <c r="HZ146" s="23"/>
      <c r="IA146" s="23"/>
      <c r="IB146" s="23"/>
      <c r="IC146" s="23"/>
      <c r="ID146" s="23"/>
      <c r="IE146" s="23"/>
      <c r="IF146" s="23"/>
      <c r="IG146" s="23"/>
      <c r="IH146" s="23"/>
      <c r="II146" s="23"/>
      <c r="IJ146" s="23"/>
      <c r="IK146" s="23"/>
      <c r="IL146" s="23"/>
      <c r="IM146" s="23"/>
      <c r="IN146" s="23"/>
      <c r="IO146" s="23"/>
      <c r="IP146" s="23"/>
      <c r="IQ146" s="23"/>
      <c r="IR146" s="23"/>
      <c r="IS146" s="23"/>
      <c r="IT146" s="23"/>
      <c r="IU146" s="23"/>
      <c r="IV146" s="23"/>
      <c r="IW146" s="23"/>
      <c r="IX146" s="23"/>
      <c r="IY146" s="23"/>
      <c r="IZ146" s="23"/>
      <c r="JA146" s="23"/>
      <c r="JB146" s="23"/>
      <c r="JC146" s="23"/>
      <c r="JD146" s="23"/>
      <c r="JE146" s="23"/>
      <c r="JF146" s="23"/>
      <c r="JG146" s="23"/>
      <c r="JH146" s="23"/>
      <c r="JI146" s="23"/>
      <c r="JJ146" s="23"/>
      <c r="JK146" s="23"/>
      <c r="JL146" s="23"/>
      <c r="JM146" s="23"/>
      <c r="JN146" s="23"/>
      <c r="JO146" s="23"/>
      <c r="JP146" s="23"/>
      <c r="JQ146" s="23"/>
      <c r="JR146" s="23"/>
      <c r="JS146" s="23"/>
      <c r="JT146" s="23"/>
      <c r="JU146" s="23"/>
      <c r="JV146" s="23"/>
      <c r="JW146" s="23"/>
      <c r="JX146" s="23"/>
      <c r="JY146" s="23"/>
      <c r="JZ146" s="23"/>
      <c r="KA146" s="23"/>
      <c r="KB146" s="23"/>
      <c r="KC146" s="23"/>
      <c r="KD146" s="23"/>
      <c r="KE146" s="23"/>
      <c r="KF146" s="23"/>
      <c r="KG146" s="23"/>
      <c r="KH146" s="23"/>
      <c r="KI146" s="23"/>
      <c r="KJ146" s="23"/>
      <c r="KK146" s="23"/>
      <c r="KL146" s="23"/>
      <c r="KM146" s="23"/>
      <c r="KN146" s="23"/>
      <c r="KO146" s="23"/>
      <c r="KP146" s="23"/>
      <c r="KQ146" s="23"/>
      <c r="KR146" s="23"/>
    </row>
    <row r="147" spans="2:304" s="23" customFormat="1" x14ac:dyDescent="0.2"/>
    <row r="148" spans="2:304" s="23" customFormat="1" x14ac:dyDescent="0.2"/>
    <row r="149" spans="2:304" s="23" customFormat="1" x14ac:dyDescent="0.2"/>
    <row r="150" spans="2:304" s="23" customFormat="1" x14ac:dyDescent="0.2"/>
    <row r="151" spans="2:304" s="23" customFormat="1" x14ac:dyDescent="0.2"/>
    <row r="152" spans="2:304" s="23" customFormat="1" x14ac:dyDescent="0.2"/>
    <row r="153" spans="2:304" s="23" customFormat="1" x14ac:dyDescent="0.2"/>
    <row r="154" spans="2:304" s="23" customFormat="1" x14ac:dyDescent="0.2"/>
    <row r="155" spans="2:304" s="23" customFormat="1" x14ac:dyDescent="0.2"/>
    <row r="156" spans="2:304" s="23" customFormat="1" x14ac:dyDescent="0.2"/>
    <row r="157" spans="2:304" s="23" customFormat="1" x14ac:dyDescent="0.2"/>
    <row r="158" spans="2:304" s="23" customFormat="1" x14ac:dyDescent="0.2"/>
    <row r="159" spans="2:304" s="23" customFormat="1" x14ac:dyDescent="0.2"/>
    <row r="160" spans="2:304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pans="2:4" s="23" customFormat="1" x14ac:dyDescent="0.2"/>
    <row r="194" spans="2:4" s="23" customFormat="1" x14ac:dyDescent="0.2"/>
    <row r="195" spans="2:4" s="23" customFormat="1" x14ac:dyDescent="0.2"/>
    <row r="196" spans="2:4" s="23" customFormat="1" x14ac:dyDescent="0.2"/>
    <row r="197" spans="2:4" s="23" customFormat="1" x14ac:dyDescent="0.2"/>
    <row r="198" spans="2:4" s="23" customFormat="1" x14ac:dyDescent="0.2"/>
    <row r="199" spans="2:4" s="23" customFormat="1" x14ac:dyDescent="0.2"/>
    <row r="200" spans="2:4" s="23" customFormat="1" x14ac:dyDescent="0.2"/>
    <row r="201" spans="2:4" s="23" customFormat="1" x14ac:dyDescent="0.2"/>
    <row r="202" spans="2:4" s="23" customFormat="1" x14ac:dyDescent="0.2"/>
    <row r="203" spans="2:4" s="23" customFormat="1" x14ac:dyDescent="0.2">
      <c r="B203" s="11"/>
      <c r="C203" s="11"/>
      <c r="D203" s="11"/>
    </row>
    <row r="204" spans="2:4" s="23" customFormat="1" x14ac:dyDescent="0.2">
      <c r="B204" s="11"/>
      <c r="C204" s="11"/>
      <c r="D204" s="11"/>
    </row>
    <row r="205" spans="2:4" s="23" customFormat="1" x14ac:dyDescent="0.2">
      <c r="B205" s="11"/>
      <c r="C205" s="11"/>
      <c r="D205" s="11"/>
    </row>
    <row r="206" spans="2:4" s="23" customFormat="1" x14ac:dyDescent="0.2">
      <c r="B206" s="11"/>
      <c r="C206" s="11"/>
      <c r="D206" s="11"/>
    </row>
    <row r="207" spans="2:4" s="23" customFormat="1" x14ac:dyDescent="0.2">
      <c r="B207" s="11"/>
      <c r="C207" s="11"/>
      <c r="D207" s="11"/>
    </row>
    <row r="208" spans="2:4" s="23" customFormat="1" x14ac:dyDescent="0.2">
      <c r="B208" s="11"/>
      <c r="C208" s="11"/>
      <c r="D208" s="11"/>
    </row>
    <row r="209" spans="2:4" s="23" customFormat="1" x14ac:dyDescent="0.2">
      <c r="B209" s="11"/>
      <c r="C209" s="11"/>
      <c r="D209" s="11"/>
    </row>
    <row r="210" spans="2:4" s="23" customFormat="1" x14ac:dyDescent="0.2">
      <c r="B210" s="11"/>
      <c r="C210" s="11"/>
      <c r="D210" s="11"/>
    </row>
    <row r="211" spans="2:4" s="23" customFormat="1" x14ac:dyDescent="0.2">
      <c r="B211" s="11"/>
      <c r="C211" s="11"/>
      <c r="D211" s="11"/>
    </row>
    <row r="212" spans="2:4" s="23" customFormat="1" x14ac:dyDescent="0.2">
      <c r="B212" s="11"/>
      <c r="C212" s="11"/>
      <c r="D212" s="11"/>
    </row>
    <row r="213" spans="2:4" s="23" customFormat="1" x14ac:dyDescent="0.2">
      <c r="B213" s="11"/>
      <c r="C213" s="11"/>
      <c r="D213" s="11"/>
    </row>
    <row r="214" spans="2:4" s="23" customFormat="1" x14ac:dyDescent="0.2">
      <c r="B214" s="11"/>
      <c r="C214" s="11"/>
      <c r="D214" s="11"/>
    </row>
    <row r="215" spans="2:4" s="23" customFormat="1" x14ac:dyDescent="0.2">
      <c r="B215" s="11"/>
      <c r="C215" s="11"/>
      <c r="D215" s="11"/>
    </row>
    <row r="216" spans="2:4" s="23" customFormat="1" x14ac:dyDescent="0.2">
      <c r="B216" s="11"/>
      <c r="C216" s="11"/>
      <c r="D216" s="11"/>
    </row>
    <row r="217" spans="2:4" s="23" customFormat="1" x14ac:dyDescent="0.2">
      <c r="B217" s="11"/>
      <c r="C217" s="11"/>
      <c r="D217" s="11"/>
    </row>
    <row r="218" spans="2:4" s="23" customFormat="1" x14ac:dyDescent="0.2">
      <c r="B218" s="11"/>
      <c r="C218" s="11"/>
      <c r="D218" s="11"/>
    </row>
    <row r="219" spans="2:4" s="23" customFormat="1" x14ac:dyDescent="0.2">
      <c r="B219" s="11"/>
      <c r="C219" s="11"/>
      <c r="D219" s="11"/>
    </row>
    <row r="220" spans="2:4" s="23" customFormat="1" x14ac:dyDescent="0.2">
      <c r="B220" s="11"/>
      <c r="C220" s="11"/>
      <c r="D220" s="11"/>
    </row>
  </sheetData>
  <mergeCells count="5">
    <mergeCell ref="B124:D124"/>
    <mergeCell ref="B2:G2"/>
    <mergeCell ref="B99:D99"/>
    <mergeCell ref="B114:D114"/>
    <mergeCell ref="B110:D110"/>
  </mergeCells>
  <pageMargins left="0.7" right="0.7" top="0.78740157499999996" bottom="0.78740157499999996" header="0.3" footer="0.3"/>
  <pageSetup scale="1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1E636-C6B1-43EA-A7BA-197AAB9C0252}">
  <sheetPr>
    <pageSetUpPr fitToPage="1"/>
  </sheetPr>
  <dimension ref="A2:L26"/>
  <sheetViews>
    <sheetView workbookViewId="0">
      <selection activeCell="J11" sqref="J11"/>
    </sheetView>
  </sheetViews>
  <sheetFormatPr baseColWidth="10" defaultRowHeight="15" x14ac:dyDescent="0.3"/>
  <cols>
    <col min="1" max="1" width="27.7109375" customWidth="1"/>
    <col min="5" max="5" width="11.42578125" customWidth="1"/>
    <col min="9" max="9" width="13.42578125" bestFit="1" customWidth="1"/>
  </cols>
  <sheetData>
    <row r="2" spans="1:12" x14ac:dyDescent="0.3">
      <c r="A2" s="4" t="s">
        <v>12</v>
      </c>
      <c r="B2" s="1"/>
      <c r="C2" s="1"/>
      <c r="D2" s="1"/>
      <c r="E2" s="1"/>
      <c r="F2" s="1"/>
      <c r="G2" s="1"/>
      <c r="H2" s="1"/>
      <c r="I2" s="1"/>
    </row>
    <row r="3" spans="1:12" x14ac:dyDescent="0.3">
      <c r="A3" s="1" t="s">
        <v>0</v>
      </c>
      <c r="B3" s="5">
        <v>2018</v>
      </c>
      <c r="C3" s="5">
        <v>2019</v>
      </c>
      <c r="D3" s="5">
        <v>2020</v>
      </c>
      <c r="E3" s="6">
        <v>2021</v>
      </c>
      <c r="F3" s="5">
        <v>2022</v>
      </c>
      <c r="G3" s="5">
        <v>2023</v>
      </c>
      <c r="H3" s="5">
        <v>2024</v>
      </c>
      <c r="I3" s="5">
        <v>2025</v>
      </c>
      <c r="J3" s="5">
        <v>2026</v>
      </c>
    </row>
    <row r="4" spans="1:12" ht="16.5" x14ac:dyDescent="0.3">
      <c r="A4" s="1" t="s">
        <v>3</v>
      </c>
      <c r="B4" s="2">
        <v>5352346</v>
      </c>
      <c r="C4" s="2">
        <v>5781693</v>
      </c>
      <c r="D4" s="2">
        <v>6100738</v>
      </c>
      <c r="E4" s="9" t="s">
        <v>13</v>
      </c>
      <c r="F4" s="88">
        <v>6093372</v>
      </c>
      <c r="G4" s="2">
        <v>6118882</v>
      </c>
      <c r="H4" s="86">
        <v>6456568</v>
      </c>
      <c r="I4" s="93">
        <v>6510827</v>
      </c>
      <c r="J4" s="103">
        <v>6861007</v>
      </c>
      <c r="L4" s="94"/>
    </row>
    <row r="5" spans="1:12" x14ac:dyDescent="0.3">
      <c r="A5" s="1" t="s">
        <v>73</v>
      </c>
      <c r="B5" s="2"/>
      <c r="C5" s="2"/>
      <c r="D5" s="95">
        <v>687600</v>
      </c>
      <c r="E5" s="96">
        <v>670200</v>
      </c>
      <c r="F5" s="88">
        <v>668000</v>
      </c>
      <c r="G5" s="2">
        <v>639800</v>
      </c>
      <c r="H5" s="93">
        <v>671000</v>
      </c>
      <c r="I5" s="93">
        <v>664235</v>
      </c>
      <c r="J5" s="104">
        <v>691645</v>
      </c>
    </row>
    <row r="6" spans="1:12" x14ac:dyDescent="0.3">
      <c r="A6" s="1" t="s">
        <v>6</v>
      </c>
      <c r="B6" s="2">
        <v>5567843</v>
      </c>
      <c r="C6" s="2">
        <v>6065476</v>
      </c>
      <c r="D6" s="2">
        <v>5980109</v>
      </c>
      <c r="E6" s="87">
        <v>6257099</v>
      </c>
      <c r="F6" s="89">
        <v>6059555</v>
      </c>
      <c r="G6" s="2">
        <v>6192199</v>
      </c>
      <c r="H6" s="93">
        <v>6510614</v>
      </c>
      <c r="I6" s="93">
        <v>6684620</v>
      </c>
    </row>
    <row r="7" spans="1:12" x14ac:dyDescent="0.3">
      <c r="A7" s="1" t="s">
        <v>73</v>
      </c>
      <c r="B7" s="2"/>
      <c r="C7" s="2"/>
      <c r="D7" s="2">
        <v>694400</v>
      </c>
      <c r="E7" s="2">
        <v>671100</v>
      </c>
      <c r="F7" s="2">
        <v>635700</v>
      </c>
      <c r="G7" s="2">
        <v>653000</v>
      </c>
      <c r="H7" s="2">
        <v>678300</v>
      </c>
      <c r="I7" s="93">
        <v>674994</v>
      </c>
    </row>
    <row r="8" spans="1:12" x14ac:dyDescent="0.3">
      <c r="A8" s="1"/>
      <c r="B8" s="2"/>
      <c r="C8" s="2"/>
      <c r="D8" s="2"/>
      <c r="E8" s="1"/>
      <c r="F8" s="1"/>
      <c r="G8" s="1"/>
      <c r="H8" s="1"/>
      <c r="I8" s="1"/>
    </row>
    <row r="9" spans="1:12" x14ac:dyDescent="0.3">
      <c r="A9" s="4" t="s">
        <v>16</v>
      </c>
      <c r="B9" s="1"/>
      <c r="C9" s="1"/>
      <c r="D9" s="1"/>
      <c r="E9" s="1"/>
      <c r="F9" s="1"/>
      <c r="G9" s="1"/>
      <c r="H9" s="1"/>
      <c r="I9" s="1"/>
    </row>
    <row r="10" spans="1:12" x14ac:dyDescent="0.3">
      <c r="A10" s="1" t="s">
        <v>4</v>
      </c>
      <c r="B10" s="5">
        <v>2018</v>
      </c>
      <c r="C10" s="5">
        <v>2019</v>
      </c>
      <c r="D10" s="5">
        <v>2020</v>
      </c>
      <c r="E10" s="5">
        <v>2021</v>
      </c>
      <c r="F10" s="5">
        <v>2022</v>
      </c>
      <c r="G10" s="5">
        <v>2023</v>
      </c>
      <c r="H10" s="5">
        <v>2024</v>
      </c>
      <c r="I10" s="5">
        <v>2025</v>
      </c>
      <c r="J10" s="5">
        <v>2026</v>
      </c>
    </row>
    <row r="11" spans="1:12" ht="15.75" customHeight="1" x14ac:dyDescent="0.3">
      <c r="A11" s="7" t="s">
        <v>9</v>
      </c>
      <c r="B11" s="3">
        <v>89038.64</v>
      </c>
      <c r="C11" s="3">
        <v>100000.46</v>
      </c>
      <c r="D11" s="3">
        <v>114548.18</v>
      </c>
      <c r="E11" s="8" t="s">
        <v>14</v>
      </c>
      <c r="F11" s="3">
        <v>115227.66233599999</v>
      </c>
      <c r="G11" s="3">
        <v>121384.92</v>
      </c>
      <c r="H11" s="92">
        <v>129302.42</v>
      </c>
      <c r="I11" s="3">
        <v>129531.77</v>
      </c>
      <c r="J11" s="3">
        <v>134061.18</v>
      </c>
    </row>
    <row r="12" spans="1:12" x14ac:dyDescent="0.3">
      <c r="A12" s="1" t="s">
        <v>8</v>
      </c>
      <c r="B12" s="3">
        <v>55046.36</v>
      </c>
      <c r="C12" s="3">
        <v>63757.35</v>
      </c>
      <c r="D12" s="3">
        <v>71968.479999999996</v>
      </c>
      <c r="E12" s="8" t="s">
        <v>15</v>
      </c>
      <c r="F12" s="3">
        <v>69477.581741999995</v>
      </c>
      <c r="G12" s="3">
        <v>72958.600000000006</v>
      </c>
      <c r="H12" s="92">
        <v>78047.5</v>
      </c>
      <c r="I12" s="3">
        <v>77880.36</v>
      </c>
      <c r="J12" s="105">
        <v>79297.740000000005</v>
      </c>
    </row>
    <row r="13" spans="1:12" x14ac:dyDescent="0.3">
      <c r="A13" s="1" t="s">
        <v>73</v>
      </c>
      <c r="B13" s="1"/>
      <c r="C13" s="1"/>
      <c r="D13" s="3">
        <v>34988.01</v>
      </c>
      <c r="E13" s="3">
        <v>34662.22</v>
      </c>
      <c r="F13" s="3">
        <v>33783.85</v>
      </c>
      <c r="G13" s="3">
        <v>33782.5</v>
      </c>
      <c r="H13" s="3">
        <v>34833.33</v>
      </c>
      <c r="I13" s="3">
        <v>34336.39</v>
      </c>
      <c r="J13" s="105">
        <v>34317.81</v>
      </c>
    </row>
    <row r="14" spans="1:12" x14ac:dyDescent="0.3">
      <c r="A14" s="1"/>
      <c r="B14" s="1"/>
      <c r="C14" s="1"/>
      <c r="D14" s="1"/>
      <c r="E14" s="1"/>
      <c r="F14" s="1"/>
      <c r="G14" s="1"/>
      <c r="H14" s="1"/>
      <c r="I14" s="1"/>
    </row>
    <row r="15" spans="1:12" x14ac:dyDescent="0.3">
      <c r="A15" s="1" t="s">
        <v>5</v>
      </c>
      <c r="B15" s="5">
        <v>2018</v>
      </c>
      <c r="C15" s="5">
        <v>2019</v>
      </c>
      <c r="D15" s="5">
        <v>2020</v>
      </c>
      <c r="E15" s="5">
        <v>2021</v>
      </c>
      <c r="F15" s="5">
        <v>2022</v>
      </c>
      <c r="G15" s="5">
        <v>2023</v>
      </c>
      <c r="H15" s="5">
        <v>2024</v>
      </c>
      <c r="I15" s="5">
        <v>2025</v>
      </c>
      <c r="J15" s="5">
        <v>2026</v>
      </c>
    </row>
    <row r="16" spans="1:12" ht="18" customHeight="1" x14ac:dyDescent="0.3">
      <c r="A16" s="7" t="s">
        <v>7</v>
      </c>
      <c r="B16" s="3">
        <v>93850.45</v>
      </c>
      <c r="C16" s="3">
        <v>108749.27</v>
      </c>
      <c r="D16" s="3">
        <v>114316.08</v>
      </c>
      <c r="E16" s="106">
        <f>115340134875/1000000</f>
        <v>115340.134875</v>
      </c>
      <c r="F16" s="107">
        <v>116575.45</v>
      </c>
      <c r="G16" s="3">
        <v>124991.17</v>
      </c>
      <c r="H16" s="3">
        <v>129559.1</v>
      </c>
      <c r="I16" s="3">
        <v>133065.98000000001</v>
      </c>
    </row>
    <row r="17" spans="1:10" x14ac:dyDescent="0.3">
      <c r="A17" s="1" t="s">
        <v>8</v>
      </c>
      <c r="B17" s="3">
        <v>58132.73</v>
      </c>
      <c r="C17" s="3">
        <v>68734.25</v>
      </c>
      <c r="D17" s="3">
        <v>71267.75</v>
      </c>
      <c r="E17" s="106">
        <f>69978029209/1000000</f>
        <v>69978.029209</v>
      </c>
      <c r="F17" s="107">
        <v>70244.41</v>
      </c>
      <c r="G17" s="3">
        <v>75364.34</v>
      </c>
      <c r="H17" s="3">
        <v>78036.95</v>
      </c>
      <c r="I17" s="3">
        <v>79065.460000000006</v>
      </c>
    </row>
    <row r="18" spans="1:10" x14ac:dyDescent="0.3">
      <c r="A18" s="1" t="s">
        <v>73</v>
      </c>
      <c r="B18" s="3"/>
      <c r="C18" s="3"/>
      <c r="D18" s="3">
        <v>35152</v>
      </c>
      <c r="E18" s="3">
        <v>34619.83</v>
      </c>
      <c r="F18" s="3">
        <v>33462.019999999997</v>
      </c>
      <c r="G18" s="3">
        <v>34619.67</v>
      </c>
      <c r="H18" s="3">
        <v>34945.089999999997</v>
      </c>
      <c r="I18" s="102">
        <v>34734.44</v>
      </c>
    </row>
    <row r="19" spans="1:10" x14ac:dyDescent="0.3">
      <c r="A19" s="1"/>
      <c r="B19" s="3"/>
      <c r="C19" s="3"/>
      <c r="D19" s="3"/>
      <c r="E19" s="1"/>
      <c r="F19" s="1"/>
      <c r="G19" s="1"/>
      <c r="H19" s="1"/>
      <c r="I19" s="1"/>
    </row>
    <row r="20" spans="1:10" x14ac:dyDescent="0.3">
      <c r="A20" s="4" t="s">
        <v>11</v>
      </c>
      <c r="B20" s="1"/>
      <c r="C20" s="1"/>
      <c r="D20" s="1"/>
      <c r="E20" s="1"/>
      <c r="F20" s="1"/>
      <c r="G20" s="1"/>
      <c r="H20" s="1"/>
      <c r="I20" s="1"/>
    </row>
    <row r="21" spans="1:10" x14ac:dyDescent="0.3">
      <c r="A21" s="1" t="s">
        <v>0</v>
      </c>
      <c r="B21" s="5">
        <v>2018</v>
      </c>
      <c r="C21" s="5">
        <v>2019</v>
      </c>
      <c r="D21" s="5">
        <v>2020</v>
      </c>
      <c r="E21" s="5">
        <v>2021</v>
      </c>
      <c r="F21" s="5">
        <v>2022</v>
      </c>
      <c r="G21" s="5">
        <v>2023</v>
      </c>
      <c r="H21" s="5">
        <v>2024</v>
      </c>
      <c r="I21" s="5">
        <v>2025</v>
      </c>
      <c r="J21" s="5">
        <v>2026</v>
      </c>
    </row>
    <row r="22" spans="1:10" x14ac:dyDescent="0.3">
      <c r="A22" s="1" t="s">
        <v>10</v>
      </c>
      <c r="B22" s="3">
        <v>17852.18</v>
      </c>
      <c r="C22" s="3">
        <v>19644.43</v>
      </c>
      <c r="D22" s="3">
        <v>21492.66</v>
      </c>
      <c r="E22" s="90">
        <v>23181.18</v>
      </c>
      <c r="F22" s="90">
        <v>22914.811298000001</v>
      </c>
      <c r="G22" s="3">
        <v>24989.22</v>
      </c>
      <c r="H22" s="3">
        <v>26036.63</v>
      </c>
      <c r="I22" s="3">
        <v>30025.72</v>
      </c>
      <c r="J22" s="105">
        <v>27869.51</v>
      </c>
    </row>
    <row r="23" spans="1:10" x14ac:dyDescent="0.3">
      <c r="A23" s="1" t="s">
        <v>1</v>
      </c>
      <c r="B23" s="3">
        <v>18019.45</v>
      </c>
      <c r="C23" s="3">
        <v>18986.45</v>
      </c>
      <c r="D23" s="3">
        <v>19144.75</v>
      </c>
      <c r="E23" s="91">
        <f>E24-E22</f>
        <v>21076.129317999999</v>
      </c>
      <c r="F23" s="92">
        <v>23557</v>
      </c>
      <c r="G23" s="3">
        <v>21515.95</v>
      </c>
      <c r="H23" s="3">
        <v>25128.61</v>
      </c>
      <c r="I23" s="3">
        <v>26505.68</v>
      </c>
    </row>
    <row r="24" spans="1:10" x14ac:dyDescent="0.3">
      <c r="A24" s="1" t="s">
        <v>2</v>
      </c>
      <c r="B24" s="3">
        <v>35871.629999999997</v>
      </c>
      <c r="C24" s="3">
        <v>38630.879999999997</v>
      </c>
      <c r="D24" s="3">
        <v>40637.410000000003</v>
      </c>
      <c r="E24" s="90">
        <f>44257309318/1000000</f>
        <v>44257.309318</v>
      </c>
      <c r="F24" s="92">
        <v>46471.81</v>
      </c>
      <c r="G24" s="3">
        <v>46505.17</v>
      </c>
      <c r="H24" s="3">
        <v>51165.24</v>
      </c>
      <c r="I24" s="3">
        <v>56531.4</v>
      </c>
    </row>
    <row r="25" spans="1:10" x14ac:dyDescent="0.3">
      <c r="A25" s="1"/>
      <c r="B25" s="1"/>
      <c r="C25" s="1"/>
      <c r="D25" s="1"/>
      <c r="E25" s="1"/>
      <c r="F25" s="1"/>
      <c r="G25" s="1"/>
      <c r="H25" s="1"/>
      <c r="I25" s="1"/>
    </row>
    <row r="26" spans="1:10" ht="45.75" customHeight="1" x14ac:dyDescent="0.3">
      <c r="A26" s="112" t="s">
        <v>74</v>
      </c>
      <c r="B26" s="112"/>
      <c r="C26" s="112"/>
      <c r="D26" s="112"/>
      <c r="E26" s="112"/>
      <c r="F26" s="112"/>
      <c r="G26" s="112"/>
      <c r="H26" s="112"/>
    </row>
  </sheetData>
  <mergeCells count="1">
    <mergeCell ref="A26:H26"/>
  </mergeCells>
  <pageMargins left="0.7" right="0.7" top="0.75" bottom="0.75" header="0.3" footer="0.3"/>
  <pageSetup paperSize="9" fitToHeight="0" orientation="landscape" r:id="rId1"/>
</worksheet>
</file>

<file path=docMetadata/LabelInfo.xml><?xml version="1.0" encoding="utf-8"?>
<clbl:labelList xmlns:clbl="http://schemas.microsoft.com/office/2020/mipLabelMetadata">
  <clbl:label id="{115164b3-0398-4c9d-b270-bc289c5b9564}" enabled="1" method="Privileged" siteId="{d87c80fa-0b2e-408b-bd54-870a4e134ba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2</vt:i4>
      </vt:variant>
    </vt:vector>
  </HeadingPairs>
  <TitlesOfParts>
    <vt:vector size="4" baseType="lpstr">
      <vt:lpstr>1H2026</vt:lpstr>
      <vt:lpstr>2018-1H2026</vt:lpstr>
      <vt:lpstr>'2018-1H2026'!_ftn1</vt:lpstr>
      <vt:lpstr>'2018-1H2026'!_ftnref1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2026-10-13T08:02:21Z</dcterms:created>
  <dcterms:modified xsi:type="dcterms:W3CDTF">2026-10-13T08:02:49Z</dcterms:modified>
</cp:coreProperties>
</file>