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3.xml" ContentType="application/vnd.openxmlformats-officedocument.themeOverride+xml"/>
  <Override PartName="/xl/drawings/drawing10.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drawings/drawing11.xml" ContentType="application/vnd.openxmlformats-officedocument.drawing+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8_{5739DE1B-10D3-4F84-9DF3-D261C1DFFEA3}" xr6:coauthVersionLast="47" xr6:coauthVersionMax="47" xr10:uidLastSave="{00000000-0000-0000-0000-000000000000}"/>
  <bookViews>
    <workbookView xWindow="3810" yWindow="3810" windowWidth="21600" windowHeight="11295" xr2:uid="{00000000-000D-0000-FFFF-FFFF00000000}"/>
  </bookViews>
  <sheets>
    <sheet name="3.1" sheetId="1" r:id="rId1"/>
    <sheet name="3.2" sheetId="24" r:id="rId2"/>
    <sheet name="3.3" sheetId="40" r:id="rId3"/>
    <sheet name="3.4" sheetId="27" r:id="rId4"/>
    <sheet name="3.5 " sheetId="41" r:id="rId5"/>
    <sheet name="3.6" sheetId="5" r:id="rId6"/>
    <sheet name="3.7" sheetId="30" r:id="rId7"/>
    <sheet name="4.1" sheetId="18" r:id="rId8"/>
    <sheet name="4.2" sheetId="22" r:id="rId9"/>
    <sheet name="4.3" sheetId="19" r:id="rId10"/>
    <sheet name="5.1" sheetId="37" r:id="rId11"/>
    <sheet name="5.2" sheetId="38" r:id="rId12"/>
  </sheets>
  <definedNames>
    <definedName name="_xlnm._FilterDatabase" localSheetId="3" hidden="1">'3.4'!$A$4:$D$4</definedName>
    <definedName name="_xlchart.v5.0" hidden="1">'3.2'!$A$6:$A$10</definedName>
    <definedName name="_xlchart.v5.1" hidden="1">'3.2'!$B$6:$B$10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41" l="1"/>
  <c r="F89" i="41"/>
  <c r="G88" i="41"/>
  <c r="F88" i="41"/>
  <c r="G87" i="41"/>
  <c r="F87" i="41"/>
  <c r="G86" i="41"/>
  <c r="F86" i="41"/>
  <c r="C86" i="41"/>
  <c r="G85" i="41"/>
  <c r="F85" i="41"/>
  <c r="C85" i="41"/>
  <c r="G84" i="41"/>
  <c r="F84" i="41"/>
  <c r="C84" i="41"/>
  <c r="G83" i="41"/>
  <c r="F83" i="41"/>
  <c r="C83" i="41"/>
  <c r="G82" i="41"/>
  <c r="F82" i="41"/>
  <c r="C82" i="41"/>
  <c r="G90" i="41" l="1"/>
</calcChain>
</file>

<file path=xl/sharedStrings.xml><?xml version="1.0" encoding="utf-8"?>
<sst xmlns="http://schemas.openxmlformats.org/spreadsheetml/2006/main" count="446" uniqueCount="114">
  <si>
    <t>Tittel:</t>
  </si>
  <si>
    <t>Kilde:</t>
  </si>
  <si>
    <t>Finanstilsynet</t>
  </si>
  <si>
    <t>Note:</t>
  </si>
  <si>
    <t>Konsesjon</t>
  </si>
  <si>
    <t>Registrert</t>
  </si>
  <si>
    <t>Andel forvaltningskapital (h. akse)</t>
  </si>
  <si>
    <t>Ingen aktivitet</t>
  </si>
  <si>
    <t>'19</t>
  </si>
  <si>
    <t>'20</t>
  </si>
  <si>
    <t>'21</t>
  </si>
  <si>
    <t>'22</t>
  </si>
  <si>
    <t>'23</t>
  </si>
  <si>
    <t>Under 10 mill</t>
  </si>
  <si>
    <t>10 - 100 mill</t>
  </si>
  <si>
    <t>1 - 10 mrd</t>
  </si>
  <si>
    <t>Antall fond</t>
  </si>
  <si>
    <t>Hjelpekolonne</t>
  </si>
  <si>
    <t>DNB ASSET MANAGEMENT AS</t>
  </si>
  <si>
    <t>HITECVISION ADVISORY AS</t>
  </si>
  <si>
    <t>FORMUE PRIVATE EQUITY AS</t>
  </si>
  <si>
    <t xml:space="preserve">Note: </t>
  </si>
  <si>
    <t>Spesialfond</t>
  </si>
  <si>
    <t>1 - 5 mrd</t>
  </si>
  <si>
    <t>Over 10 mrd</t>
  </si>
  <si>
    <t>Aktive eierfond</t>
  </si>
  <si>
    <t>Annet</t>
  </si>
  <si>
    <t>Eiendomsfond</t>
  </si>
  <si>
    <t>Fond-i-fond</t>
  </si>
  <si>
    <t>Hedgefond</t>
  </si>
  <si>
    <t>Profesjonelle</t>
  </si>
  <si>
    <t>Ikke-profesjonelle</t>
  </si>
  <si>
    <t>Andel profesjonelle</t>
  </si>
  <si>
    <t>Banker</t>
  </si>
  <si>
    <t>Forsikringsforetak og pensjonskasser</t>
  </si>
  <si>
    <t>Fond</t>
  </si>
  <si>
    <t>Andre finansielle institusjoner</t>
  </si>
  <si>
    <t>Offentlig forvaltning</t>
  </si>
  <si>
    <t>Andre/ukjent/ingen</t>
  </si>
  <si>
    <t>Unoterte aksjer</t>
  </si>
  <si>
    <t>Noterte aksjer</t>
  </si>
  <si>
    <t>Obligasjoner</t>
  </si>
  <si>
    <t>Derivater</t>
  </si>
  <si>
    <t>Fysisk eiendel</t>
  </si>
  <si>
    <t>Fysisk eiendom</t>
  </si>
  <si>
    <t>Kontanter og kontantekvivalenter</t>
  </si>
  <si>
    <t>Andre</t>
  </si>
  <si>
    <t>SMEDVIG INVESTMENT MANAGEMENT AS</t>
  </si>
  <si>
    <t>PARETO ASSET MANAGEMENT AS</t>
  </si>
  <si>
    <t>Commercial real estate</t>
  </si>
  <si>
    <t>Årsaker til endring i samlet forvaltningskapital fra 2023 til 2024</t>
  </si>
  <si>
    <t>*For fond som var aktive i både 2023 og 2024</t>
  </si>
  <si>
    <t>'24</t>
  </si>
  <si>
    <t>INCENTIVE AS</t>
  </si>
  <si>
    <t>Growth Capital</t>
  </si>
  <si>
    <t>Venture Capital</t>
  </si>
  <si>
    <t>Equity fund</t>
  </si>
  <si>
    <t>Commodity fund</t>
  </si>
  <si>
    <t>Fixed income fund</t>
  </si>
  <si>
    <t>Infrastructure fund</t>
  </si>
  <si>
    <t>Other fund</t>
  </si>
  <si>
    <t>Other real estate strategy</t>
  </si>
  <si>
    <t>Fund of hedge funds</t>
  </si>
  <si>
    <t>Fund of private equity</t>
  </si>
  <si>
    <t>Other fund of funds</t>
  </si>
  <si>
    <t>Credit Long/Short</t>
  </si>
  <si>
    <t>Equity: Long Bias</t>
  </si>
  <si>
    <t>Equity: Long/Short</t>
  </si>
  <si>
    <t>Equity: Market neutral</t>
  </si>
  <si>
    <t>Macro</t>
  </si>
  <si>
    <t>Other hedge fund strategy</t>
  </si>
  <si>
    <t>Antall</t>
  </si>
  <si>
    <t>Afrika</t>
  </si>
  <si>
    <t>Asia utenom Midtøsten</t>
  </si>
  <si>
    <t>Europa utenom EØS</t>
  </si>
  <si>
    <t>EØS</t>
  </si>
  <si>
    <t>Midtøsten</t>
  </si>
  <si>
    <t>Nord-Amerika</t>
  </si>
  <si>
    <t>Sør-Amerika</t>
  </si>
  <si>
    <t>Overnasjonale organisasjoner</t>
  </si>
  <si>
    <t>Event Driven: 
Distressed/Restructuring</t>
  </si>
  <si>
    <t>Event Driven: 
Equity Special Situations</t>
  </si>
  <si>
    <t>Relative Value: 
Fixed Income Arbitrage</t>
  </si>
  <si>
    <t>Managed Futures/CTA: 
Quantitative</t>
  </si>
  <si>
    <t>Other private equity 
fund strategy</t>
  </si>
  <si>
    <t>Samlet 
forvaltningskapital
2023</t>
  </si>
  <si>
    <t>Forvaltningskapital
likviderte fond</t>
  </si>
  <si>
    <t>Endring 
forvaltningskapital*</t>
  </si>
  <si>
    <t>Forvaltningskapital
nye fond</t>
  </si>
  <si>
    <t>Samlet 
forvaltningskapital
2024</t>
  </si>
  <si>
    <t>Eiendoms-
fond</t>
  </si>
  <si>
    <t>Andel forvaltningskapital (h.akse)</t>
  </si>
  <si>
    <t>Ikke-finansielle foretak og husholdninger</t>
  </si>
  <si>
    <t>Under 100 mill</t>
  </si>
  <si>
    <t>100 mill - 1 mrd</t>
  </si>
  <si>
    <t>Over 5 mrd</t>
  </si>
  <si>
    <t>Herfindal-Hirschman-indeks</t>
  </si>
  <si>
    <t>Samlet forvaltningskapital fordelt på forvaltere med konsesjon og registrerte AIF-forvaltere, 2019-2024</t>
  </si>
  <si>
    <t>Antall forvaltere fordelt på intervaller av forvaltningskapital, 2019-2024</t>
  </si>
  <si>
    <t>I gruppen "Ingen aktivitet" er AIF-forvaltere som ikke hadde foretatt investeringer eller hentet kapital per utgangen av 2024. Andel forvaltningskapital er samlet forvaltningskapital innad i intervallet som andel av samlet forvaltningskapital totalt. Andelene summerer seg til 1 for hvert år på tvers av intervallene.</t>
  </si>
  <si>
    <t>AIF-forvaltere fordelt på forvaltningskapital og antall fond under forvaltning ved utgangen av 2024</t>
  </si>
  <si>
    <t>Forvaltningskapital (mrd. Kroner)</t>
  </si>
  <si>
    <t>Antall fond fordelt på intervaller av forvaltningskapital, 2019-2024</t>
  </si>
  <si>
    <t>Andel forvaltningskapital er samlet forvaltningskapital for alle fond innad i intervallet som andel av samlet forvaltningskapital for alle fond som har rapportert til Finanstilsynet. Andelene summerer seg til 1 for hvert år på tvers av intervallene. Tallene for fond er ikke justert for at enkelte fond er tilføringsfond som investerer i mottakerfond forvaltet av samme AIF-forvalter.</t>
  </si>
  <si>
    <t>Forvaltningskapital og konsentrasjonsgrad fordelt på fondstype, 2019-2024</t>
  </si>
  <si>
    <t>Herfindahl-Hirschman-indeksen beregnes ved å summere kvadratet av hver forvalters andel av samlet forvaltningskapital. Et HHI-nivå under 1500 indikerer at forvaltningskapitalen er lite konsentrert, med mange forvaltere med relativt like andeler forvaltningskapital. En indeks mellom 1500 og 2500 tyder på moderat konsentrasjon, mens en verdi over 2500 signaliserer høy konsentrasjon, der noen få forvaltere dominerer.</t>
  </si>
  <si>
    <t>Forvaltningskapital fordelt på strategi, 2019-2024</t>
  </si>
  <si>
    <t>Samlet forvaltningskapital fordelt på profesjonelle og ikke-profesjonelle investorer, 2019-2024, forvaltere med konsesjon</t>
  </si>
  <si>
    <t>Samlet forvaltningskapital fordelt på profesjonelle og ikke-profesjonelle investorer, 2019-2024, registrerte AIF-forvaltere</t>
  </si>
  <si>
    <t>Samlet forvaltningskapital fordelt på investorgrupper, 2019-2024, forvaltere med konsesjon</t>
  </si>
  <si>
    <t>Utviklingen siden 2019 kan delvis forklares med forbedret datakvalitet</t>
  </si>
  <si>
    <t>Derivatposisjoner omregnes til tilsvarende posisjoner i de underliggende eiendelene i henhold til omregningsmetodene beskrevet i vedlegg II i kommisjonsforordning 231/2013.</t>
  </si>
  <si>
    <t>Geografisk fordeling på investeringer, 2019-2024</t>
  </si>
  <si>
    <t>Samlet eksponering fordelt på aktivaklasser, 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</si>
</sst>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00\ %"/>
    <numFmt numFmtId="166" formatCode="0.0"/>
    <numFmt numFmtId="167" formatCode="_-* #,##0.0_-;\-* #,##0.0_-;_-* &quot;-&quot;??_-;_-@_-"/>
  </numFmts>
  <fonts count="4" x14ac:knownFonts="1">
    <font>
      <sz val="11"/>
      <color theme="1"/>
      <name val="Open sans"/>
      <family val="2"/>
    </font>
    <font>
      <sz val="11"/>
      <color theme="1"/>
      <name val="Open sans"/>
      <family val="2"/>
    </font>
    <font>
      <sz val="11"/>
      <color theme="1"/>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13">
    <xf numFmtId="0" fontId="0" fillId="0" borderId="0" xfId="0"/>
    <xf numFmtId="2" fontId="0" fillId="0" borderId="0" xfId="1" applyNumberFormat="1" applyFont="1"/>
    <xf numFmtId="3" fontId="0" fillId="0" borderId="0" xfId="0" applyNumberFormat="1"/>
    <xf numFmtId="2" fontId="0" fillId="0" borderId="0" xfId="0" applyNumberFormat="1"/>
    <xf numFmtId="0" fontId="3" fillId="0" borderId="0" xfId="3" applyFont="1"/>
    <xf numFmtId="165" fontId="0" fillId="0" borderId="0" xfId="2" applyNumberFormat="1" applyFont="1"/>
    <xf numFmtId="0" fontId="0" fillId="0" borderId="0" xfId="0" applyAlignment="1">
      <alignment wrapText="1"/>
    </xf>
    <xf numFmtId="166" fontId="0" fillId="0" borderId="0" xfId="0" applyNumberFormat="1"/>
    <xf numFmtId="164" fontId="0" fillId="0" borderId="0" xfId="1" applyNumberFormat="1" applyFont="1"/>
    <xf numFmtId="0" fontId="0" fillId="0" borderId="0" xfId="0" quotePrefix="1"/>
    <xf numFmtId="9" fontId="0" fillId="0" borderId="0" xfId="2" applyFont="1"/>
    <xf numFmtId="167" fontId="0" fillId="0" borderId="0" xfId="1" applyNumberFormat="1" applyFont="1"/>
    <xf numFmtId="0" fontId="0" fillId="0" borderId="0" xfId="0" applyAlignment="1">
      <alignment horizontal="center"/>
    </xf>
  </cellXfs>
  <cellStyles count="5">
    <cellStyle name="Comma" xfId="1" builtinId="3"/>
    <cellStyle name="Komma 2" xfId="4" xr:uid="{67F4C99C-9504-4FC7-A411-ECE366407721}"/>
    <cellStyle name="Normal" xfId="0" builtinId="0"/>
    <cellStyle name="Normal 2" xfId="3" xr:uid="{1B0B61D5-19F9-4793-9459-7DF1EC2B6970}"/>
    <cellStyle name="Per cent" xfId="2" builtinId="5"/>
  </cellStyles>
  <dxfs count="0"/>
  <tableStyles count="0" defaultTableStyle="TableStyleMedium9" defaultPivotStyle="PivotStyleLight16"/>
  <colors>
    <mruColors>
      <color rgb="FFA39558"/>
      <color rgb="FF282828"/>
      <color rgb="FF5470AD"/>
      <color rgb="FFA18FB1"/>
      <color rgb="FF745986"/>
      <color rgb="FF5B5234"/>
      <color rgb="FF117B8C"/>
      <color rgb="FF0CA3BC"/>
      <color rgb="FF16535B"/>
      <color rgb="FF7F94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91417378917379"/>
          <c:y val="0.13660039682539682"/>
          <c:w val="0.76948330609983506"/>
          <c:h val="0.64542249927092443"/>
        </c:manualLayout>
      </c:layout>
      <c:lineChart>
        <c:grouping val="standard"/>
        <c:varyColors val="0"/>
        <c:ser>
          <c:idx val="0"/>
          <c:order val="0"/>
          <c:tx>
            <c:strRef>
              <c:f>'3.1'!$B$5</c:f>
              <c:strCache>
                <c:ptCount val="1"/>
                <c:pt idx="0">
                  <c:v>Konsesjon</c:v>
                </c:pt>
              </c:strCache>
            </c:strRef>
          </c:tx>
          <c:spPr>
            <a:ln w="28575" cap="rnd">
              <a:solidFill>
                <a:srgbClr val="16535B"/>
              </a:solidFill>
              <a:round/>
            </a:ln>
            <a:effectLst/>
          </c:spPr>
          <c:marker>
            <c:symbol val="none"/>
          </c:marker>
          <c:cat>
            <c:numRef>
              <c:f>'3.1'!$A$6:$A$11</c:f>
              <c:numCache>
                <c:formatCode>General</c:formatCode>
                <c:ptCount val="6"/>
                <c:pt idx="0">
                  <c:v>2019</c:v>
                </c:pt>
                <c:pt idx="1">
                  <c:v>2020</c:v>
                </c:pt>
                <c:pt idx="2">
                  <c:v>2021</c:v>
                </c:pt>
                <c:pt idx="3">
                  <c:v>2022</c:v>
                </c:pt>
                <c:pt idx="4">
                  <c:v>2023</c:v>
                </c:pt>
                <c:pt idx="5">
                  <c:v>2024</c:v>
                </c:pt>
              </c:numCache>
            </c:numRef>
          </c:cat>
          <c:val>
            <c:numRef>
              <c:f>'3.1'!$B$6:$B$11</c:f>
              <c:numCache>
                <c:formatCode>0.0</c:formatCode>
                <c:ptCount val="6"/>
                <c:pt idx="0">
                  <c:v>145.03666711962191</c:v>
                </c:pt>
                <c:pt idx="1">
                  <c:v>175.68043170526801</c:v>
                </c:pt>
                <c:pt idx="2">
                  <c:v>249.22714347458401</c:v>
                </c:pt>
                <c:pt idx="3">
                  <c:v>256.61722540149469</c:v>
                </c:pt>
                <c:pt idx="4">
                  <c:v>273.509955579213</c:v>
                </c:pt>
                <c:pt idx="5">
                  <c:v>341.39568910386959</c:v>
                </c:pt>
              </c:numCache>
            </c:numRef>
          </c:val>
          <c:smooth val="0"/>
          <c:extLst>
            <c:ext xmlns:c16="http://schemas.microsoft.com/office/drawing/2014/chart" uri="{C3380CC4-5D6E-409C-BE32-E72D297353CC}">
              <c16:uniqueId val="{00000000-2AE9-451E-AE63-CCA4971C4212}"/>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1"/>
          <c:order val="1"/>
          <c:tx>
            <c:strRef>
              <c:f>'3.1'!$C$5</c:f>
              <c:strCache>
                <c:ptCount val="1"/>
                <c:pt idx="0">
                  <c:v>Registrert</c:v>
                </c:pt>
              </c:strCache>
            </c:strRef>
          </c:tx>
          <c:spPr>
            <a:ln w="28575" cap="rnd">
              <a:solidFill>
                <a:srgbClr val="0CA3BC"/>
              </a:solidFill>
              <a:round/>
            </a:ln>
            <a:effectLst/>
          </c:spPr>
          <c:marker>
            <c:symbol val="none"/>
          </c:marker>
          <c:cat>
            <c:numRef>
              <c:f>'3.1'!$A$6:$A$11</c:f>
              <c:numCache>
                <c:formatCode>General</c:formatCode>
                <c:ptCount val="6"/>
                <c:pt idx="0">
                  <c:v>2019</c:v>
                </c:pt>
                <c:pt idx="1">
                  <c:v>2020</c:v>
                </c:pt>
                <c:pt idx="2">
                  <c:v>2021</c:v>
                </c:pt>
                <c:pt idx="3">
                  <c:v>2022</c:v>
                </c:pt>
                <c:pt idx="4">
                  <c:v>2023</c:v>
                </c:pt>
                <c:pt idx="5">
                  <c:v>2024</c:v>
                </c:pt>
              </c:numCache>
            </c:numRef>
          </c:cat>
          <c:val>
            <c:numRef>
              <c:f>'3.1'!$C$6:$C$11</c:f>
              <c:numCache>
                <c:formatCode>0.0</c:formatCode>
                <c:ptCount val="6"/>
                <c:pt idx="0">
                  <c:v>23.306241046803201</c:v>
                </c:pt>
                <c:pt idx="1">
                  <c:v>23.0709470222872</c:v>
                </c:pt>
                <c:pt idx="2">
                  <c:v>31.9402159186304</c:v>
                </c:pt>
                <c:pt idx="3">
                  <c:v>35.5823000033146</c:v>
                </c:pt>
                <c:pt idx="4">
                  <c:v>38.187921934609598</c:v>
                </c:pt>
                <c:pt idx="5">
                  <c:v>40.262748220445999</c:v>
                </c:pt>
              </c:numCache>
            </c:numRef>
          </c:val>
          <c:smooth val="0"/>
          <c:extLst>
            <c:ext xmlns:c16="http://schemas.microsoft.com/office/drawing/2014/chart" uri="{C3380CC4-5D6E-409C-BE32-E72D297353CC}">
              <c16:uniqueId val="{00000001-2AE9-451E-AE63-CCA4971C4212}"/>
            </c:ext>
          </c:extLst>
        </c:ser>
        <c:dLbls>
          <c:showLegendKey val="0"/>
          <c:showVal val="0"/>
          <c:showCatName val="0"/>
          <c:showSerName val="0"/>
          <c:showPercent val="0"/>
          <c:showBubbleSize val="0"/>
        </c:dLbls>
        <c:marker val="1"/>
        <c:smooth val="0"/>
        <c:axId val="119143120"/>
        <c:axId val="259891375"/>
      </c:lineChart>
      <c:catAx>
        <c:axId val="639873520"/>
        <c:scaling>
          <c:orientation val="minMax"/>
        </c:scaling>
        <c:delete val="0"/>
        <c:axPos val="b"/>
        <c:numFmt formatCode="General" sourceLinked="1"/>
        <c:majorTickMark val="in"/>
        <c:minorTickMark val="none"/>
        <c:tickLblPos val="low"/>
        <c:spPr>
          <a:noFill/>
          <a:ln w="9525" cap="flat" cmpd="sng" algn="ctr">
            <a:solidFill>
              <a:schemeClr val="tx1"/>
            </a:solidFill>
            <a:round/>
          </a:ln>
          <a:effectLst/>
        </c:spPr>
        <c:txPr>
          <a:bodyPr rot="228000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73022416"/>
        <c:crosses val="autoZero"/>
        <c:auto val="1"/>
        <c:lblAlgn val="ctr"/>
        <c:lblOffset val="100"/>
        <c:tickLblSkip val="1"/>
        <c:tickMarkSkip val="1"/>
        <c:noMultiLvlLbl val="0"/>
      </c:catAx>
      <c:valAx>
        <c:axId val="673022416"/>
        <c:scaling>
          <c:orientation val="minMax"/>
          <c:max val="350"/>
        </c:scaling>
        <c:delete val="0"/>
        <c:axPos val="l"/>
        <c:title>
          <c:tx>
            <c:rich>
              <a:bodyPr rot="0" spcFirstLastPara="1" vertOverflow="ellipsis" wrap="square" anchor="t" anchorCtr="0"/>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Forvaltninskapital </a:t>
                </a:r>
              </a:p>
              <a:p>
                <a:pPr>
                  <a:defRPr/>
                </a:pPr>
                <a:r>
                  <a:rPr lang="nb-NO"/>
                  <a:t>(mrd. kroner)</a:t>
                </a:r>
              </a:p>
            </c:rich>
          </c:tx>
          <c:layout>
            <c:manualLayout>
              <c:xMode val="edge"/>
              <c:yMode val="edge"/>
              <c:x val="0"/>
              <c:y val="2.9682539682539684E-3"/>
            </c:manualLayout>
          </c:layout>
          <c:overlay val="0"/>
          <c:spPr>
            <a:noFill/>
            <a:ln>
              <a:noFill/>
            </a:ln>
            <a:effectLst/>
          </c:spPr>
          <c:txPr>
            <a:bodyPr rot="0" spcFirstLastPara="1" vertOverflow="ellipsis" wrap="square" anchor="t" anchorCtr="0"/>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39873520"/>
        <c:crosses val="autoZero"/>
        <c:crossBetween val="midCat"/>
      </c:valAx>
      <c:valAx>
        <c:axId val="259891375"/>
        <c:scaling>
          <c:orientation val="minMax"/>
          <c:max val="350"/>
        </c:scaling>
        <c:delete val="0"/>
        <c:axPos val="r"/>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19143120"/>
        <c:crosses val="max"/>
        <c:crossBetween val="between"/>
      </c:valAx>
      <c:catAx>
        <c:axId val="119143120"/>
        <c:scaling>
          <c:orientation val="minMax"/>
        </c:scaling>
        <c:delete val="1"/>
        <c:axPos val="b"/>
        <c:numFmt formatCode="General" sourceLinked="1"/>
        <c:majorTickMark val="out"/>
        <c:minorTickMark val="none"/>
        <c:tickLblPos val="nextTo"/>
        <c:crossAx val="259891375"/>
        <c:crosses val="autoZero"/>
        <c:auto val="1"/>
        <c:lblAlgn val="ctr"/>
        <c:lblOffset val="100"/>
        <c:noMultiLvlLbl val="0"/>
      </c:catAx>
      <c:spPr>
        <a:noFill/>
        <a:ln>
          <a:noFill/>
        </a:ln>
        <a:effectLst/>
      </c:spPr>
    </c:plotArea>
    <c:legend>
      <c:legendPos val="b"/>
      <c:layout>
        <c:manualLayout>
          <c:xMode val="edge"/>
          <c:yMode val="edge"/>
          <c:x val="0.25337767094017094"/>
          <c:y val="0.93667460317460316"/>
          <c:w val="0.49239116807646072"/>
          <c:h val="5.8714463595019702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9041476539018529E-2"/>
          <c:y val="0.13064979421400122"/>
          <c:w val="0.91339366997481763"/>
          <c:h val="0.57446470514813508"/>
        </c:manualLayout>
      </c:layout>
      <c:barChart>
        <c:barDir val="col"/>
        <c:grouping val="stacked"/>
        <c:varyColors val="0"/>
        <c:ser>
          <c:idx val="0"/>
          <c:order val="0"/>
          <c:tx>
            <c:strRef>
              <c:f>'5.1'!$C$5</c:f>
              <c:strCache>
                <c:ptCount val="1"/>
                <c:pt idx="0">
                  <c:v>Unoterte aksjer</c:v>
                </c:pt>
              </c:strCache>
            </c:strRef>
          </c:tx>
          <c:spPr>
            <a:solidFill>
              <a:srgbClr val="002A85"/>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'5.1'!$C$6:$C$35</c:f>
              <c:numCache>
                <c:formatCode>_-* #,##0.0_-;\-* #,##0.0_-;_-* "-"??_-;_-@_-</c:formatCode>
                <c:ptCount val="30"/>
                <c:pt idx="0">
                  <c:v>22.648904919900001</c:v>
                </c:pt>
                <c:pt idx="1">
                  <c:v>26.362204327819999</c:v>
                </c:pt>
                <c:pt idx="2">
                  <c:v>47.28029287175</c:v>
                </c:pt>
                <c:pt idx="3">
                  <c:v>64.658682793730009</c:v>
                </c:pt>
                <c:pt idx="4">
                  <c:v>69.186820665660008</c:v>
                </c:pt>
                <c:pt idx="5">
                  <c:v>76.569160147749997</c:v>
                </c:pt>
                <c:pt idx="6">
                  <c:v>8.9586095726499995</c:v>
                </c:pt>
                <c:pt idx="7">
                  <c:v>8.8625273547399992</c:v>
                </c:pt>
                <c:pt idx="8">
                  <c:v>12.72072307801</c:v>
                </c:pt>
                <c:pt idx="9">
                  <c:v>7.7594124734100003</c:v>
                </c:pt>
                <c:pt idx="10">
                  <c:v>7.2381081070200004</c:v>
                </c:pt>
                <c:pt idx="11">
                  <c:v>5.8924331856800007</c:v>
                </c:pt>
                <c:pt idx="12">
                  <c:v>14.79190908635</c:v>
                </c:pt>
                <c:pt idx="13">
                  <c:v>18.162613237999999</c:v>
                </c:pt>
                <c:pt idx="14">
                  <c:v>24.404244906490003</c:v>
                </c:pt>
                <c:pt idx="15">
                  <c:v>23.169380658550001</c:v>
                </c:pt>
                <c:pt idx="16">
                  <c:v>25.24560544353</c:v>
                </c:pt>
                <c:pt idx="17">
                  <c:v>6.1382179714399996</c:v>
                </c:pt>
                <c:pt idx="18">
                  <c:v>4.5508511431500001</c:v>
                </c:pt>
                <c:pt idx="19">
                  <c:v>8.19592927375</c:v>
                </c:pt>
                <c:pt idx="20">
                  <c:v>13.725202833899999</c:v>
                </c:pt>
                <c:pt idx="21">
                  <c:v>15.115688580600001</c:v>
                </c:pt>
                <c:pt idx="22">
                  <c:v>9.9734948009300002</c:v>
                </c:pt>
                <c:pt idx="23">
                  <c:v>2.0266601894899998</c:v>
                </c:pt>
                <c:pt idx="24">
                  <c:v>2.5503499999999998E-2</c:v>
                </c:pt>
                <c:pt idx="25">
                  <c:v>0.223440044</c:v>
                </c:pt>
                <c:pt idx="26">
                  <c:v>0.39722748699999999</c:v>
                </c:pt>
                <c:pt idx="27">
                  <c:v>0.36172390300000001</c:v>
                </c:pt>
                <c:pt idx="28">
                  <c:v>0.27842775400000003</c:v>
                </c:pt>
                <c:pt idx="29">
                  <c:v>0.23820053999999999</c:v>
                </c:pt>
              </c:numCache>
            </c:numRef>
          </c:val>
          <c:extLst>
            <c:ext xmlns:c16="http://schemas.microsoft.com/office/drawing/2014/chart" uri="{C3380CC4-5D6E-409C-BE32-E72D297353CC}">
              <c16:uniqueId val="{00000000-58F5-4C47-84D5-10C2F94ABE76}"/>
            </c:ext>
          </c:extLst>
        </c:ser>
        <c:ser>
          <c:idx val="1"/>
          <c:order val="1"/>
          <c:tx>
            <c:strRef>
              <c:f>'5.1'!$D$5</c:f>
              <c:strCache>
                <c:ptCount val="1"/>
                <c:pt idx="0">
                  <c:v>Noterte aksjer</c:v>
                </c:pt>
              </c:strCache>
            </c:strRef>
          </c:tx>
          <c:spPr>
            <a:solidFill>
              <a:srgbClr val="52A9FF"/>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'5.1'!$D$6:$D$35</c:f>
              <c:numCache>
                <c:formatCode>_-* #,##0.0_-;\-* #,##0.0_-;_-* "-"??_-;_-@_-</c:formatCode>
                <c:ptCount val="30"/>
                <c:pt idx="0">
                  <c:v>0.76898671470000002</c:v>
                </c:pt>
                <c:pt idx="1">
                  <c:v>2.1284559281800002</c:v>
                </c:pt>
                <c:pt idx="2">
                  <c:v>1.3380787509100001</c:v>
                </c:pt>
                <c:pt idx="3">
                  <c:v>0.48395363420999998</c:v>
                </c:pt>
                <c:pt idx="4">
                  <c:v>0.51810571178999998</c:v>
                </c:pt>
                <c:pt idx="5">
                  <c:v>0.48006426161999999</c:v>
                </c:pt>
                <c:pt idx="6">
                  <c:v>2.9432484630000002</c:v>
                </c:pt>
                <c:pt idx="7">
                  <c:v>3.3072652759999999</c:v>
                </c:pt>
                <c:pt idx="8">
                  <c:v>10.215225142</c:v>
                </c:pt>
                <c:pt idx="9">
                  <c:v>7.8094506690000003</c:v>
                </c:pt>
                <c:pt idx="10">
                  <c:v>8.1499577865599999</c:v>
                </c:pt>
                <c:pt idx="11">
                  <c:v>8.4805897333600004</c:v>
                </c:pt>
                <c:pt idx="12">
                  <c:v>0</c:v>
                </c:pt>
                <c:pt idx="13">
                  <c:v>0</c:v>
                </c:pt>
                <c:pt idx="14">
                  <c:v>0</c:v>
                </c:pt>
                <c:pt idx="15">
                  <c:v>0</c:v>
                </c:pt>
                <c:pt idx="16">
                  <c:v>2.0690000000000001E-3</c:v>
                </c:pt>
                <c:pt idx="17">
                  <c:v>0</c:v>
                </c:pt>
                <c:pt idx="18">
                  <c:v>0</c:v>
                </c:pt>
                <c:pt idx="19">
                  <c:v>0</c:v>
                </c:pt>
                <c:pt idx="20">
                  <c:v>0</c:v>
                </c:pt>
                <c:pt idx="21">
                  <c:v>0</c:v>
                </c:pt>
                <c:pt idx="22">
                  <c:v>1.0171566E-2</c:v>
                </c:pt>
                <c:pt idx="23">
                  <c:v>6.1404038029999999</c:v>
                </c:pt>
                <c:pt idx="24">
                  <c:v>27.441700300240001</c:v>
                </c:pt>
                <c:pt idx="25">
                  <c:v>25.25476126117</c:v>
                </c:pt>
                <c:pt idx="26">
                  <c:v>32.659251391730002</c:v>
                </c:pt>
                <c:pt idx="27">
                  <c:v>31.855710511390001</c:v>
                </c:pt>
                <c:pt idx="28">
                  <c:v>38.086967836120003</c:v>
                </c:pt>
                <c:pt idx="29">
                  <c:v>49.009149001769998</c:v>
                </c:pt>
              </c:numCache>
            </c:numRef>
          </c:val>
          <c:extLst>
            <c:ext xmlns:c16="http://schemas.microsoft.com/office/drawing/2014/chart" uri="{C3380CC4-5D6E-409C-BE32-E72D297353CC}">
              <c16:uniqueId val="{00000001-58F5-4C47-84D5-10C2F94ABE76}"/>
            </c:ext>
          </c:extLst>
        </c:ser>
        <c:ser>
          <c:idx val="2"/>
          <c:order val="2"/>
          <c:tx>
            <c:strRef>
              <c:f>'5.1'!$E$5</c:f>
              <c:strCache>
                <c:ptCount val="1"/>
                <c:pt idx="0">
                  <c:v>Obligasjoner</c:v>
                </c:pt>
              </c:strCache>
            </c:strRef>
          </c:tx>
          <c:spPr>
            <a:solidFill>
              <a:srgbClr val="005F50"/>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'5.1'!$E$6:$E$35</c:f>
              <c:numCache>
                <c:formatCode>_-* #,##0.0_-;\-* #,##0.0_-;_-* "-"??_-;_-@_-</c:formatCode>
                <c:ptCount val="30"/>
                <c:pt idx="0">
                  <c:v>0</c:v>
                </c:pt>
                <c:pt idx="1">
                  <c:v>0</c:v>
                </c:pt>
                <c:pt idx="2">
                  <c:v>0</c:v>
                </c:pt>
                <c:pt idx="3">
                  <c:v>0</c:v>
                </c:pt>
                <c:pt idx="4">
                  <c:v>0.27707044617000004</c:v>
                </c:pt>
                <c:pt idx="5">
                  <c:v>0.31240701142999999</c:v>
                </c:pt>
                <c:pt idx="6">
                  <c:v>0.75494232177999998</c:v>
                </c:pt>
                <c:pt idx="7">
                  <c:v>0.94607751620000002</c:v>
                </c:pt>
                <c:pt idx="8">
                  <c:v>0.31587842199999999</c:v>
                </c:pt>
                <c:pt idx="9">
                  <c:v>0.54383494700000001</c:v>
                </c:pt>
                <c:pt idx="10">
                  <c:v>0.80063478300000002</c:v>
                </c:pt>
                <c:pt idx="11">
                  <c:v>3.3369314559999999</c:v>
                </c:pt>
                <c:pt idx="12">
                  <c:v>0</c:v>
                </c:pt>
                <c:pt idx="13">
                  <c:v>0</c:v>
                </c:pt>
                <c:pt idx="14">
                  <c:v>0</c:v>
                </c:pt>
                <c:pt idx="15">
                  <c:v>0</c:v>
                </c:pt>
                <c:pt idx="16">
                  <c:v>3.9139999999999999E-3</c:v>
                </c:pt>
                <c:pt idx="17">
                  <c:v>0</c:v>
                </c:pt>
                <c:pt idx="18">
                  <c:v>0</c:v>
                </c:pt>
                <c:pt idx="19">
                  <c:v>0</c:v>
                </c:pt>
                <c:pt idx="20">
                  <c:v>1.5794299999999999E-4</c:v>
                </c:pt>
                <c:pt idx="21">
                  <c:v>1.404394E-3</c:v>
                </c:pt>
                <c:pt idx="22">
                  <c:v>2.1993499999999999E-4</c:v>
                </c:pt>
                <c:pt idx="23">
                  <c:v>0</c:v>
                </c:pt>
                <c:pt idx="24">
                  <c:v>4.3889060078199993</c:v>
                </c:pt>
                <c:pt idx="25">
                  <c:v>6.3986603554399997</c:v>
                </c:pt>
                <c:pt idx="26">
                  <c:v>7.1899466131400001</c:v>
                </c:pt>
                <c:pt idx="27">
                  <c:v>7.5961267228100002</c:v>
                </c:pt>
                <c:pt idx="28">
                  <c:v>8.4935746703599992</c:v>
                </c:pt>
                <c:pt idx="29">
                  <c:v>8.1809641729999996</c:v>
                </c:pt>
              </c:numCache>
            </c:numRef>
          </c:val>
          <c:extLst>
            <c:ext xmlns:c16="http://schemas.microsoft.com/office/drawing/2014/chart" uri="{C3380CC4-5D6E-409C-BE32-E72D297353CC}">
              <c16:uniqueId val="{00000002-58F5-4C47-84D5-10C2F94ABE76}"/>
            </c:ext>
          </c:extLst>
        </c:ser>
        <c:ser>
          <c:idx val="3"/>
          <c:order val="3"/>
          <c:tx>
            <c:strRef>
              <c:f>'5.1'!$F$5</c:f>
              <c:strCache>
                <c:ptCount val="1"/>
                <c:pt idx="0">
                  <c:v>Derivater</c:v>
                </c:pt>
              </c:strCache>
            </c:strRef>
          </c:tx>
          <c:spPr>
            <a:solidFill>
              <a:srgbClr val="5B5234"/>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'5.1'!$F$6:$F$35</c:f>
              <c:numCache>
                <c:formatCode>_-* #,##0.0_-;\-* #,##0.0_-;_-* "-"??_-;_-@_-</c:formatCode>
                <c:ptCount val="30"/>
                <c:pt idx="0">
                  <c:v>0</c:v>
                </c:pt>
                <c:pt idx="1">
                  <c:v>0</c:v>
                </c:pt>
                <c:pt idx="2">
                  <c:v>0</c:v>
                </c:pt>
                <c:pt idx="3">
                  <c:v>0</c:v>
                </c:pt>
                <c:pt idx="4">
                  <c:v>0</c:v>
                </c:pt>
                <c:pt idx="5">
                  <c:v>0.11685766365000001</c:v>
                </c:pt>
                <c:pt idx="6">
                  <c:v>1.6425482000000002E-2</c:v>
                </c:pt>
                <c:pt idx="7">
                  <c:v>3.3659049000000003E-2</c:v>
                </c:pt>
                <c:pt idx="8">
                  <c:v>0.40635991300000002</c:v>
                </c:pt>
                <c:pt idx="9">
                  <c:v>0.39252700000000001</c:v>
                </c:pt>
                <c:pt idx="10">
                  <c:v>0.24936667000000001</c:v>
                </c:pt>
                <c:pt idx="11">
                  <c:v>0.30493159800000003</c:v>
                </c:pt>
                <c:pt idx="12">
                  <c:v>0</c:v>
                </c:pt>
                <c:pt idx="13">
                  <c:v>0</c:v>
                </c:pt>
                <c:pt idx="14">
                  <c:v>0.15225</c:v>
                </c:pt>
                <c:pt idx="15">
                  <c:v>0.15225</c:v>
                </c:pt>
                <c:pt idx="16">
                  <c:v>14.842810688</c:v>
                </c:pt>
                <c:pt idx="17">
                  <c:v>13.098290323000001</c:v>
                </c:pt>
                <c:pt idx="18">
                  <c:v>0</c:v>
                </c:pt>
                <c:pt idx="19">
                  <c:v>0</c:v>
                </c:pt>
                <c:pt idx="20">
                  <c:v>0</c:v>
                </c:pt>
                <c:pt idx="21">
                  <c:v>0</c:v>
                </c:pt>
                <c:pt idx="22">
                  <c:v>0</c:v>
                </c:pt>
                <c:pt idx="23">
                  <c:v>0.51314463600000004</c:v>
                </c:pt>
                <c:pt idx="24">
                  <c:v>0.54553894988999996</c:v>
                </c:pt>
                <c:pt idx="25">
                  <c:v>0.51759282835999998</c:v>
                </c:pt>
                <c:pt idx="26">
                  <c:v>3.5609961649400002</c:v>
                </c:pt>
                <c:pt idx="27">
                  <c:v>5.0091467867099997</c:v>
                </c:pt>
                <c:pt idx="28">
                  <c:v>4.0633524348600005</c:v>
                </c:pt>
                <c:pt idx="29">
                  <c:v>6.0526577998699995</c:v>
                </c:pt>
              </c:numCache>
            </c:numRef>
          </c:val>
          <c:extLst>
            <c:ext xmlns:c16="http://schemas.microsoft.com/office/drawing/2014/chart" uri="{C3380CC4-5D6E-409C-BE32-E72D297353CC}">
              <c16:uniqueId val="{00000003-58F5-4C47-84D5-10C2F94ABE76}"/>
            </c:ext>
          </c:extLst>
        </c:ser>
        <c:ser>
          <c:idx val="4"/>
          <c:order val="4"/>
          <c:tx>
            <c:strRef>
              <c:f>'5.1'!$G$5</c:f>
              <c:strCache>
                <c:ptCount val="1"/>
                <c:pt idx="0">
                  <c:v>Fond</c:v>
                </c:pt>
              </c:strCache>
            </c:strRef>
          </c:tx>
          <c:spPr>
            <a:solidFill>
              <a:srgbClr val="A39558"/>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'5.1'!$G$6:$G$35</c:f>
              <c:numCache>
                <c:formatCode>_-* #,##0.0_-;\-* #,##0.0_-;_-* "-"??_-;_-@_-</c:formatCode>
                <c:ptCount val="30"/>
                <c:pt idx="0">
                  <c:v>0.30550307718999997</c:v>
                </c:pt>
                <c:pt idx="1">
                  <c:v>0.74255300511</c:v>
                </c:pt>
                <c:pt idx="2">
                  <c:v>0.83890138242000001</c:v>
                </c:pt>
                <c:pt idx="3">
                  <c:v>0.97714311301000001</c:v>
                </c:pt>
                <c:pt idx="4">
                  <c:v>1.07607241934</c:v>
                </c:pt>
                <c:pt idx="5">
                  <c:v>1.0862321874400001</c:v>
                </c:pt>
                <c:pt idx="6">
                  <c:v>0.66238860799999999</c:v>
                </c:pt>
                <c:pt idx="7">
                  <c:v>0.35585737699999997</c:v>
                </c:pt>
                <c:pt idx="8">
                  <c:v>0.44952680499999997</c:v>
                </c:pt>
                <c:pt idx="9">
                  <c:v>3.3261406608000001</c:v>
                </c:pt>
                <c:pt idx="10">
                  <c:v>2.81730335018</c:v>
                </c:pt>
                <c:pt idx="11">
                  <c:v>2.9093762069600002</c:v>
                </c:pt>
                <c:pt idx="12">
                  <c:v>0.329849793</c:v>
                </c:pt>
                <c:pt idx="13">
                  <c:v>0.54391330299999996</c:v>
                </c:pt>
                <c:pt idx="14">
                  <c:v>1.0803096889999999</c:v>
                </c:pt>
                <c:pt idx="15">
                  <c:v>1.3638220619999999</c:v>
                </c:pt>
                <c:pt idx="16">
                  <c:v>0.98258302799999997</c:v>
                </c:pt>
                <c:pt idx="17">
                  <c:v>1.030784251</c:v>
                </c:pt>
                <c:pt idx="18">
                  <c:v>18.249534955110001</c:v>
                </c:pt>
                <c:pt idx="19">
                  <c:v>27.88152465572</c:v>
                </c:pt>
                <c:pt idx="20">
                  <c:v>41.509384013419997</c:v>
                </c:pt>
                <c:pt idx="21">
                  <c:v>35.276816263339995</c:v>
                </c:pt>
                <c:pt idx="22">
                  <c:v>41.984732274370003</c:v>
                </c:pt>
                <c:pt idx="23">
                  <c:v>91.03633574717999</c:v>
                </c:pt>
                <c:pt idx="24">
                  <c:v>3.10654378518</c:v>
                </c:pt>
                <c:pt idx="25">
                  <c:v>2.2625294505100002</c:v>
                </c:pt>
                <c:pt idx="26">
                  <c:v>2.9792581175100001</c:v>
                </c:pt>
                <c:pt idx="27">
                  <c:v>3.07398174786</c:v>
                </c:pt>
                <c:pt idx="28">
                  <c:v>1.9304833020000001</c:v>
                </c:pt>
                <c:pt idx="29">
                  <c:v>2.1453174430000002</c:v>
                </c:pt>
              </c:numCache>
            </c:numRef>
          </c:val>
          <c:extLst>
            <c:ext xmlns:c16="http://schemas.microsoft.com/office/drawing/2014/chart" uri="{C3380CC4-5D6E-409C-BE32-E72D297353CC}">
              <c16:uniqueId val="{00000004-58F5-4C47-84D5-10C2F94ABE76}"/>
            </c:ext>
          </c:extLst>
        </c:ser>
        <c:ser>
          <c:idx val="5"/>
          <c:order val="5"/>
          <c:tx>
            <c:strRef>
              <c:f>'5.1'!$H$5</c:f>
              <c:strCache>
                <c:ptCount val="1"/>
                <c:pt idx="0">
                  <c:v>Fysisk eiendel</c:v>
                </c:pt>
              </c:strCache>
            </c:strRef>
          </c:tx>
          <c:spPr>
            <a:solidFill>
              <a:srgbClr val="745986"/>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'5.1'!$H$6:$H$35</c:f>
              <c:numCache>
                <c:formatCode>_-* #,##0.0_-;\-* #,##0.0_-;_-* "-"??_-;_-@_-</c:formatCode>
                <c:ptCount val="30"/>
                <c:pt idx="0">
                  <c:v>0</c:v>
                </c:pt>
                <c:pt idx="1">
                  <c:v>1.4717949999999999E-3</c:v>
                </c:pt>
                <c:pt idx="2">
                  <c:v>0</c:v>
                </c:pt>
                <c:pt idx="3">
                  <c:v>0</c:v>
                </c:pt>
                <c:pt idx="4">
                  <c:v>0</c:v>
                </c:pt>
                <c:pt idx="5">
                  <c:v>0</c:v>
                </c:pt>
                <c:pt idx="6">
                  <c:v>1.1866236054600001</c:v>
                </c:pt>
                <c:pt idx="7">
                  <c:v>1.04279664043</c:v>
                </c:pt>
                <c:pt idx="8">
                  <c:v>1.8336473630000001</c:v>
                </c:pt>
                <c:pt idx="9">
                  <c:v>2.8070515235399998</c:v>
                </c:pt>
                <c:pt idx="10">
                  <c:v>2.5808709522700002</c:v>
                </c:pt>
                <c:pt idx="11">
                  <c:v>0.63754728126999993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9.7505911000000001E-2</c:v>
                </c:pt>
              </c:numCache>
            </c:numRef>
          </c:val>
          <c:extLst>
            <c:ext xmlns:c16="http://schemas.microsoft.com/office/drawing/2014/chart" uri="{C3380CC4-5D6E-409C-BE32-E72D297353CC}">
              <c16:uniqueId val="{00000005-58F5-4C47-84D5-10C2F94ABE76}"/>
            </c:ext>
          </c:extLst>
        </c:ser>
        <c:ser>
          <c:idx val="6"/>
          <c:order val="6"/>
          <c:tx>
            <c:strRef>
              <c:f>'5.1'!$I$5</c:f>
              <c:strCache>
                <c:ptCount val="1"/>
                <c:pt idx="0">
                  <c:v>Fysisk eiendom</c:v>
                </c:pt>
              </c:strCache>
            </c:strRef>
          </c:tx>
          <c:spPr>
            <a:solidFill>
              <a:srgbClr val="A18FB1"/>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'5.1'!$I$6:$I$35</c:f>
              <c:numCache>
                <c:formatCode>_-* #,##0.0_-;\-* #,##0.0_-;_-* "-"??_-;_-@_-</c:formatCode>
                <c:ptCount val="30"/>
                <c:pt idx="0">
                  <c:v>0.31613479</c:v>
                </c:pt>
                <c:pt idx="1">
                  <c:v>0.79952196799999997</c:v>
                </c:pt>
                <c:pt idx="2">
                  <c:v>0</c:v>
                </c:pt>
                <c:pt idx="3">
                  <c:v>0</c:v>
                </c:pt>
                <c:pt idx="4">
                  <c:v>0</c:v>
                </c:pt>
                <c:pt idx="5">
                  <c:v>0</c:v>
                </c:pt>
                <c:pt idx="6">
                  <c:v>3.2008204999999998E-2</c:v>
                </c:pt>
                <c:pt idx="7">
                  <c:v>0</c:v>
                </c:pt>
                <c:pt idx="8">
                  <c:v>0</c:v>
                </c:pt>
                <c:pt idx="9">
                  <c:v>0</c:v>
                </c:pt>
                <c:pt idx="10">
                  <c:v>0</c:v>
                </c:pt>
                <c:pt idx="11">
                  <c:v>4.1402703999999999E-2</c:v>
                </c:pt>
                <c:pt idx="12">
                  <c:v>48.978747044000002</c:v>
                </c:pt>
                <c:pt idx="13">
                  <c:v>52.234048332999997</c:v>
                </c:pt>
                <c:pt idx="14">
                  <c:v>63.444922947000002</c:v>
                </c:pt>
                <c:pt idx="15">
                  <c:v>68.225178518999996</c:v>
                </c:pt>
                <c:pt idx="16">
                  <c:v>77.021284154</c:v>
                </c:pt>
                <c:pt idx="17">
                  <c:v>134.17791099633999</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6-58F5-4C47-84D5-10C2F94ABE76}"/>
            </c:ext>
          </c:extLst>
        </c:ser>
        <c:ser>
          <c:idx val="7"/>
          <c:order val="7"/>
          <c:tx>
            <c:strRef>
              <c:f>'5.1'!$J$5</c:f>
              <c:strCache>
                <c:ptCount val="1"/>
                <c:pt idx="0">
                  <c:v>Kontanter og kontantekvivalenter</c:v>
                </c:pt>
              </c:strCache>
            </c:strRef>
          </c:tx>
          <c:spPr>
            <a:solidFill>
              <a:srgbClr val="5470AD"/>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'5.1'!$J$6:$J$35</c:f>
              <c:numCache>
                <c:formatCode>_-* #,##0.0_-;\-* #,##0.0_-;_-* "-"??_-;_-@_-</c:formatCode>
                <c:ptCount val="30"/>
                <c:pt idx="0">
                  <c:v>0.29399694719999997</c:v>
                </c:pt>
                <c:pt idx="1">
                  <c:v>0.53529346081999996</c:v>
                </c:pt>
                <c:pt idx="2">
                  <c:v>0.97037092652000001</c:v>
                </c:pt>
                <c:pt idx="3">
                  <c:v>1.07820491287</c:v>
                </c:pt>
                <c:pt idx="4">
                  <c:v>1.01159698539</c:v>
                </c:pt>
                <c:pt idx="5">
                  <c:v>1.35305621943</c:v>
                </c:pt>
                <c:pt idx="6">
                  <c:v>0.84247820900000003</c:v>
                </c:pt>
                <c:pt idx="7">
                  <c:v>2.3892780605999997</c:v>
                </c:pt>
                <c:pt idx="8">
                  <c:v>1.9638903795</c:v>
                </c:pt>
                <c:pt idx="9">
                  <c:v>2.60986609313</c:v>
                </c:pt>
                <c:pt idx="10">
                  <c:v>3.8662085613600001</c:v>
                </c:pt>
                <c:pt idx="11">
                  <c:v>4.8512248920200003</c:v>
                </c:pt>
                <c:pt idx="12">
                  <c:v>6.2376402999999997E-2</c:v>
                </c:pt>
                <c:pt idx="13">
                  <c:v>0.38841132699999997</c:v>
                </c:pt>
                <c:pt idx="14">
                  <c:v>0.129548462</c:v>
                </c:pt>
                <c:pt idx="15">
                  <c:v>0.107485446</c:v>
                </c:pt>
                <c:pt idx="16">
                  <c:v>0.204136966</c:v>
                </c:pt>
                <c:pt idx="17">
                  <c:v>2.9935167182600004</c:v>
                </c:pt>
                <c:pt idx="18">
                  <c:v>0.28170027600000003</c:v>
                </c:pt>
                <c:pt idx="19">
                  <c:v>0.38679016835000002</c:v>
                </c:pt>
                <c:pt idx="20">
                  <c:v>0.47423167449999998</c:v>
                </c:pt>
                <c:pt idx="21">
                  <c:v>0.56319397309000008</c:v>
                </c:pt>
                <c:pt idx="22">
                  <c:v>0.94532400012999995</c:v>
                </c:pt>
                <c:pt idx="23">
                  <c:v>2.48556874858</c:v>
                </c:pt>
                <c:pt idx="24">
                  <c:v>2.6184850640000001</c:v>
                </c:pt>
                <c:pt idx="25">
                  <c:v>2.1435937649999999</c:v>
                </c:pt>
                <c:pt idx="26">
                  <c:v>2.9207768270000001</c:v>
                </c:pt>
                <c:pt idx="27">
                  <c:v>6.5403747778900003</c:v>
                </c:pt>
                <c:pt idx="28">
                  <c:v>11.533415795620002</c:v>
                </c:pt>
                <c:pt idx="29">
                  <c:v>10.529198687979999</c:v>
                </c:pt>
              </c:numCache>
            </c:numRef>
          </c:val>
          <c:extLst>
            <c:ext xmlns:c16="http://schemas.microsoft.com/office/drawing/2014/chart" uri="{C3380CC4-5D6E-409C-BE32-E72D297353CC}">
              <c16:uniqueId val="{00000007-58F5-4C47-84D5-10C2F94ABE76}"/>
            </c:ext>
          </c:extLst>
        </c:ser>
        <c:ser>
          <c:idx val="8"/>
          <c:order val="8"/>
          <c:tx>
            <c:strRef>
              <c:f>'5.1'!$K$5</c:f>
              <c:strCache>
                <c:ptCount val="1"/>
                <c:pt idx="0">
                  <c:v>Andre</c:v>
                </c:pt>
              </c:strCache>
            </c:strRef>
          </c:tx>
          <c:spPr>
            <a:solidFill>
              <a:srgbClr val="7F94C1"/>
            </a:solidFill>
            <a:ln>
              <a:noFill/>
            </a:ln>
            <a:effectLst/>
          </c:spPr>
          <c:invertIfNegative val="0"/>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'5.1'!$K$6:$K$35</c:f>
              <c:numCache>
                <c:formatCode>_-* #,##0.0_-;\-* #,##0.0_-;_-* "-"??_-;_-@_-</c:formatCode>
                <c:ptCount val="30"/>
                <c:pt idx="0">
                  <c:v>0.47724146160000003</c:v>
                </c:pt>
                <c:pt idx="1">
                  <c:v>0.81355864646999998</c:v>
                </c:pt>
                <c:pt idx="2">
                  <c:v>1.20679347238</c:v>
                </c:pt>
                <c:pt idx="3">
                  <c:v>1.77162056625</c:v>
                </c:pt>
                <c:pt idx="4">
                  <c:v>0.67692961203000002</c:v>
                </c:pt>
                <c:pt idx="5">
                  <c:v>0.90351219440999997</c:v>
                </c:pt>
                <c:pt idx="6">
                  <c:v>0.40565914674000003</c:v>
                </c:pt>
                <c:pt idx="7">
                  <c:v>0.49642121543000001</c:v>
                </c:pt>
                <c:pt idx="8">
                  <c:v>0.69835234800000001</c:v>
                </c:pt>
                <c:pt idx="9">
                  <c:v>1.07050780921</c:v>
                </c:pt>
                <c:pt idx="10">
                  <c:v>1.5177784761199999</c:v>
                </c:pt>
                <c:pt idx="11">
                  <c:v>0.158962345</c:v>
                </c:pt>
                <c:pt idx="12">
                  <c:v>0.20196935799999999</c:v>
                </c:pt>
                <c:pt idx="13">
                  <c:v>0.215270665</c:v>
                </c:pt>
                <c:pt idx="14">
                  <c:v>1.283232546</c:v>
                </c:pt>
                <c:pt idx="15">
                  <c:v>1.2336471609999999</c:v>
                </c:pt>
                <c:pt idx="16">
                  <c:v>6.7131501550000001</c:v>
                </c:pt>
                <c:pt idx="17">
                  <c:v>1.6098917526400001</c:v>
                </c:pt>
                <c:pt idx="18">
                  <c:v>4.8969401856300001</c:v>
                </c:pt>
                <c:pt idx="19">
                  <c:v>5.9653480756199997</c:v>
                </c:pt>
                <c:pt idx="20">
                  <c:v>8.8912717174899996</c:v>
                </c:pt>
                <c:pt idx="21">
                  <c:v>10.83029984082</c:v>
                </c:pt>
                <c:pt idx="22">
                  <c:v>19.386538379220003</c:v>
                </c:pt>
                <c:pt idx="23">
                  <c:v>0.66264328084000002</c:v>
                </c:pt>
                <c:pt idx="24">
                  <c:v>3.9286002E-2</c:v>
                </c:pt>
                <c:pt idx="25">
                  <c:v>0.15152611099999999</c:v>
                </c:pt>
                <c:pt idx="26">
                  <c:v>0.21768322000000001</c:v>
                </c:pt>
                <c:pt idx="27">
                  <c:v>0.69988076099999996</c:v>
                </c:pt>
                <c:pt idx="28">
                  <c:v>0.45293396499999999</c:v>
                </c:pt>
                <c:pt idx="29">
                  <c:v>0.44417173199999999</c:v>
                </c:pt>
              </c:numCache>
            </c:numRef>
          </c:val>
          <c:extLst>
            <c:ext xmlns:c16="http://schemas.microsoft.com/office/drawing/2014/chart" uri="{C3380CC4-5D6E-409C-BE32-E72D297353CC}">
              <c16:uniqueId val="{00000008-58F5-4C47-84D5-10C2F94ABE76}"/>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9"/>
          <c:order val="9"/>
          <c:tx>
            <c:strRef>
              <c:f>'5.1'!$L$5</c:f>
              <c:strCache>
                <c:ptCount val="1"/>
                <c:pt idx="0">
                  <c:v>Hjelpekolonne</c:v>
                </c:pt>
              </c:strCache>
            </c:strRef>
          </c:tx>
          <c:spPr>
            <a:ln w="28575" cap="rnd">
              <a:noFill/>
              <a:round/>
            </a:ln>
            <a:effectLst/>
          </c:spPr>
          <c:marker>
            <c:symbol val="none"/>
          </c:marker>
          <c:cat>
            <c:multiLvlStrRef>
              <c:f>'5.1'!$A$6:$B$35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Annet</c:v>
                  </c:pt>
                  <c:pt idx="12">
                    <c:v>Eiendomsfond</c:v>
                  </c:pt>
                  <c:pt idx="18">
                    <c:v>Fond-i-fond</c:v>
                  </c:pt>
                  <c:pt idx="24">
                    <c:v>Hedgefond</c:v>
                  </c:pt>
                </c:lvl>
              </c:multiLvlStrCache>
            </c:multiLvlStrRef>
          </c:cat>
          <c:val>
            <c:numRef>
              <c:f>'5.1'!$L$6:$L$35</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9-58F5-4C47-84D5-10C2F94ABE76}"/>
            </c:ext>
          </c:extLst>
        </c:ser>
        <c:dLbls>
          <c:showLegendKey val="0"/>
          <c:showVal val="0"/>
          <c:showCatName val="0"/>
          <c:showSerName val="0"/>
          <c:showPercent val="0"/>
          <c:showBubbleSize val="0"/>
        </c:dLbls>
        <c:marker val="1"/>
        <c:smooth val="0"/>
        <c:axId val="289216960"/>
        <c:axId val="289214560"/>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tickLblSkip val="1"/>
        <c:tickMarkSkip val="1"/>
        <c:noMultiLvlLbl val="0"/>
      </c:catAx>
      <c:valAx>
        <c:axId val="1435234048"/>
        <c:scaling>
          <c:orientation val="minMax"/>
          <c:max val="18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Eksponering</a:t>
                </a:r>
              </a:p>
              <a:p>
                <a:pPr>
                  <a:defRPr/>
                </a:pPr>
                <a:r>
                  <a:rPr lang="nb-NO"/>
                  <a:t>(mrd. kroner)</a:t>
                </a:r>
              </a:p>
            </c:rich>
          </c:tx>
          <c:layout>
            <c:manualLayout>
              <c:xMode val="edge"/>
              <c:yMode val="edge"/>
              <c:x val="0"/>
              <c:y val="4.9344280304943936E-7"/>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289214560"/>
        <c:scaling>
          <c:orientation val="minMax"/>
          <c:max val="180"/>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289216960"/>
        <c:crosses val="max"/>
        <c:crossBetween val="between"/>
        <c:majorUnit val="20"/>
      </c:valAx>
      <c:catAx>
        <c:axId val="289216960"/>
        <c:scaling>
          <c:orientation val="minMax"/>
        </c:scaling>
        <c:delete val="1"/>
        <c:axPos val="b"/>
        <c:numFmt formatCode="General" sourceLinked="1"/>
        <c:majorTickMark val="out"/>
        <c:minorTickMark val="none"/>
        <c:tickLblPos val="nextTo"/>
        <c:crossAx val="289214560"/>
        <c:crosses val="autoZero"/>
        <c:auto val="1"/>
        <c:lblAlgn val="ctr"/>
        <c:lblOffset val="100"/>
        <c:noMultiLvlLbl val="0"/>
      </c:catAx>
      <c:spPr>
        <a:noFill/>
        <a:ln>
          <a:noFill/>
        </a:ln>
        <a:effectLst/>
      </c:spPr>
    </c:plotArea>
    <c:legend>
      <c:legendPos val="b"/>
      <c:legendEntry>
        <c:idx val="9"/>
        <c:delete val="1"/>
      </c:legendEntry>
      <c:layout>
        <c:manualLayout>
          <c:xMode val="edge"/>
          <c:yMode val="edge"/>
          <c:x val="0.12485024928774929"/>
          <c:y val="0.86737420631768691"/>
          <c:w val="0.79723471923949407"/>
          <c:h val="0.12927802263889138"/>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7015820511970036E-2"/>
          <c:y val="0.13046904761904765"/>
          <c:w val="0.93541928573240274"/>
          <c:h val="0.6124884920634921"/>
        </c:manualLayout>
      </c:layout>
      <c:barChart>
        <c:barDir val="col"/>
        <c:grouping val="stacked"/>
        <c:varyColors val="0"/>
        <c:ser>
          <c:idx val="0"/>
          <c:order val="0"/>
          <c:tx>
            <c:strRef>
              <c:f>'5.2'!$C$5</c:f>
              <c:strCache>
                <c:ptCount val="1"/>
                <c:pt idx="0">
                  <c:v>Afrika</c:v>
                </c:pt>
              </c:strCache>
            </c:strRef>
          </c:tx>
          <c:spPr>
            <a:solidFill>
              <a:srgbClr val="0CA3BC"/>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'5.2'!$C$6:$C$35</c:f>
              <c:numCache>
                <c:formatCode>0.0</c:formatCode>
                <c:ptCount val="30"/>
                <c:pt idx="0">
                  <c:v>0.2277330137416374</c:v>
                </c:pt>
                <c:pt idx="1">
                  <c:v>0.168008366214804</c:v>
                </c:pt>
                <c:pt idx="2">
                  <c:v>0.16524915292124998</c:v>
                </c:pt>
                <c:pt idx="3">
                  <c:v>0.25855814768148799</c:v>
                </c:pt>
                <c:pt idx="4">
                  <c:v>0.1846859071106608</c:v>
                </c:pt>
                <c:pt idx="5">
                  <c:v>0.114457527548016</c:v>
                </c:pt>
                <c:pt idx="6">
                  <c:v>0</c:v>
                </c:pt>
                <c:pt idx="7">
                  <c:v>0</c:v>
                </c:pt>
                <c:pt idx="8">
                  <c:v>0</c:v>
                </c:pt>
                <c:pt idx="9">
                  <c:v>0</c:v>
                </c:pt>
                <c:pt idx="10">
                  <c:v>0</c:v>
                </c:pt>
                <c:pt idx="11">
                  <c:v>8.1968556152031996E-2</c:v>
                </c:pt>
                <c:pt idx="12">
                  <c:v>0</c:v>
                </c:pt>
                <c:pt idx="13">
                  <c:v>0</c:v>
                </c:pt>
                <c:pt idx="14">
                  <c:v>0</c:v>
                </c:pt>
                <c:pt idx="15">
                  <c:v>0</c:v>
                </c:pt>
                <c:pt idx="16">
                  <c:v>0</c:v>
                </c:pt>
                <c:pt idx="17">
                  <c:v>1.5144594968800001E-2</c:v>
                </c:pt>
                <c:pt idx="18">
                  <c:v>0</c:v>
                </c:pt>
                <c:pt idx="19">
                  <c:v>0</c:v>
                </c:pt>
                <c:pt idx="20">
                  <c:v>0</c:v>
                </c:pt>
                <c:pt idx="21">
                  <c:v>0</c:v>
                </c:pt>
                <c:pt idx="22">
                  <c:v>0.22476591956</c:v>
                </c:pt>
                <c:pt idx="23">
                  <c:v>0</c:v>
                </c:pt>
                <c:pt idx="24">
                  <c:v>9.3770625E-3</c:v>
                </c:pt>
                <c:pt idx="25">
                  <c:v>8.1349647850000005E-3</c:v>
                </c:pt>
                <c:pt idx="26">
                  <c:v>1.2528123495E-2</c:v>
                </c:pt>
                <c:pt idx="27">
                  <c:v>1.4439902688E-2</c:v>
                </c:pt>
                <c:pt idx="28">
                  <c:v>0</c:v>
                </c:pt>
                <c:pt idx="29">
                  <c:v>0</c:v>
                </c:pt>
              </c:numCache>
            </c:numRef>
          </c:val>
          <c:extLst>
            <c:ext xmlns:c16="http://schemas.microsoft.com/office/drawing/2014/chart" uri="{C3380CC4-5D6E-409C-BE32-E72D297353CC}">
              <c16:uniqueId val="{00000000-9446-40C0-93B4-8FBE690E6862}"/>
            </c:ext>
          </c:extLst>
        </c:ser>
        <c:ser>
          <c:idx val="1"/>
          <c:order val="1"/>
          <c:tx>
            <c:strRef>
              <c:f>'5.2'!$D$5</c:f>
              <c:strCache>
                <c:ptCount val="1"/>
                <c:pt idx="0">
                  <c:v>Asia utenom Midtøsten</c:v>
                </c:pt>
              </c:strCache>
            </c:strRef>
          </c:tx>
          <c:spPr>
            <a:solidFill>
              <a:srgbClr val="117B8C"/>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'5.2'!$D$6:$D$35</c:f>
              <c:numCache>
                <c:formatCode>0.0</c:formatCode>
                <c:ptCount val="30"/>
                <c:pt idx="0">
                  <c:v>0.82481967948226953</c:v>
                </c:pt>
                <c:pt idx="1">
                  <c:v>0.64307060547498596</c:v>
                </c:pt>
                <c:pt idx="2">
                  <c:v>0.93005534338795004</c:v>
                </c:pt>
                <c:pt idx="3">
                  <c:v>1.3813764386145959</c:v>
                </c:pt>
                <c:pt idx="4">
                  <c:v>1.4640566399773518</c:v>
                </c:pt>
                <c:pt idx="5">
                  <c:v>0.83366215164087698</c:v>
                </c:pt>
                <c:pt idx="6">
                  <c:v>0</c:v>
                </c:pt>
                <c:pt idx="7">
                  <c:v>0</c:v>
                </c:pt>
                <c:pt idx="8">
                  <c:v>0</c:v>
                </c:pt>
                <c:pt idx="9">
                  <c:v>0</c:v>
                </c:pt>
                <c:pt idx="10">
                  <c:v>0</c:v>
                </c:pt>
                <c:pt idx="11">
                  <c:v>0.82288206204432002</c:v>
                </c:pt>
                <c:pt idx="12">
                  <c:v>0.30157294000000001</c:v>
                </c:pt>
                <c:pt idx="13">
                  <c:v>0.56070266999999996</c:v>
                </c:pt>
                <c:pt idx="14">
                  <c:v>0.96904247937945764</c:v>
                </c:pt>
                <c:pt idx="15">
                  <c:v>0.72023185465516237</c:v>
                </c:pt>
                <c:pt idx="16">
                  <c:v>0.41626112276988858</c:v>
                </c:pt>
                <c:pt idx="17">
                  <c:v>2.4739084659235568</c:v>
                </c:pt>
                <c:pt idx="18">
                  <c:v>1.742394116735078</c:v>
                </c:pt>
                <c:pt idx="19">
                  <c:v>1.545123261238194</c:v>
                </c:pt>
                <c:pt idx="20">
                  <c:v>1.9309720740076999</c:v>
                </c:pt>
                <c:pt idx="21">
                  <c:v>1.65398088987041</c:v>
                </c:pt>
                <c:pt idx="22">
                  <c:v>1.8558221730123439</c:v>
                </c:pt>
                <c:pt idx="23">
                  <c:v>2.745303525427969</c:v>
                </c:pt>
                <c:pt idx="24">
                  <c:v>0.85315555334196203</c:v>
                </c:pt>
                <c:pt idx="25">
                  <c:v>0.81743933121408596</c:v>
                </c:pt>
                <c:pt idx="26">
                  <c:v>1.0586552462230019</c:v>
                </c:pt>
                <c:pt idx="27">
                  <c:v>1.0887601855389271</c:v>
                </c:pt>
                <c:pt idx="28">
                  <c:v>0.55101673869776158</c:v>
                </c:pt>
                <c:pt idx="29">
                  <c:v>0.56438901349100634</c:v>
                </c:pt>
              </c:numCache>
            </c:numRef>
          </c:val>
          <c:extLst>
            <c:ext xmlns:c16="http://schemas.microsoft.com/office/drawing/2014/chart" uri="{C3380CC4-5D6E-409C-BE32-E72D297353CC}">
              <c16:uniqueId val="{00000001-9446-40C0-93B4-8FBE690E6862}"/>
            </c:ext>
          </c:extLst>
        </c:ser>
        <c:ser>
          <c:idx val="2"/>
          <c:order val="2"/>
          <c:tx>
            <c:strRef>
              <c:f>'5.2'!$E$5</c:f>
              <c:strCache>
                <c:ptCount val="1"/>
                <c:pt idx="0">
                  <c:v>Europa utenom EØS</c:v>
                </c:pt>
              </c:strCache>
            </c:strRef>
          </c:tx>
          <c:spPr>
            <a:solidFill>
              <a:srgbClr val="5B5234"/>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'5.2'!$E$6:$E$35</c:f>
              <c:numCache>
                <c:formatCode>0.0</c:formatCode>
                <c:ptCount val="30"/>
                <c:pt idx="0">
                  <c:v>0.47695216377280003</c:v>
                </c:pt>
                <c:pt idx="1">
                  <c:v>0.63060500592120006</c:v>
                </c:pt>
                <c:pt idx="2">
                  <c:v>12.951141304086599</c:v>
                </c:pt>
                <c:pt idx="3">
                  <c:v>7.8819193997941932</c:v>
                </c:pt>
                <c:pt idx="4">
                  <c:v>9.0196706060542056</c:v>
                </c:pt>
                <c:pt idx="5">
                  <c:v>8.2631627385702995</c:v>
                </c:pt>
                <c:pt idx="6">
                  <c:v>14.95663769756</c:v>
                </c:pt>
                <c:pt idx="7">
                  <c:v>16.381929143939999</c:v>
                </c:pt>
                <c:pt idx="8">
                  <c:v>17.346532943540002</c:v>
                </c:pt>
                <c:pt idx="9">
                  <c:v>16.533237591079999</c:v>
                </c:pt>
                <c:pt idx="10">
                  <c:v>15.124102111100001</c:v>
                </c:pt>
                <c:pt idx="11">
                  <c:v>16.659494780848</c:v>
                </c:pt>
                <c:pt idx="12">
                  <c:v>1.334726948373</c:v>
                </c:pt>
                <c:pt idx="13">
                  <c:v>1.701652024083</c:v>
                </c:pt>
                <c:pt idx="14">
                  <c:v>10.66988462052826</c:v>
                </c:pt>
                <c:pt idx="15">
                  <c:v>11.632448541036149</c:v>
                </c:pt>
                <c:pt idx="16">
                  <c:v>13.389737598446191</c:v>
                </c:pt>
                <c:pt idx="17">
                  <c:v>18.537943010938211</c:v>
                </c:pt>
                <c:pt idx="18">
                  <c:v>2.1777430000000002E-3</c:v>
                </c:pt>
                <c:pt idx="19">
                  <c:v>0.34984221136199889</c:v>
                </c:pt>
                <c:pt idx="20">
                  <c:v>0.30261599040580001</c:v>
                </c:pt>
                <c:pt idx="21">
                  <c:v>4.6730373852993523</c:v>
                </c:pt>
                <c:pt idx="22">
                  <c:v>3.791544500815426</c:v>
                </c:pt>
                <c:pt idx="23">
                  <c:v>2.9565880788604311</c:v>
                </c:pt>
                <c:pt idx="24">
                  <c:v>0.17750175535080001</c:v>
                </c:pt>
                <c:pt idx="25">
                  <c:v>0.3382621375141</c:v>
                </c:pt>
                <c:pt idx="26">
                  <c:v>0.33326346432660003</c:v>
                </c:pt>
                <c:pt idx="27">
                  <c:v>9.9143536268299998E-2</c:v>
                </c:pt>
                <c:pt idx="28">
                  <c:v>1.4671021150000001E-3</c:v>
                </c:pt>
                <c:pt idx="29">
                  <c:v>3.0094926556759702</c:v>
                </c:pt>
              </c:numCache>
            </c:numRef>
          </c:val>
          <c:extLst>
            <c:ext xmlns:c16="http://schemas.microsoft.com/office/drawing/2014/chart" uri="{C3380CC4-5D6E-409C-BE32-E72D297353CC}">
              <c16:uniqueId val="{00000002-9446-40C0-93B4-8FBE690E6862}"/>
            </c:ext>
          </c:extLst>
        </c:ser>
        <c:ser>
          <c:idx val="3"/>
          <c:order val="3"/>
          <c:tx>
            <c:strRef>
              <c:f>'5.2'!$F$5</c:f>
              <c:strCache>
                <c:ptCount val="1"/>
                <c:pt idx="0">
                  <c:v>EØS</c:v>
                </c:pt>
              </c:strCache>
            </c:strRef>
          </c:tx>
          <c:spPr>
            <a:solidFill>
              <a:srgbClr val="A39558"/>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'5.2'!$F$6:$F$35</c:f>
              <c:numCache>
                <c:formatCode>0.0</c:formatCode>
                <c:ptCount val="30"/>
                <c:pt idx="0">
                  <c:v>22.808651386875919</c:v>
                </c:pt>
                <c:pt idx="1">
                  <c:v>27.578642268949</c:v>
                </c:pt>
                <c:pt idx="2">
                  <c:v>33.357807807282441</c:v>
                </c:pt>
                <c:pt idx="3">
                  <c:v>51.730964365500974</c:v>
                </c:pt>
                <c:pt idx="4">
                  <c:v>54.419159779316381</c:v>
                </c:pt>
                <c:pt idx="5">
                  <c:v>64.735585824145289</c:v>
                </c:pt>
                <c:pt idx="6">
                  <c:v>50.0296453338864</c:v>
                </c:pt>
                <c:pt idx="7">
                  <c:v>59.700491476065999</c:v>
                </c:pt>
                <c:pt idx="8">
                  <c:v>76.782167653205008</c:v>
                </c:pt>
                <c:pt idx="9">
                  <c:v>79.220066362892894</c:v>
                </c:pt>
                <c:pt idx="10">
                  <c:v>77.121964877577</c:v>
                </c:pt>
                <c:pt idx="11">
                  <c:v>88.768339020884952</c:v>
                </c:pt>
                <c:pt idx="12">
                  <c:v>23.190342457939547</c:v>
                </c:pt>
                <c:pt idx="13">
                  <c:v>32.252964875599119</c:v>
                </c:pt>
                <c:pt idx="14">
                  <c:v>40.973342177315537</c:v>
                </c:pt>
                <c:pt idx="15">
                  <c:v>34.693390601144941</c:v>
                </c:pt>
                <c:pt idx="16">
                  <c:v>38.357495427034145</c:v>
                </c:pt>
                <c:pt idx="17">
                  <c:v>44.447039441487391</c:v>
                </c:pt>
                <c:pt idx="18">
                  <c:v>24.125447174280122</c:v>
                </c:pt>
                <c:pt idx="19">
                  <c:v>24.747822449666131</c:v>
                </c:pt>
                <c:pt idx="20">
                  <c:v>35.976869332764878</c:v>
                </c:pt>
                <c:pt idx="21">
                  <c:v>30.349449395576322</c:v>
                </c:pt>
                <c:pt idx="22">
                  <c:v>35.559812990066426</c:v>
                </c:pt>
                <c:pt idx="23">
                  <c:v>49.770280111835412</c:v>
                </c:pt>
                <c:pt idx="24">
                  <c:v>15.905334441146419</c:v>
                </c:pt>
                <c:pt idx="25">
                  <c:v>15.862909477271021</c:v>
                </c:pt>
                <c:pt idx="26">
                  <c:v>26.331265451799801</c:v>
                </c:pt>
                <c:pt idx="27">
                  <c:v>23.532534228782009</c:v>
                </c:pt>
                <c:pt idx="28">
                  <c:v>25.36113607576419</c:v>
                </c:pt>
                <c:pt idx="29">
                  <c:v>21.465160479620078</c:v>
                </c:pt>
              </c:numCache>
            </c:numRef>
          </c:val>
          <c:extLst>
            <c:ext xmlns:c16="http://schemas.microsoft.com/office/drawing/2014/chart" uri="{C3380CC4-5D6E-409C-BE32-E72D297353CC}">
              <c16:uniqueId val="{00000003-9446-40C0-93B4-8FBE690E6862}"/>
            </c:ext>
          </c:extLst>
        </c:ser>
        <c:ser>
          <c:idx val="4"/>
          <c:order val="4"/>
          <c:tx>
            <c:strRef>
              <c:f>'5.2'!$G$5</c:f>
              <c:strCache>
                <c:ptCount val="1"/>
                <c:pt idx="0">
                  <c:v>Midtøsten</c:v>
                </c:pt>
              </c:strCache>
            </c:strRef>
          </c:tx>
          <c:spPr>
            <a:solidFill>
              <a:srgbClr val="745986"/>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'5.2'!$G$6:$G$35</c:f>
              <c:numCache>
                <c:formatCode>0.0</c:formatCode>
                <c:ptCount val="30"/>
                <c:pt idx="0">
                  <c:v>0</c:v>
                </c:pt>
                <c:pt idx="1">
                  <c:v>0</c:v>
                </c:pt>
                <c:pt idx="2">
                  <c:v>3.0860655590000001E-2</c:v>
                </c:pt>
                <c:pt idx="3">
                  <c:v>0</c:v>
                </c:pt>
                <c:pt idx="4">
                  <c:v>0</c:v>
                </c:pt>
                <c:pt idx="5">
                  <c:v>0.19343250000000001</c:v>
                </c:pt>
                <c:pt idx="6">
                  <c:v>0</c:v>
                </c:pt>
                <c:pt idx="7">
                  <c:v>0</c:v>
                </c:pt>
                <c:pt idx="8">
                  <c:v>0</c:v>
                </c:pt>
                <c:pt idx="9">
                  <c:v>0</c:v>
                </c:pt>
                <c:pt idx="10">
                  <c:v>0</c:v>
                </c:pt>
                <c:pt idx="11">
                  <c:v>0</c:v>
                </c:pt>
                <c:pt idx="12">
                  <c:v>1.0860356160000001E-2</c:v>
                </c:pt>
                <c:pt idx="13">
                  <c:v>0</c:v>
                </c:pt>
                <c:pt idx="14">
                  <c:v>0.15328669267750239</c:v>
                </c:pt>
                <c:pt idx="15">
                  <c:v>2.925639355155606E-2</c:v>
                </c:pt>
                <c:pt idx="16">
                  <c:v>2.0785439714405801E-2</c:v>
                </c:pt>
                <c:pt idx="17">
                  <c:v>0.28152130204690351</c:v>
                </c:pt>
                <c:pt idx="18">
                  <c:v>0</c:v>
                </c:pt>
                <c:pt idx="19">
                  <c:v>0</c:v>
                </c:pt>
                <c:pt idx="20">
                  <c:v>5.8051038919999989E-3</c:v>
                </c:pt>
                <c:pt idx="21">
                  <c:v>7.2330257199999994E-3</c:v>
                </c:pt>
                <c:pt idx="22">
                  <c:v>4.9502408946425679E-2</c:v>
                </c:pt>
                <c:pt idx="23">
                  <c:v>4.4639569426574398E-3</c:v>
                </c:pt>
                <c:pt idx="24">
                  <c:v>0</c:v>
                </c:pt>
                <c:pt idx="25">
                  <c:v>0</c:v>
                </c:pt>
                <c:pt idx="26">
                  <c:v>0</c:v>
                </c:pt>
                <c:pt idx="27">
                  <c:v>9.000609883696202E-2</c:v>
                </c:pt>
                <c:pt idx="28">
                  <c:v>9.9101902860852811E-2</c:v>
                </c:pt>
                <c:pt idx="29">
                  <c:v>0.11835334916884799</c:v>
                </c:pt>
              </c:numCache>
            </c:numRef>
          </c:val>
          <c:extLst>
            <c:ext xmlns:c16="http://schemas.microsoft.com/office/drawing/2014/chart" uri="{C3380CC4-5D6E-409C-BE32-E72D297353CC}">
              <c16:uniqueId val="{00000004-9446-40C0-93B4-8FBE690E6862}"/>
            </c:ext>
          </c:extLst>
        </c:ser>
        <c:ser>
          <c:idx val="5"/>
          <c:order val="5"/>
          <c:tx>
            <c:strRef>
              <c:f>'5.2'!$H$5</c:f>
              <c:strCache>
                <c:ptCount val="1"/>
                <c:pt idx="0">
                  <c:v>Nord-Amerika</c:v>
                </c:pt>
              </c:strCache>
            </c:strRef>
          </c:tx>
          <c:spPr>
            <a:solidFill>
              <a:srgbClr val="A18FB1"/>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'5.2'!$H$6:$H$35</c:f>
              <c:numCache>
                <c:formatCode>0.0</c:formatCode>
                <c:ptCount val="30"/>
                <c:pt idx="0">
                  <c:v>0.10685290812477639</c:v>
                </c:pt>
                <c:pt idx="1">
                  <c:v>0.37043823008402593</c:v>
                </c:pt>
                <c:pt idx="2">
                  <c:v>0.79150610672638055</c:v>
                </c:pt>
                <c:pt idx="3">
                  <c:v>1.248637232156234</c:v>
                </c:pt>
                <c:pt idx="4">
                  <c:v>2.4276471393712269</c:v>
                </c:pt>
                <c:pt idx="5">
                  <c:v>1.8598165998175931</c:v>
                </c:pt>
                <c:pt idx="6">
                  <c:v>5.4868E-2</c:v>
                </c:pt>
                <c:pt idx="7">
                  <c:v>3.4188000000000003E-2</c:v>
                </c:pt>
                <c:pt idx="8">
                  <c:v>8.5140000000000007E-3</c:v>
                </c:pt>
                <c:pt idx="9">
                  <c:v>9.9006000000000007E-3</c:v>
                </c:pt>
                <c:pt idx="10">
                  <c:v>7.5747999999999987E-3</c:v>
                </c:pt>
                <c:pt idx="11">
                  <c:v>7.5747999999999987E-3</c:v>
                </c:pt>
                <c:pt idx="12">
                  <c:v>4.3169729726742494</c:v>
                </c:pt>
                <c:pt idx="13">
                  <c:v>6.8313440503829792</c:v>
                </c:pt>
                <c:pt idx="14">
                  <c:v>11.597254188772949</c:v>
                </c:pt>
                <c:pt idx="15">
                  <c:v>13.94455804256369</c:v>
                </c:pt>
                <c:pt idx="16">
                  <c:v>17.727848187220069</c:v>
                </c:pt>
                <c:pt idx="17">
                  <c:v>31.020208453868339</c:v>
                </c:pt>
                <c:pt idx="18">
                  <c:v>6.2219596907413051</c:v>
                </c:pt>
                <c:pt idx="19">
                  <c:v>5.7443614860011731</c:v>
                </c:pt>
                <c:pt idx="20">
                  <c:v>6.4210687418164136</c:v>
                </c:pt>
                <c:pt idx="21">
                  <c:v>7.8305745268670179</c:v>
                </c:pt>
                <c:pt idx="22">
                  <c:v>10.53208234906568</c:v>
                </c:pt>
                <c:pt idx="23">
                  <c:v>16.172124925135442</c:v>
                </c:pt>
                <c:pt idx="24">
                  <c:v>0.17468888643042402</c:v>
                </c:pt>
                <c:pt idx="25">
                  <c:v>0.51247914495379998</c:v>
                </c:pt>
                <c:pt idx="26">
                  <c:v>0.51391699347819997</c:v>
                </c:pt>
                <c:pt idx="27">
                  <c:v>0.98523506106949998</c:v>
                </c:pt>
                <c:pt idx="28">
                  <c:v>0.29544998294620001</c:v>
                </c:pt>
                <c:pt idx="29">
                  <c:v>0.2225096087242</c:v>
                </c:pt>
              </c:numCache>
            </c:numRef>
          </c:val>
          <c:extLst>
            <c:ext xmlns:c16="http://schemas.microsoft.com/office/drawing/2014/chart" uri="{C3380CC4-5D6E-409C-BE32-E72D297353CC}">
              <c16:uniqueId val="{00000005-9446-40C0-93B4-8FBE690E6862}"/>
            </c:ext>
          </c:extLst>
        </c:ser>
        <c:ser>
          <c:idx val="6"/>
          <c:order val="6"/>
          <c:tx>
            <c:strRef>
              <c:f>'5.2'!$I$5</c:f>
              <c:strCache>
                <c:ptCount val="1"/>
                <c:pt idx="0">
                  <c:v>Sør-Amerika</c:v>
                </c:pt>
              </c:strCache>
            </c:strRef>
          </c:tx>
          <c:spPr>
            <a:solidFill>
              <a:srgbClr val="5470AD"/>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'5.2'!$I$6:$I$35</c:f>
              <c:numCache>
                <c:formatCode>0.0</c:formatCode>
                <c:ptCount val="30"/>
                <c:pt idx="0">
                  <c:v>0</c:v>
                </c:pt>
                <c:pt idx="1">
                  <c:v>7.9122132000000005E-3</c:v>
                </c:pt>
                <c:pt idx="2">
                  <c:v>8.5685204300000005E-3</c:v>
                </c:pt>
                <c:pt idx="3">
                  <c:v>8.1192822499999984E-3</c:v>
                </c:pt>
                <c:pt idx="4">
                  <c:v>1.5110574259400001E-2</c:v>
                </c:pt>
                <c:pt idx="5">
                  <c:v>1.6156186623600001E-2</c:v>
                </c:pt>
                <c:pt idx="6">
                  <c:v>0</c:v>
                </c:pt>
                <c:pt idx="7">
                  <c:v>0</c:v>
                </c:pt>
                <c:pt idx="8">
                  <c:v>0</c:v>
                </c:pt>
                <c:pt idx="9">
                  <c:v>0</c:v>
                </c:pt>
                <c:pt idx="10">
                  <c:v>0</c:v>
                </c:pt>
                <c:pt idx="11">
                  <c:v>0</c:v>
                </c:pt>
                <c:pt idx="12">
                  <c:v>3.3923729999999999E-2</c:v>
                </c:pt>
                <c:pt idx="13">
                  <c:v>0.83679866770840006</c:v>
                </c:pt>
                <c:pt idx="14">
                  <c:v>0.78303988782659995</c:v>
                </c:pt>
                <c:pt idx="15">
                  <c:v>1.275418704217258</c:v>
                </c:pt>
                <c:pt idx="16">
                  <c:v>1.884056451504299</c:v>
                </c:pt>
                <c:pt idx="17">
                  <c:v>2.243602173011586</c:v>
                </c:pt>
                <c:pt idx="18">
                  <c:v>1.3096637276E-2</c:v>
                </c:pt>
                <c:pt idx="19">
                  <c:v>0.41941359698000003</c:v>
                </c:pt>
                <c:pt idx="20">
                  <c:v>0</c:v>
                </c:pt>
                <c:pt idx="21">
                  <c:v>0</c:v>
                </c:pt>
                <c:pt idx="22">
                  <c:v>0</c:v>
                </c:pt>
                <c:pt idx="23">
                  <c:v>0.12661119744869231</c:v>
                </c:pt>
                <c:pt idx="24">
                  <c:v>9.715949989839999E-2</c:v>
                </c:pt>
                <c:pt idx="25">
                  <c:v>0.11721707764599999</c:v>
                </c:pt>
                <c:pt idx="26">
                  <c:v>4.2211655167199998E-2</c:v>
                </c:pt>
                <c:pt idx="27">
                  <c:v>0.15737077197889998</c:v>
                </c:pt>
                <c:pt idx="28">
                  <c:v>0.1255737297907</c:v>
                </c:pt>
                <c:pt idx="29">
                  <c:v>0.1781091281786</c:v>
                </c:pt>
              </c:numCache>
            </c:numRef>
          </c:val>
          <c:extLst>
            <c:ext xmlns:c16="http://schemas.microsoft.com/office/drawing/2014/chart" uri="{C3380CC4-5D6E-409C-BE32-E72D297353CC}">
              <c16:uniqueId val="{00000006-9446-40C0-93B4-8FBE690E6862}"/>
            </c:ext>
          </c:extLst>
        </c:ser>
        <c:ser>
          <c:idx val="7"/>
          <c:order val="7"/>
          <c:tx>
            <c:strRef>
              <c:f>'5.2'!$J$5</c:f>
              <c:strCache>
                <c:ptCount val="1"/>
                <c:pt idx="0">
                  <c:v>Overnasjonale organisasjoner</c:v>
                </c:pt>
              </c:strCache>
            </c:strRef>
          </c:tx>
          <c:spPr>
            <a:solidFill>
              <a:schemeClr val="accent2">
                <a:lumMod val="60000"/>
              </a:schemeClr>
            </a:solidFill>
            <a:ln>
              <a:noFill/>
            </a:ln>
            <a:effectLst/>
          </c:spPr>
          <c:invertIfNegative val="0"/>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'5.2'!$J$6:$J$35</c:f>
              <c:numCache>
                <c:formatCode>0.0</c:formatCode>
                <c:ptCount val="30"/>
                <c:pt idx="0">
                  <c:v>0.23535804877200001</c:v>
                </c:pt>
                <c:pt idx="1">
                  <c:v>0.211135139219886</c:v>
                </c:pt>
                <c:pt idx="2">
                  <c:v>0.23457286482164999</c:v>
                </c:pt>
                <c:pt idx="3">
                  <c:v>0.29534221781770903</c:v>
                </c:pt>
                <c:pt idx="4">
                  <c:v>0.3459047577090672</c:v>
                </c:pt>
                <c:pt idx="5">
                  <c:v>0.31452910695591596</c:v>
                </c:pt>
                <c:pt idx="6">
                  <c:v>0</c:v>
                </c:pt>
                <c:pt idx="7">
                  <c:v>0</c:v>
                </c:pt>
                <c:pt idx="8">
                  <c:v>0</c:v>
                </c:pt>
                <c:pt idx="9">
                  <c:v>0</c:v>
                </c:pt>
                <c:pt idx="10">
                  <c:v>0</c:v>
                </c:pt>
                <c:pt idx="11">
                  <c:v>0</c:v>
                </c:pt>
                <c:pt idx="12">
                  <c:v>1.2948585E-2</c:v>
                </c:pt>
                <c:pt idx="13">
                  <c:v>0</c:v>
                </c:pt>
                <c:pt idx="14">
                  <c:v>0</c:v>
                </c:pt>
                <c:pt idx="15">
                  <c:v>0.18945154743332401</c:v>
                </c:pt>
                <c:pt idx="16">
                  <c:v>0.13415134778479501</c:v>
                </c:pt>
                <c:pt idx="17">
                  <c:v>1.4414900847576</c:v>
                </c:pt>
                <c:pt idx="18">
                  <c:v>0</c:v>
                </c:pt>
                <c:pt idx="19">
                  <c:v>0</c:v>
                </c:pt>
                <c:pt idx="20">
                  <c:v>0</c:v>
                </c:pt>
                <c:pt idx="21">
                  <c:v>2.2244013E-2</c:v>
                </c:pt>
                <c:pt idx="22">
                  <c:v>4.5799150320000002E-2</c:v>
                </c:pt>
                <c:pt idx="23">
                  <c:v>0.32975165018399999</c:v>
                </c:pt>
                <c:pt idx="24">
                  <c:v>9.7749383361999995E-2</c:v>
                </c:pt>
                <c:pt idx="25">
                  <c:v>0.37849085208029998</c:v>
                </c:pt>
                <c:pt idx="26">
                  <c:v>0.48553090744120003</c:v>
                </c:pt>
                <c:pt idx="27">
                  <c:v>0.64267877072899993</c:v>
                </c:pt>
                <c:pt idx="28">
                  <c:v>0.63719949691249989</c:v>
                </c:pt>
                <c:pt idx="29">
                  <c:v>0.70979989923499998</c:v>
                </c:pt>
              </c:numCache>
            </c:numRef>
          </c:val>
          <c:extLst>
            <c:ext xmlns:c16="http://schemas.microsoft.com/office/drawing/2014/chart" uri="{C3380CC4-5D6E-409C-BE32-E72D297353CC}">
              <c16:uniqueId val="{00000007-9446-40C0-93B4-8FBE690E6862}"/>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8"/>
          <c:order val="8"/>
          <c:tx>
            <c:strRef>
              <c:f>'5.2'!$K$5</c:f>
              <c:strCache>
                <c:ptCount val="1"/>
                <c:pt idx="0">
                  <c:v>Hjelpekolonne</c:v>
                </c:pt>
              </c:strCache>
            </c:strRef>
          </c:tx>
          <c:spPr>
            <a:ln w="25400" cap="rnd">
              <a:noFill/>
              <a:round/>
            </a:ln>
            <a:effectLst/>
          </c:spPr>
          <c:marker>
            <c:symbol val="none"/>
          </c:marker>
          <c:cat>
            <c:multiLvlStrRef>
              <c:f>'5.2'!$A$6:$B$35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'5.2'!$K$6:$K$35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8-9446-40C0-93B4-8FBE690E6862}"/>
            </c:ext>
          </c:extLst>
        </c:ser>
        <c:dLbls>
          <c:showLegendKey val="0"/>
          <c:showVal val="0"/>
          <c:showCatName val="0"/>
          <c:showSerName val="0"/>
          <c:showPercent val="0"/>
          <c:showBubbleSize val="0"/>
        </c:dLbls>
        <c:marker val="1"/>
        <c:smooth val="0"/>
        <c:axId val="644686143"/>
        <c:axId val="644677023"/>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scaling>
        <c:delete val="0"/>
        <c:axPos val="l"/>
        <c:majorGridlines>
          <c:spPr>
            <a:ln w="9525" cap="flat" cmpd="sng" algn="ctr">
              <a:noFill/>
              <a:round/>
            </a:ln>
            <a:effectLst/>
          </c:spPr>
        </c:majorGridlines>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Eksponering</a:t>
                </a:r>
                <a:br>
                  <a:rPr lang="nb-NO"/>
                </a:br>
                <a:r>
                  <a:rPr lang="nb-NO"/>
                  <a:t>(mrd. kroner)</a:t>
                </a:r>
              </a:p>
            </c:rich>
          </c:tx>
          <c:layout>
            <c:manualLayout>
              <c:xMode val="edge"/>
              <c:yMode val="edge"/>
              <c:x val="0"/>
              <c:y val="1.0966488026389223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644677023"/>
        <c:scaling>
          <c:orientation val="minMax"/>
          <c:max val="120"/>
        </c:scaling>
        <c:delete val="0"/>
        <c:axPos val="r"/>
        <c:numFmt formatCode="#,##0" sourceLinked="0"/>
        <c:majorTickMark val="in"/>
        <c:minorTickMark val="none"/>
        <c:tickLblPos val="nextTo"/>
        <c:spPr>
          <a:noFill/>
          <a:ln>
            <a:solidFill>
              <a:srgbClr val="282828"/>
            </a:solidFill>
          </a:ln>
          <a:effectLst/>
        </c:spPr>
        <c:txPr>
          <a:bodyPr rot="-60000000" spcFirstLastPara="1" vertOverflow="ellipsis" vert="horz" wrap="square" anchor="ctr" anchorCtr="1"/>
          <a:lstStyle/>
          <a:p>
            <a:pPr algn="ct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4686143"/>
        <c:crosses val="max"/>
        <c:crossBetween val="between"/>
        <c:majorUnit val="20"/>
      </c:valAx>
      <c:catAx>
        <c:axId val="644686143"/>
        <c:scaling>
          <c:orientation val="minMax"/>
        </c:scaling>
        <c:delete val="1"/>
        <c:axPos val="b"/>
        <c:numFmt formatCode="General" sourceLinked="1"/>
        <c:majorTickMark val="out"/>
        <c:minorTickMark val="none"/>
        <c:tickLblPos val="nextTo"/>
        <c:crossAx val="644677023"/>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4.5532229344729343E-2"/>
          <c:y val="0.88471587301587307"/>
          <c:w val="0.92589494301994302"/>
          <c:h val="0.11528412698412696"/>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88223543241E-2"/>
          <c:y val="7.8589285714285709E-2"/>
          <c:w val="0.87424153249193781"/>
          <c:h val="0.62777301587301593"/>
        </c:manualLayout>
      </c:layout>
      <c:barChart>
        <c:barDir val="col"/>
        <c:grouping val="stacked"/>
        <c:varyColors val="0"/>
        <c:ser>
          <c:idx val="0"/>
          <c:order val="0"/>
          <c:tx>
            <c:strRef>
              <c:f>'3.3'!$C$5</c:f>
              <c:strCache>
                <c:ptCount val="1"/>
                <c:pt idx="0">
                  <c:v>Konsesjon</c:v>
                </c:pt>
              </c:strCache>
            </c:strRef>
          </c:tx>
          <c:spPr>
            <a:solidFill>
              <a:srgbClr val="16535B"/>
            </a:solidFill>
            <a:ln>
              <a:noFill/>
            </a:ln>
            <a:effectLst/>
          </c:spPr>
          <c:invertIfNegative val="0"/>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'3.3'!$C$6:$C$35</c:f>
              <c:numCache>
                <c:formatCode>General</c:formatCode>
                <c:ptCount val="30"/>
                <c:pt idx="0">
                  <c:v>4</c:v>
                </c:pt>
                <c:pt idx="1">
                  <c:v>6</c:v>
                </c:pt>
                <c:pt idx="2">
                  <c:v>3</c:v>
                </c:pt>
                <c:pt idx="3">
                  <c:v>3</c:v>
                </c:pt>
                <c:pt idx="4">
                  <c:v>5</c:v>
                </c:pt>
                <c:pt idx="5">
                  <c:v>6</c:v>
                </c:pt>
                <c:pt idx="6">
                  <c:v>1</c:v>
                </c:pt>
                <c:pt idx="7">
                  <c:v>1</c:v>
                </c:pt>
                <c:pt idx="8">
                  <c:v>1</c:v>
                </c:pt>
                <c:pt idx="9">
                  <c:v>1</c:v>
                </c:pt>
                <c:pt idx="10">
                  <c:v>0</c:v>
                </c:pt>
                <c:pt idx="11">
                  <c:v>0</c:v>
                </c:pt>
                <c:pt idx="12">
                  <c:v>13</c:v>
                </c:pt>
                <c:pt idx="13">
                  <c:v>10</c:v>
                </c:pt>
                <c:pt idx="14">
                  <c:v>13</c:v>
                </c:pt>
                <c:pt idx="15">
                  <c:v>8</c:v>
                </c:pt>
                <c:pt idx="16">
                  <c:v>10</c:v>
                </c:pt>
                <c:pt idx="17">
                  <c:v>8</c:v>
                </c:pt>
                <c:pt idx="18">
                  <c:v>13</c:v>
                </c:pt>
                <c:pt idx="19">
                  <c:v>17</c:v>
                </c:pt>
                <c:pt idx="20">
                  <c:v>16</c:v>
                </c:pt>
                <c:pt idx="21">
                  <c:v>27</c:v>
                </c:pt>
                <c:pt idx="22">
                  <c:v>28</c:v>
                </c:pt>
                <c:pt idx="23">
                  <c:v>26</c:v>
                </c:pt>
                <c:pt idx="24">
                  <c:v>4</c:v>
                </c:pt>
                <c:pt idx="25">
                  <c:v>7</c:v>
                </c:pt>
                <c:pt idx="26">
                  <c:v>9</c:v>
                </c:pt>
                <c:pt idx="27">
                  <c:v>8</c:v>
                </c:pt>
                <c:pt idx="28">
                  <c:v>9</c:v>
                </c:pt>
                <c:pt idx="29">
                  <c:v>13</c:v>
                </c:pt>
              </c:numCache>
            </c:numRef>
          </c:val>
          <c:extLst>
            <c:ext xmlns:c16="http://schemas.microsoft.com/office/drawing/2014/chart" uri="{C3380CC4-5D6E-409C-BE32-E72D297353CC}">
              <c16:uniqueId val="{00000000-D12E-4CFF-B5E4-497DFBA7CE08}"/>
            </c:ext>
          </c:extLst>
        </c:ser>
        <c:ser>
          <c:idx val="1"/>
          <c:order val="1"/>
          <c:tx>
            <c:strRef>
              <c:f>'3.3'!$D$5</c:f>
              <c:strCache>
                <c:ptCount val="1"/>
                <c:pt idx="0">
                  <c:v>Registrert</c:v>
                </c:pt>
              </c:strCache>
            </c:strRef>
          </c:tx>
          <c:spPr>
            <a:solidFill>
              <a:srgbClr val="0CA3BC"/>
            </a:solidFill>
            <a:ln>
              <a:noFill/>
            </a:ln>
            <a:effectLst/>
          </c:spPr>
          <c:invertIfNegative val="0"/>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'3.3'!$D$6:$D$35</c:f>
              <c:numCache>
                <c:formatCode>General</c:formatCode>
                <c:ptCount val="30"/>
                <c:pt idx="0">
                  <c:v>11</c:v>
                </c:pt>
                <c:pt idx="1">
                  <c:v>22</c:v>
                </c:pt>
                <c:pt idx="2">
                  <c:v>23</c:v>
                </c:pt>
                <c:pt idx="3">
                  <c:v>37</c:v>
                </c:pt>
                <c:pt idx="4">
                  <c:v>23</c:v>
                </c:pt>
                <c:pt idx="5">
                  <c:v>17</c:v>
                </c:pt>
                <c:pt idx="6">
                  <c:v>61</c:v>
                </c:pt>
                <c:pt idx="7">
                  <c:v>70</c:v>
                </c:pt>
                <c:pt idx="8">
                  <c:v>62</c:v>
                </c:pt>
                <c:pt idx="9">
                  <c:v>67</c:v>
                </c:pt>
                <c:pt idx="10">
                  <c:v>69</c:v>
                </c:pt>
                <c:pt idx="11">
                  <c:v>77</c:v>
                </c:pt>
                <c:pt idx="12">
                  <c:v>45</c:v>
                </c:pt>
                <c:pt idx="13">
                  <c:v>55</c:v>
                </c:pt>
                <c:pt idx="14">
                  <c:v>74</c:v>
                </c:pt>
                <c:pt idx="15">
                  <c:v>70</c:v>
                </c:pt>
                <c:pt idx="16">
                  <c:v>72</c:v>
                </c:pt>
                <c:pt idx="17">
                  <c:v>70</c:v>
                </c:pt>
                <c:pt idx="18">
                  <c:v>4</c:v>
                </c:pt>
                <c:pt idx="19">
                  <c:v>4</c:v>
                </c:pt>
                <c:pt idx="20">
                  <c:v>7</c:v>
                </c:pt>
                <c:pt idx="21">
                  <c:v>9</c:v>
                </c:pt>
                <c:pt idx="22">
                  <c:v>7</c:v>
                </c:pt>
                <c:pt idx="23">
                  <c:v>8</c:v>
                </c:pt>
                <c:pt idx="24">
                  <c:v>0</c:v>
                </c:pt>
                <c:pt idx="25">
                  <c:v>0</c:v>
                </c:pt>
                <c:pt idx="26">
                  <c:v>0</c:v>
                </c:pt>
                <c:pt idx="27">
                  <c:v>0</c:v>
                </c:pt>
                <c:pt idx="28">
                  <c:v>0</c:v>
                </c:pt>
                <c:pt idx="29">
                  <c:v>0</c:v>
                </c:pt>
              </c:numCache>
            </c:numRef>
          </c:val>
          <c:extLst>
            <c:ext xmlns:c16="http://schemas.microsoft.com/office/drawing/2014/chart" uri="{C3380CC4-5D6E-409C-BE32-E72D297353CC}">
              <c16:uniqueId val="{00000001-D12E-4CFF-B5E4-497DFBA7CE08}"/>
            </c:ext>
          </c:extLst>
        </c:ser>
        <c:dLbls>
          <c:showLegendKey val="0"/>
          <c:showVal val="0"/>
          <c:showCatName val="0"/>
          <c:showSerName val="0"/>
          <c:showPercent val="0"/>
          <c:showBubbleSize val="0"/>
        </c:dLbls>
        <c:gapWidth val="75"/>
        <c:overlap val="100"/>
        <c:axId val="598528696"/>
        <c:axId val="572233752"/>
      </c:barChart>
      <c:lineChart>
        <c:grouping val="standard"/>
        <c:varyColors val="0"/>
        <c:ser>
          <c:idx val="2"/>
          <c:order val="2"/>
          <c:tx>
            <c:strRef>
              <c:f>'3.3'!$E$5</c:f>
              <c:strCache>
                <c:ptCount val="1"/>
                <c:pt idx="0">
                  <c:v>Andel forvaltningskapital (h. akse)</c:v>
                </c:pt>
              </c:strCache>
            </c:strRef>
          </c:tx>
          <c:spPr>
            <a:ln w="28575" cap="rnd">
              <a:solidFill>
                <a:srgbClr val="A39558">
                  <a:alpha val="99000"/>
                </a:srgbClr>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'3.3'!$E$6:$E$35</c:f>
              <c:numCache>
                <c:formatCode>General</c:formatCode>
                <c:ptCount val="30"/>
                <c:pt idx="0">
                  <c:v>0</c:v>
                </c:pt>
                <c:pt idx="1">
                  <c:v>0</c:v>
                </c:pt>
                <c:pt idx="2">
                  <c:v>0</c:v>
                </c:pt>
                <c:pt idx="3">
                  <c:v>0</c:v>
                </c:pt>
                <c:pt idx="4">
                  <c:v>0</c:v>
                </c:pt>
                <c:pt idx="5">
                  <c:v>0</c:v>
                </c:pt>
              </c:numCache>
            </c:numRef>
          </c:val>
          <c:smooth val="0"/>
          <c:extLst>
            <c:ext xmlns:c16="http://schemas.microsoft.com/office/drawing/2014/chart" uri="{C3380CC4-5D6E-409C-BE32-E72D297353CC}">
              <c16:uniqueId val="{00000002-D12E-4CFF-B5E4-497DFBA7CE08}"/>
            </c:ext>
          </c:extLst>
        </c:ser>
        <c:ser>
          <c:idx val="3"/>
          <c:order val="3"/>
          <c:tx>
            <c:strRef>
              <c:f>'3.3'!$F$5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'3.3'!$F$6:$F$35</c:f>
              <c:numCache>
                <c:formatCode>General</c:formatCode>
                <c:ptCount val="30"/>
                <c:pt idx="6">
                  <c:v>1.44</c:v>
                </c:pt>
                <c:pt idx="7">
                  <c:v>1.54</c:v>
                </c:pt>
                <c:pt idx="8">
                  <c:v>0.92</c:v>
                </c:pt>
                <c:pt idx="9">
                  <c:v>1.1100000000000001</c:v>
                </c:pt>
                <c:pt idx="10">
                  <c:v>1.1000000000000001</c:v>
                </c:pt>
                <c:pt idx="11">
                  <c:v>0.97</c:v>
                </c:pt>
              </c:numCache>
            </c:numRef>
          </c:val>
          <c:smooth val="0"/>
          <c:extLst>
            <c:ext xmlns:c16="http://schemas.microsoft.com/office/drawing/2014/chart" uri="{C3380CC4-5D6E-409C-BE32-E72D297353CC}">
              <c16:uniqueId val="{00000003-D12E-4CFF-B5E4-497DFBA7CE08}"/>
            </c:ext>
          </c:extLst>
        </c:ser>
        <c:ser>
          <c:idx val="4"/>
          <c:order val="4"/>
          <c:tx>
            <c:strRef>
              <c:f>'3.3'!$G$5</c:f>
              <c:strCache>
                <c:ptCount val="1"/>
              </c:strCache>
            </c:strRef>
          </c:tx>
          <c:spPr>
            <a:ln w="28575" cap="rnd">
              <a:solidFill>
                <a:srgbClr val="A39558">
                  <a:alpha val="98000"/>
                </a:srgbClr>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'3.3'!$G$6:$G$35</c:f>
              <c:numCache>
                <c:formatCode>General</c:formatCode>
                <c:ptCount val="30"/>
                <c:pt idx="12">
                  <c:v>10.94</c:v>
                </c:pt>
                <c:pt idx="13">
                  <c:v>9.91</c:v>
                </c:pt>
                <c:pt idx="14">
                  <c:v>9.64</c:v>
                </c:pt>
                <c:pt idx="15">
                  <c:v>7.99</c:v>
                </c:pt>
                <c:pt idx="16">
                  <c:v>8.8699999999999992</c:v>
                </c:pt>
                <c:pt idx="17">
                  <c:v>7.04</c:v>
                </c:pt>
              </c:numCache>
            </c:numRef>
          </c:val>
          <c:smooth val="0"/>
          <c:extLst>
            <c:ext xmlns:c16="http://schemas.microsoft.com/office/drawing/2014/chart" uri="{C3380CC4-5D6E-409C-BE32-E72D297353CC}">
              <c16:uniqueId val="{00000004-D12E-4CFF-B5E4-497DFBA7CE08}"/>
            </c:ext>
          </c:extLst>
        </c:ser>
        <c:ser>
          <c:idx val="5"/>
          <c:order val="5"/>
          <c:tx>
            <c:strRef>
              <c:f>'3.3'!$H$5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'3.3'!$H$6:$H$35</c:f>
              <c:numCache>
                <c:formatCode>General</c:formatCode>
                <c:ptCount val="30"/>
                <c:pt idx="18">
                  <c:v>47.81</c:v>
                </c:pt>
                <c:pt idx="19">
                  <c:v>33.01</c:v>
                </c:pt>
                <c:pt idx="20">
                  <c:v>26.42</c:v>
                </c:pt>
                <c:pt idx="21">
                  <c:v>33.119999999999997</c:v>
                </c:pt>
                <c:pt idx="22">
                  <c:v>34.57</c:v>
                </c:pt>
                <c:pt idx="23">
                  <c:v>22.48</c:v>
                </c:pt>
              </c:numCache>
            </c:numRef>
          </c:val>
          <c:smooth val="0"/>
          <c:extLst>
            <c:ext xmlns:c16="http://schemas.microsoft.com/office/drawing/2014/chart" uri="{C3380CC4-5D6E-409C-BE32-E72D297353CC}">
              <c16:uniqueId val="{00000005-D12E-4CFF-B5E4-497DFBA7CE08}"/>
            </c:ext>
          </c:extLst>
        </c:ser>
        <c:ser>
          <c:idx val="6"/>
          <c:order val="6"/>
          <c:tx>
            <c:strRef>
              <c:f>'3.3'!$I$5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'3.3'!$I$6:$I$35</c:f>
              <c:numCache>
                <c:formatCode>General</c:formatCode>
                <c:ptCount val="30"/>
                <c:pt idx="24">
                  <c:v>39.82</c:v>
                </c:pt>
                <c:pt idx="25">
                  <c:v>55.54</c:v>
                </c:pt>
                <c:pt idx="26">
                  <c:v>63.02</c:v>
                </c:pt>
                <c:pt idx="27">
                  <c:v>57.79</c:v>
                </c:pt>
                <c:pt idx="28">
                  <c:v>55.47</c:v>
                </c:pt>
                <c:pt idx="29">
                  <c:v>69.52</c:v>
                </c:pt>
              </c:numCache>
            </c:numRef>
          </c:val>
          <c:smooth val="0"/>
          <c:extLst>
            <c:ext xmlns:c16="http://schemas.microsoft.com/office/drawing/2014/chart" uri="{C3380CC4-5D6E-409C-BE32-E72D297353CC}">
              <c16:uniqueId val="{00000006-D12E-4CFF-B5E4-497DFBA7CE08}"/>
            </c:ext>
          </c:extLst>
        </c:ser>
        <c:ser>
          <c:idx val="7"/>
          <c:order val="7"/>
          <c:tx>
            <c:strRef>
              <c:f>'3.3'!$J$5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dPt>
            <c:idx val="19"/>
            <c:marker>
              <c:symbol val="circle"/>
              <c:size val="5"/>
              <c:spPr>
                <a:solidFill>
                  <a:srgbClr val="A39558"/>
                </a:solidFill>
                <a:ln w="9525">
                  <a:solidFill>
                    <a:srgbClr val="A39558"/>
                  </a:solidFill>
                </a:ln>
                <a:effectLst/>
              </c:spPr>
            </c:marker>
            <c:bubble3D val="0"/>
            <c:spPr>
              <a:ln w="28575" cap="rnd">
                <a:solidFill>
                  <a:srgbClr val="A39558"/>
                </a:solidFill>
                <a:round/>
              </a:ln>
              <a:effectLst/>
            </c:spPr>
            <c:extLst>
              <c:ext xmlns:c16="http://schemas.microsoft.com/office/drawing/2014/chart" uri="{C3380CC4-5D6E-409C-BE32-E72D297353CC}">
                <c16:uniqueId val="{00000008-D12E-4CFF-B5E4-497DFBA7CE08}"/>
              </c:ext>
            </c:extLst>
          </c:dPt>
          <c:dPt>
            <c:idx val="20"/>
            <c:marker>
              <c:symbol val="circle"/>
              <c:size val="5"/>
              <c:spPr>
                <a:solidFill>
                  <a:srgbClr val="A39558"/>
                </a:solidFill>
                <a:ln w="9525">
                  <a:solidFill>
                    <a:srgbClr val="A39558"/>
                  </a:solidFill>
                </a:ln>
                <a:effectLst/>
              </c:spPr>
            </c:marker>
            <c:bubble3D val="0"/>
            <c:spPr>
              <a:ln w="28575" cap="rnd">
                <a:solidFill>
                  <a:srgbClr val="A39558"/>
                </a:solidFill>
                <a:round/>
              </a:ln>
              <a:effectLst/>
            </c:spPr>
            <c:extLst>
              <c:ext xmlns:c16="http://schemas.microsoft.com/office/drawing/2014/chart" uri="{C3380CC4-5D6E-409C-BE32-E72D297353CC}">
                <c16:uniqueId val="{0000000A-D12E-4CFF-B5E4-497DFBA7CE08}"/>
              </c:ext>
            </c:extLst>
          </c:dPt>
          <c:dPt>
            <c:idx val="24"/>
            <c:marker>
              <c:symbol val="circle"/>
              <c:size val="5"/>
              <c:spPr>
                <a:solidFill>
                  <a:srgbClr val="A39558"/>
                </a:solidFill>
                <a:ln w="9525">
                  <a:solidFill>
                    <a:srgbClr val="A39558"/>
                  </a:solidFill>
                </a:ln>
                <a:effectLst/>
              </c:spPr>
            </c:marker>
            <c:bubble3D val="0"/>
            <c:extLst>
              <c:ext xmlns:c16="http://schemas.microsoft.com/office/drawing/2014/chart" uri="{C3380CC4-5D6E-409C-BE32-E72D297353CC}">
                <c16:uniqueId val="{0000000B-D12E-4CFF-B5E4-497DFBA7CE08}"/>
              </c:ext>
            </c:extLst>
          </c:dPt>
          <c:dPt>
            <c:idx val="25"/>
            <c:marker>
              <c:symbol val="circle"/>
              <c:size val="5"/>
              <c:spPr>
                <a:solidFill>
                  <a:srgbClr val="A39558"/>
                </a:solidFill>
                <a:ln w="9525">
                  <a:solidFill>
                    <a:srgbClr val="A39558"/>
                  </a:solidFill>
                </a:ln>
                <a:effectLst/>
              </c:spPr>
            </c:marker>
            <c:bubble3D val="0"/>
            <c:extLst>
              <c:ext xmlns:c16="http://schemas.microsoft.com/office/drawing/2014/chart" uri="{C3380CC4-5D6E-409C-BE32-E72D297353CC}">
                <c16:uniqueId val="{0000000C-D12E-4CFF-B5E4-497DFBA7CE08}"/>
              </c:ext>
            </c:extLst>
          </c:dPt>
          <c:dPt>
            <c:idx val="26"/>
            <c:marker>
              <c:symbol val="circle"/>
              <c:size val="5"/>
              <c:spPr>
                <a:solidFill>
                  <a:srgbClr val="A39558"/>
                </a:solidFill>
                <a:ln w="9525">
                  <a:solidFill>
                    <a:srgbClr val="A39558"/>
                  </a:solidFill>
                </a:ln>
                <a:effectLst/>
              </c:spPr>
            </c:marker>
            <c:bubble3D val="0"/>
            <c:extLst>
              <c:ext xmlns:c16="http://schemas.microsoft.com/office/drawing/2014/chart" uri="{C3380CC4-5D6E-409C-BE32-E72D297353CC}">
                <c16:uniqueId val="{0000000D-D12E-4CFF-B5E4-497DFBA7CE08}"/>
              </c:ext>
            </c:extLst>
          </c:dPt>
          <c:dPt>
            <c:idx val="27"/>
            <c:marker>
              <c:symbol val="circle"/>
              <c:size val="5"/>
              <c:spPr>
                <a:solidFill>
                  <a:srgbClr val="A39558"/>
                </a:solidFill>
                <a:ln w="9525">
                  <a:solidFill>
                    <a:srgbClr val="A39558"/>
                  </a:solidFill>
                </a:ln>
                <a:effectLst/>
              </c:spPr>
            </c:marker>
            <c:bubble3D val="0"/>
            <c:extLst>
              <c:ext xmlns:c16="http://schemas.microsoft.com/office/drawing/2014/chart" uri="{C3380CC4-5D6E-409C-BE32-E72D297353CC}">
                <c16:uniqueId val="{0000000E-D12E-4CFF-B5E4-497DFBA7CE08}"/>
              </c:ext>
            </c:extLst>
          </c:dPt>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'3.3'!$J$6:$J$35</c:f>
              <c:numCache>
                <c:formatCode>General</c:formatCode>
                <c:ptCount val="30"/>
              </c:numCache>
            </c:numRef>
          </c:val>
          <c:smooth val="0"/>
          <c:extLst>
            <c:ext xmlns:c16="http://schemas.microsoft.com/office/drawing/2014/chart" uri="{C3380CC4-5D6E-409C-BE32-E72D297353CC}">
              <c16:uniqueId val="{0000000F-D12E-4CFF-B5E4-497DFBA7CE08}"/>
            </c:ext>
          </c:extLst>
        </c:ser>
        <c:ser>
          <c:idx val="8"/>
          <c:order val="8"/>
          <c:tx>
            <c:strRef>
              <c:f>'3.3'!$K$5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'3.3'!$K$6:$K$35</c:f>
              <c:numCache>
                <c:formatCode>General</c:formatCode>
                <c:ptCount val="30"/>
              </c:numCache>
            </c:numRef>
          </c:val>
          <c:smooth val="0"/>
          <c:extLst>
            <c:ext xmlns:c16="http://schemas.microsoft.com/office/drawing/2014/chart" uri="{C3380CC4-5D6E-409C-BE32-E72D297353CC}">
              <c16:uniqueId val="{00000010-D12E-4CFF-B5E4-497DFBA7CE08}"/>
            </c:ext>
          </c:extLst>
        </c:ser>
        <c:ser>
          <c:idx val="9"/>
          <c:order val="9"/>
          <c:tx>
            <c:strRef>
              <c:f>'3.3'!$L$5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Ingen aktivitet</c:v>
                  </c:pt>
                  <c:pt idx="6">
                    <c:v>Under 100 mill</c:v>
                  </c:pt>
                  <c:pt idx="12">
                    <c:v>100 mill - 1 mrd</c:v>
                  </c:pt>
                  <c:pt idx="18">
                    <c:v>1 - 10 mrd</c:v>
                  </c:pt>
                  <c:pt idx="24">
                    <c:v>Over 10 mrd</c:v>
                  </c:pt>
                </c:lvl>
              </c:multiLvlStrCache>
            </c:multiLvlStrRef>
          </c:cat>
          <c:val>
            <c:numRef>
              <c:f>'3.3'!$L$6:$L$35</c:f>
              <c:numCache>
                <c:formatCode>General</c:formatCode>
                <c:ptCount val="30"/>
              </c:numCache>
            </c:numRef>
          </c:val>
          <c:smooth val="0"/>
          <c:extLst>
            <c:ext xmlns:c16="http://schemas.microsoft.com/office/drawing/2014/chart" uri="{C3380CC4-5D6E-409C-BE32-E72D297353CC}">
              <c16:uniqueId val="{00000011-D12E-4CFF-B5E4-497DFBA7CE08}"/>
            </c:ext>
          </c:extLst>
        </c:ser>
        <c:dLbls>
          <c:showLegendKey val="0"/>
          <c:showVal val="0"/>
          <c:showCatName val="0"/>
          <c:showSerName val="0"/>
          <c:showPercent val="0"/>
          <c:showBubbleSize val="0"/>
        </c:dLbls>
        <c:marker val="1"/>
        <c:smooth val="0"/>
        <c:axId val="609828920"/>
        <c:axId val="609827608"/>
      </c:lineChart>
      <c:catAx>
        <c:axId val="5985286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72233752"/>
        <c:crosses val="autoZero"/>
        <c:auto val="0"/>
        <c:lblAlgn val="ctr"/>
        <c:lblOffset val="100"/>
        <c:noMultiLvlLbl val="0"/>
      </c:catAx>
      <c:valAx>
        <c:axId val="572233752"/>
        <c:scaling>
          <c:orientation val="minMax"/>
        </c:scaling>
        <c:delete val="0"/>
        <c:axPos val="l"/>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en-US"/>
                  <a:t>Antall forvaltere</a:t>
                </a:r>
              </a:p>
            </c:rich>
          </c:tx>
          <c:layout>
            <c:manualLayout>
              <c:xMode val="edge"/>
              <c:yMode val="edge"/>
              <c:x val="3.2563767862258937E-4"/>
              <c:y val="1.2071795374007811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98528696"/>
        <c:crosses val="autoZero"/>
        <c:crossBetween val="between"/>
      </c:valAx>
      <c:valAx>
        <c:axId val="609827608"/>
        <c:scaling>
          <c:orientation val="minMax"/>
          <c:max val="70"/>
        </c:scaling>
        <c:delete val="0"/>
        <c:axPos val="r"/>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en-US"/>
                  <a:t>Andel forvaltningskapital</a:t>
                </a:r>
              </a:p>
            </c:rich>
          </c:tx>
          <c:layout>
            <c:manualLayout>
              <c:xMode val="edge"/>
              <c:yMode val="edge"/>
              <c:x val="0.86017629778204141"/>
              <c:y val="9.5136234702534691E-4"/>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en-US"/>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09828920"/>
        <c:crosses val="max"/>
        <c:crossBetween val="between"/>
      </c:valAx>
      <c:catAx>
        <c:axId val="609828920"/>
        <c:scaling>
          <c:orientation val="minMax"/>
        </c:scaling>
        <c:delete val="1"/>
        <c:axPos val="b"/>
        <c:numFmt formatCode="General" sourceLinked="1"/>
        <c:majorTickMark val="out"/>
        <c:minorTickMark val="none"/>
        <c:tickLblPos val="nextTo"/>
        <c:crossAx val="609827608"/>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16434937439821623"/>
          <c:y val="0.880531425039355"/>
          <c:w val="0.67834482838983001"/>
          <c:h val="6.834098544658599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569873003792736E-2"/>
          <c:y val="8.0051190476190484E-2"/>
          <c:w val="0.91745823593612141"/>
          <c:h val="0.80190277777777763"/>
        </c:manualLayout>
      </c:layout>
      <c:scatterChart>
        <c:scatterStyle val="lineMarker"/>
        <c:varyColors val="0"/>
        <c:ser>
          <c:idx val="0"/>
          <c:order val="0"/>
          <c:spPr>
            <a:ln w="25400" cap="rnd">
              <a:noFill/>
              <a:round/>
            </a:ln>
            <a:effectLst/>
          </c:spPr>
          <c:marker>
            <c:symbol val="circle"/>
            <c:size val="5"/>
            <c:spPr>
              <a:solidFill>
                <a:srgbClr val="16535B"/>
              </a:solidFill>
              <a:ln w="9525">
                <a:solidFill>
                  <a:srgbClr val="16535B"/>
                </a:solidFill>
              </a:ln>
              <a:effectLst/>
            </c:spPr>
          </c:marker>
          <c:dLbls>
            <c:dLbl>
              <c:idx val="0"/>
              <c:layout>
                <c:manualLayout>
                  <c:x val="-3.3315535419416023E-2"/>
                  <c:y val="-3.1943360258549408E-2"/>
                </c:manualLayout>
              </c:layout>
              <c:tx>
                <c:rich>
                  <a:bodyPr/>
                  <a:lstStyle/>
                  <a:p>
                    <a:fld id="{E64F1DF8-E1C0-4A84-A0AA-DAF20F42742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2193230662705847"/>
                      <c:h val="5.0614181081371105E-2"/>
                    </c:manualLayout>
                  </c15:layout>
                  <c15:dlblFieldTable/>
                  <c15:showDataLabelsRange val="1"/>
                </c:ext>
                <c:ext xmlns:c16="http://schemas.microsoft.com/office/drawing/2014/chart" uri="{C3380CC4-5D6E-409C-BE32-E72D297353CC}">
                  <c16:uniqueId val="{00000007-0D2E-4CA0-913B-019899339557}"/>
                </c:ext>
              </c:extLst>
            </c:dLbl>
            <c:dLbl>
              <c:idx val="1"/>
              <c:layout>
                <c:manualLayout>
                  <c:x val="-7.8295762108262112E-2"/>
                  <c:y val="-4.7813888888888982E-2"/>
                </c:manualLayout>
              </c:layout>
              <c:tx>
                <c:rich>
                  <a:bodyPr/>
                  <a:lstStyle/>
                  <a:p>
                    <a:fld id="{7098D177-8802-4EAE-A337-737F087FEF8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D2E-4CA0-913B-019899339557}"/>
                </c:ext>
              </c:extLst>
            </c:dLbl>
            <c:dLbl>
              <c:idx val="2"/>
              <c:layout>
                <c:manualLayout>
                  <c:x val="-7.7017659037973418E-2"/>
                  <c:y val="-4.3355532678379001E-2"/>
                </c:manualLayout>
              </c:layout>
              <c:tx>
                <c:rich>
                  <a:bodyPr/>
                  <a:lstStyle/>
                  <a:p>
                    <a:fld id="{E1FB5D8B-28A8-4AE5-90F2-0AE3F050B59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25390560380695909"/>
                      <c:h val="4.0063938715896585E-2"/>
                    </c:manualLayout>
                  </c15:layout>
                  <c15:dlblFieldTable/>
                  <c15:showDataLabelsRange val="1"/>
                </c:ext>
                <c:ext xmlns:c16="http://schemas.microsoft.com/office/drawing/2014/chart" uri="{C3380CC4-5D6E-409C-BE32-E72D297353CC}">
                  <c16:uniqueId val="{00000009-0D2E-4CA0-913B-019899339557}"/>
                </c:ext>
              </c:extLst>
            </c:dLbl>
            <c:dLbl>
              <c:idx val="3"/>
              <c:layout>
                <c:manualLayout>
                  <c:x val="-9.7795673076923079E-2"/>
                  <c:y val="3.32248015873014E-2"/>
                </c:manualLayout>
              </c:layout>
              <c:tx>
                <c:rich>
                  <a:bodyPr/>
                  <a:lstStyle/>
                  <a:p>
                    <a:fld id="{583796EA-A5A8-4754-9416-D9EADEEFB40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30181410256410252"/>
                      <c:h val="2.05515873015873E-2"/>
                    </c:manualLayout>
                  </c15:layout>
                  <c15:dlblFieldTable/>
                  <c15:showDataLabelsRange val="1"/>
                </c:ext>
                <c:ext xmlns:c16="http://schemas.microsoft.com/office/drawing/2014/chart" uri="{C3380CC4-5D6E-409C-BE32-E72D297353CC}">
                  <c16:uniqueId val="{0000000A-0D2E-4CA0-913B-019899339557}"/>
                </c:ext>
              </c:extLst>
            </c:dLbl>
            <c:dLbl>
              <c:idx val="4"/>
              <c:layout>
                <c:manualLayout>
                  <c:x val="-9.7915242165242167E-2"/>
                  <c:y val="5.199960317460308E-2"/>
                </c:manualLayout>
              </c:layout>
              <c:tx>
                <c:rich>
                  <a:bodyPr/>
                  <a:lstStyle/>
                  <a:p>
                    <a:fld id="{FF8D0921-EB81-4DA4-B176-FF22A9B166C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D2E-4CA0-913B-019899339557}"/>
                </c:ext>
              </c:extLst>
            </c:dLbl>
            <c:dLbl>
              <c:idx val="5"/>
              <c:layout>
                <c:manualLayout>
                  <c:x val="-9.319863690966923E-2"/>
                  <c:y val="-3.8609481617701329E-2"/>
                </c:manualLayout>
              </c:layout>
              <c:tx>
                <c:rich>
                  <a:bodyPr/>
                  <a:lstStyle/>
                  <a:p>
                    <a:fld id="{9708196E-AD0C-4364-B826-6735E0F3B85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17316325354225504"/>
                      <c:h val="7.4654089175137328E-2"/>
                    </c:manualLayout>
                  </c15:layout>
                  <c15:dlblFieldTable/>
                  <c15:showDataLabelsRange val="1"/>
                </c:ext>
                <c:ext xmlns:c16="http://schemas.microsoft.com/office/drawing/2014/chart" uri="{C3380CC4-5D6E-409C-BE32-E72D297353CC}">
                  <c16:uniqueId val="{0000000C-0D2E-4CA0-913B-019899339557}"/>
                </c:ext>
              </c:extLst>
            </c:dLbl>
            <c:dLbl>
              <c:idx val="6"/>
              <c:layout>
                <c:manualLayout>
                  <c:x val="-6.7308157818387554E-3"/>
                  <c:y val="2.2697767781057804E-4"/>
                </c:manualLayout>
              </c:layout>
              <c:tx>
                <c:rich>
                  <a:bodyPr/>
                  <a:lstStyle/>
                  <a:p>
                    <a:fld id="{690E2C7F-47C6-490C-9505-719951A5DDE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D2E-4CA0-913B-019899339557}"/>
                </c:ext>
              </c:extLst>
            </c:dLbl>
            <c:dLbl>
              <c:idx val="7"/>
              <c:tx>
                <c:rich>
                  <a:bodyPr/>
                  <a:lstStyle/>
                  <a:p>
                    <a:fld id="{5FF3F863-93CA-4364-B04F-B3ADC7BD716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D2E-4CA0-913B-019899339557}"/>
                </c:ext>
              </c:extLst>
            </c:dLbl>
            <c:dLbl>
              <c:idx val="8"/>
              <c:tx>
                <c:rich>
                  <a:bodyPr/>
                  <a:lstStyle/>
                  <a:p>
                    <a:fld id="{0EE497EC-00A5-4C70-9D3C-835A5B02254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D2E-4CA0-913B-019899339557}"/>
                </c:ext>
              </c:extLst>
            </c:dLbl>
            <c:dLbl>
              <c:idx val="9"/>
              <c:tx>
                <c:rich>
                  <a:bodyPr/>
                  <a:lstStyle/>
                  <a:p>
                    <a:fld id="{D18B48D8-671F-4EE2-A0ED-AEDB1196671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D2E-4CA0-913B-019899339557}"/>
                </c:ext>
              </c:extLst>
            </c:dLbl>
            <c:dLbl>
              <c:idx val="10"/>
              <c:tx>
                <c:rich>
                  <a:bodyPr/>
                  <a:lstStyle/>
                  <a:p>
                    <a:fld id="{AF8290F8-5B25-4EB2-9963-E75A4861C86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D2E-4CA0-913B-019899339557}"/>
                </c:ext>
              </c:extLst>
            </c:dLbl>
            <c:dLbl>
              <c:idx val="11"/>
              <c:tx>
                <c:rich>
                  <a:bodyPr/>
                  <a:lstStyle/>
                  <a:p>
                    <a:fld id="{2AC01620-9993-4FEA-A474-02ADDAEE511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D2E-4CA0-913B-019899339557}"/>
                </c:ext>
              </c:extLst>
            </c:dLbl>
            <c:dLbl>
              <c:idx val="12"/>
              <c:tx>
                <c:rich>
                  <a:bodyPr/>
                  <a:lstStyle/>
                  <a:p>
                    <a:fld id="{B55F1FAB-7E47-4ED7-AF1F-6491A9CCF29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D2E-4CA0-913B-019899339557}"/>
                </c:ext>
              </c:extLst>
            </c:dLbl>
            <c:dLbl>
              <c:idx val="13"/>
              <c:tx>
                <c:rich>
                  <a:bodyPr/>
                  <a:lstStyle/>
                  <a:p>
                    <a:fld id="{C2A974AA-417C-45E7-BF62-B245981CFC7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D2E-4CA0-913B-019899339557}"/>
                </c:ext>
              </c:extLst>
            </c:dLbl>
            <c:dLbl>
              <c:idx val="14"/>
              <c:tx>
                <c:rich>
                  <a:bodyPr/>
                  <a:lstStyle/>
                  <a:p>
                    <a:fld id="{C7924547-5586-4591-B0FB-1D87C25A466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D2E-4CA0-913B-019899339557}"/>
                </c:ext>
              </c:extLst>
            </c:dLbl>
            <c:dLbl>
              <c:idx val="15"/>
              <c:tx>
                <c:rich>
                  <a:bodyPr/>
                  <a:lstStyle/>
                  <a:p>
                    <a:fld id="{A665EF23-15A1-49C4-AAD1-B1218EEF23C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D2E-4CA0-913B-019899339557}"/>
                </c:ext>
              </c:extLst>
            </c:dLbl>
            <c:dLbl>
              <c:idx val="16"/>
              <c:tx>
                <c:rich>
                  <a:bodyPr/>
                  <a:lstStyle/>
                  <a:p>
                    <a:fld id="{21AEFAF7-1A58-47FA-9B50-E840A91DE6D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0D2E-4CA0-913B-019899339557}"/>
                </c:ext>
              </c:extLst>
            </c:dLbl>
            <c:dLbl>
              <c:idx val="17"/>
              <c:tx>
                <c:rich>
                  <a:bodyPr/>
                  <a:lstStyle/>
                  <a:p>
                    <a:fld id="{F41C314B-B7E7-4753-8C4E-5604216625A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0D2E-4CA0-913B-019899339557}"/>
                </c:ext>
              </c:extLst>
            </c:dLbl>
            <c:dLbl>
              <c:idx val="18"/>
              <c:tx>
                <c:rich>
                  <a:bodyPr/>
                  <a:lstStyle/>
                  <a:p>
                    <a:fld id="{18D1A0AA-88F1-407D-82E8-F6CB1FDDEE6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0D2E-4CA0-913B-019899339557}"/>
                </c:ext>
              </c:extLst>
            </c:dLbl>
            <c:dLbl>
              <c:idx val="19"/>
              <c:tx>
                <c:rich>
                  <a:bodyPr/>
                  <a:lstStyle/>
                  <a:p>
                    <a:fld id="{B5195CC2-FEF3-4EDF-B261-1EA6ADD7539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D2E-4CA0-913B-019899339557}"/>
                </c:ext>
              </c:extLst>
            </c:dLbl>
            <c:dLbl>
              <c:idx val="20"/>
              <c:tx>
                <c:rich>
                  <a:bodyPr/>
                  <a:lstStyle/>
                  <a:p>
                    <a:fld id="{0FA225C3-1580-47A9-9580-4865D5E7B7A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0D2E-4CA0-913B-019899339557}"/>
                </c:ext>
              </c:extLst>
            </c:dLbl>
            <c:dLbl>
              <c:idx val="21"/>
              <c:tx>
                <c:rich>
                  <a:bodyPr/>
                  <a:lstStyle/>
                  <a:p>
                    <a:fld id="{54B03B91-D913-434F-97C8-8F6BC7F01EF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0D2E-4CA0-913B-019899339557}"/>
                </c:ext>
              </c:extLst>
            </c:dLbl>
            <c:dLbl>
              <c:idx val="22"/>
              <c:tx>
                <c:rich>
                  <a:bodyPr/>
                  <a:lstStyle/>
                  <a:p>
                    <a:fld id="{02A9F083-1A17-4D04-A7EF-CFDB43F95D9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0D2E-4CA0-913B-019899339557}"/>
                </c:ext>
              </c:extLst>
            </c:dLbl>
            <c:dLbl>
              <c:idx val="23"/>
              <c:tx>
                <c:rich>
                  <a:bodyPr/>
                  <a:lstStyle/>
                  <a:p>
                    <a:fld id="{F8111531-E0C2-47EF-B9D5-A042FCBCD54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0D2E-4CA0-913B-019899339557}"/>
                </c:ext>
              </c:extLst>
            </c:dLbl>
            <c:dLbl>
              <c:idx val="24"/>
              <c:tx>
                <c:rich>
                  <a:bodyPr/>
                  <a:lstStyle/>
                  <a:p>
                    <a:fld id="{5D5B87A6-EDB7-4DC8-BC4A-A4A81DA4B58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0D2E-4CA0-913B-019899339557}"/>
                </c:ext>
              </c:extLst>
            </c:dLbl>
            <c:dLbl>
              <c:idx val="25"/>
              <c:tx>
                <c:rich>
                  <a:bodyPr/>
                  <a:lstStyle/>
                  <a:p>
                    <a:fld id="{B4EF3E73-6BA3-430F-A523-9F3E916CCEA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0D2E-4CA0-913B-019899339557}"/>
                </c:ext>
              </c:extLst>
            </c:dLbl>
            <c:dLbl>
              <c:idx val="26"/>
              <c:tx>
                <c:rich>
                  <a:bodyPr/>
                  <a:lstStyle/>
                  <a:p>
                    <a:fld id="{A3FA01C4-8FF9-4AAB-AF33-47C8A2FFCE8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0D2E-4CA0-913B-019899339557}"/>
                </c:ext>
              </c:extLst>
            </c:dLbl>
            <c:dLbl>
              <c:idx val="27"/>
              <c:tx>
                <c:rich>
                  <a:bodyPr/>
                  <a:lstStyle/>
                  <a:p>
                    <a:fld id="{98515F7F-4E1E-4C7C-95E3-20433EFC87B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0D2E-4CA0-913B-019899339557}"/>
                </c:ext>
              </c:extLst>
            </c:dLbl>
            <c:dLbl>
              <c:idx val="28"/>
              <c:tx>
                <c:rich>
                  <a:bodyPr/>
                  <a:lstStyle/>
                  <a:p>
                    <a:fld id="{655ED78F-A0FA-4C42-AD14-35A454EB0DA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0D2E-4CA0-913B-019899339557}"/>
                </c:ext>
              </c:extLst>
            </c:dLbl>
            <c:dLbl>
              <c:idx val="29"/>
              <c:tx>
                <c:rich>
                  <a:bodyPr/>
                  <a:lstStyle/>
                  <a:p>
                    <a:fld id="{FFE5A7DA-0994-4225-9470-202C78F629D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0D2E-4CA0-913B-019899339557}"/>
                </c:ext>
              </c:extLst>
            </c:dLbl>
            <c:dLbl>
              <c:idx val="30"/>
              <c:tx>
                <c:rich>
                  <a:bodyPr/>
                  <a:lstStyle/>
                  <a:p>
                    <a:fld id="{1725C218-8AE5-4A67-9C26-310BD634367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0D2E-4CA0-913B-019899339557}"/>
                </c:ext>
              </c:extLst>
            </c:dLbl>
            <c:dLbl>
              <c:idx val="31"/>
              <c:tx>
                <c:rich>
                  <a:bodyPr/>
                  <a:lstStyle/>
                  <a:p>
                    <a:fld id="{511A95A5-4200-4D75-921B-CD89379B586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0D2E-4CA0-913B-019899339557}"/>
                </c:ext>
              </c:extLst>
            </c:dLbl>
            <c:dLbl>
              <c:idx val="32"/>
              <c:tx>
                <c:rich>
                  <a:bodyPr/>
                  <a:lstStyle/>
                  <a:p>
                    <a:fld id="{3EB62786-59D5-4823-93C7-C6CCAF01B0D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0D2E-4CA0-913B-019899339557}"/>
                </c:ext>
              </c:extLst>
            </c:dLbl>
            <c:dLbl>
              <c:idx val="33"/>
              <c:tx>
                <c:rich>
                  <a:bodyPr/>
                  <a:lstStyle/>
                  <a:p>
                    <a:fld id="{DFBA52BE-EC3E-4CFA-A6FA-C322E8F83F8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0D2E-4CA0-913B-019899339557}"/>
                </c:ext>
              </c:extLst>
            </c:dLbl>
            <c:dLbl>
              <c:idx val="34"/>
              <c:tx>
                <c:rich>
                  <a:bodyPr/>
                  <a:lstStyle/>
                  <a:p>
                    <a:fld id="{2E2EA8F8-0F55-40E8-8BFF-131533919FE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0D2E-4CA0-913B-019899339557}"/>
                </c:ext>
              </c:extLst>
            </c:dLbl>
            <c:dLbl>
              <c:idx val="35"/>
              <c:tx>
                <c:rich>
                  <a:bodyPr/>
                  <a:lstStyle/>
                  <a:p>
                    <a:fld id="{1CC1D80B-F214-4E39-B82E-E1DAB565E6F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0D2E-4CA0-913B-019899339557}"/>
                </c:ext>
              </c:extLst>
            </c:dLbl>
            <c:dLbl>
              <c:idx val="36"/>
              <c:tx>
                <c:rich>
                  <a:bodyPr/>
                  <a:lstStyle/>
                  <a:p>
                    <a:fld id="{D1CDA0F1-AA09-4E45-AEA2-E866C6A15D5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0D2E-4CA0-913B-019899339557}"/>
                </c:ext>
              </c:extLst>
            </c:dLbl>
            <c:dLbl>
              <c:idx val="37"/>
              <c:tx>
                <c:rich>
                  <a:bodyPr/>
                  <a:lstStyle/>
                  <a:p>
                    <a:fld id="{8043EEC5-4420-4F66-914A-B52EFACB331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0D2E-4CA0-913B-019899339557}"/>
                </c:ext>
              </c:extLst>
            </c:dLbl>
            <c:dLbl>
              <c:idx val="38"/>
              <c:tx>
                <c:rich>
                  <a:bodyPr/>
                  <a:lstStyle/>
                  <a:p>
                    <a:fld id="{C7BC543E-A20C-462B-AB29-FC09B25573C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0D2E-4CA0-913B-019899339557}"/>
                </c:ext>
              </c:extLst>
            </c:dLbl>
            <c:dLbl>
              <c:idx val="39"/>
              <c:tx>
                <c:rich>
                  <a:bodyPr/>
                  <a:lstStyle/>
                  <a:p>
                    <a:fld id="{9EFF679D-F072-49BE-A72F-5247AAFF0E0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0D2E-4CA0-913B-019899339557}"/>
                </c:ext>
              </c:extLst>
            </c:dLbl>
            <c:dLbl>
              <c:idx val="40"/>
              <c:tx>
                <c:rich>
                  <a:bodyPr/>
                  <a:lstStyle/>
                  <a:p>
                    <a:fld id="{5B53E2D2-3EFC-44E1-BC2A-2FEA1C5D2C6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0D2E-4CA0-913B-019899339557}"/>
                </c:ext>
              </c:extLst>
            </c:dLbl>
            <c:dLbl>
              <c:idx val="41"/>
              <c:tx>
                <c:rich>
                  <a:bodyPr/>
                  <a:lstStyle/>
                  <a:p>
                    <a:fld id="{1FC0BDD4-C2A3-4580-9FF8-FACA9A00B33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0D2E-4CA0-913B-019899339557}"/>
                </c:ext>
              </c:extLst>
            </c:dLbl>
            <c:dLbl>
              <c:idx val="42"/>
              <c:tx>
                <c:rich>
                  <a:bodyPr/>
                  <a:lstStyle/>
                  <a:p>
                    <a:fld id="{57488620-D7DD-4E4D-ABE1-EFD414A6524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0D2E-4CA0-913B-019899339557}"/>
                </c:ext>
              </c:extLst>
            </c:dLbl>
            <c:dLbl>
              <c:idx val="43"/>
              <c:tx>
                <c:rich>
                  <a:bodyPr/>
                  <a:lstStyle/>
                  <a:p>
                    <a:fld id="{6E9454D1-D22D-49D4-8878-AB3A9AFB145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0D2E-4CA0-913B-019899339557}"/>
                </c:ext>
              </c:extLst>
            </c:dLbl>
            <c:dLbl>
              <c:idx val="44"/>
              <c:tx>
                <c:rich>
                  <a:bodyPr/>
                  <a:lstStyle/>
                  <a:p>
                    <a:fld id="{AFF28472-A601-4CCB-ACE2-EE220D33325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0D2E-4CA0-913B-019899339557}"/>
                </c:ext>
              </c:extLst>
            </c:dLbl>
            <c:dLbl>
              <c:idx val="45"/>
              <c:tx>
                <c:rich>
                  <a:bodyPr/>
                  <a:lstStyle/>
                  <a:p>
                    <a:fld id="{D52C8617-45D7-4A49-931E-0C6D0F4FC72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0D2E-4CA0-913B-019899339557}"/>
                </c:ext>
              </c:extLst>
            </c:dLbl>
            <c:dLbl>
              <c:idx val="46"/>
              <c:tx>
                <c:rich>
                  <a:bodyPr/>
                  <a:lstStyle/>
                  <a:p>
                    <a:fld id="{3945F38B-C4A7-46A1-BCCA-E6BEED5DCC7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0D2E-4CA0-913B-019899339557}"/>
                </c:ext>
              </c:extLst>
            </c:dLbl>
            <c:dLbl>
              <c:idx val="47"/>
              <c:tx>
                <c:rich>
                  <a:bodyPr/>
                  <a:lstStyle/>
                  <a:p>
                    <a:fld id="{F9BC45E4-B7D5-4B17-B361-11BFE903D81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0D2E-4CA0-913B-019899339557}"/>
                </c:ext>
              </c:extLst>
            </c:dLbl>
            <c:dLbl>
              <c:idx val="48"/>
              <c:tx>
                <c:rich>
                  <a:bodyPr/>
                  <a:lstStyle/>
                  <a:p>
                    <a:fld id="{9CC88D87-BEE0-47EF-AAA7-840019447D0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0D2E-4CA0-913B-019899339557}"/>
                </c:ext>
              </c:extLst>
            </c:dLbl>
            <c:dLbl>
              <c:idx val="49"/>
              <c:tx>
                <c:rich>
                  <a:bodyPr/>
                  <a:lstStyle/>
                  <a:p>
                    <a:fld id="{436A59A3-CB55-452C-9583-A4470DEF412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0D2E-4CA0-913B-019899339557}"/>
                </c:ext>
              </c:extLst>
            </c:dLbl>
            <c:dLbl>
              <c:idx val="50"/>
              <c:tx>
                <c:rich>
                  <a:bodyPr/>
                  <a:lstStyle/>
                  <a:p>
                    <a:fld id="{938745C1-508D-420A-ABC0-4B2C04C5D16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0D2E-4CA0-913B-019899339557}"/>
                </c:ext>
              </c:extLst>
            </c:dLbl>
            <c:dLbl>
              <c:idx val="51"/>
              <c:tx>
                <c:rich>
                  <a:bodyPr/>
                  <a:lstStyle/>
                  <a:p>
                    <a:fld id="{68712DAF-FF83-425E-BAD4-5D76177C57E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0D2E-4CA0-913B-019899339557}"/>
                </c:ext>
              </c:extLst>
            </c:dLbl>
            <c:dLbl>
              <c:idx val="52"/>
              <c:tx>
                <c:rich>
                  <a:bodyPr/>
                  <a:lstStyle/>
                  <a:p>
                    <a:fld id="{16FEC562-1C52-42B6-8BBB-51D045D5884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0D2E-4CA0-913B-019899339557}"/>
                </c:ext>
              </c:extLst>
            </c:dLbl>
            <c:dLbl>
              <c:idx val="53"/>
              <c:tx>
                <c:rich>
                  <a:bodyPr/>
                  <a:lstStyle/>
                  <a:p>
                    <a:fld id="{EA357C60-ADF8-42D8-AA8C-FCD09CB627B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0D2E-4CA0-913B-019899339557}"/>
                </c:ext>
              </c:extLst>
            </c:dLbl>
            <c:dLbl>
              <c:idx val="54"/>
              <c:tx>
                <c:rich>
                  <a:bodyPr/>
                  <a:lstStyle/>
                  <a:p>
                    <a:fld id="{C17E7F47-3B46-4F61-B6F9-97661E1E40F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0D2E-4CA0-913B-019899339557}"/>
                </c:ext>
              </c:extLst>
            </c:dLbl>
            <c:dLbl>
              <c:idx val="55"/>
              <c:tx>
                <c:rich>
                  <a:bodyPr/>
                  <a:lstStyle/>
                  <a:p>
                    <a:fld id="{04C4285D-845B-4514-97FE-2145FF91741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0D2E-4CA0-913B-019899339557}"/>
                </c:ext>
              </c:extLst>
            </c:dLbl>
            <c:dLbl>
              <c:idx val="56"/>
              <c:tx>
                <c:rich>
                  <a:bodyPr/>
                  <a:lstStyle/>
                  <a:p>
                    <a:fld id="{D90D4E56-2151-42F2-9B0C-53C8814261C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0D2E-4CA0-913B-019899339557}"/>
                </c:ext>
              </c:extLst>
            </c:dLbl>
            <c:dLbl>
              <c:idx val="57"/>
              <c:tx>
                <c:rich>
                  <a:bodyPr/>
                  <a:lstStyle/>
                  <a:p>
                    <a:fld id="{7D0EDAE8-A490-46F5-B597-27A7C5DB5BB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0D2E-4CA0-913B-019899339557}"/>
                </c:ext>
              </c:extLst>
            </c:dLbl>
            <c:dLbl>
              <c:idx val="58"/>
              <c:tx>
                <c:rich>
                  <a:bodyPr/>
                  <a:lstStyle/>
                  <a:p>
                    <a:fld id="{C0D31630-8E50-439F-AF7D-A8504B14DB4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0D2E-4CA0-913B-019899339557}"/>
                </c:ext>
              </c:extLst>
            </c:dLbl>
            <c:dLbl>
              <c:idx val="59"/>
              <c:tx>
                <c:rich>
                  <a:bodyPr/>
                  <a:lstStyle/>
                  <a:p>
                    <a:fld id="{453BF098-76F8-4120-82CB-37898F2ADD2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0D2E-4CA0-913B-019899339557}"/>
                </c:ext>
              </c:extLst>
            </c:dLbl>
            <c:dLbl>
              <c:idx val="60"/>
              <c:tx>
                <c:rich>
                  <a:bodyPr/>
                  <a:lstStyle/>
                  <a:p>
                    <a:fld id="{61A7B6E2-AD64-41F8-B868-928EB96592D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0D2E-4CA0-913B-019899339557}"/>
                </c:ext>
              </c:extLst>
            </c:dLbl>
            <c:dLbl>
              <c:idx val="61"/>
              <c:tx>
                <c:rich>
                  <a:bodyPr/>
                  <a:lstStyle/>
                  <a:p>
                    <a:fld id="{BC1E48D2-250D-4EBD-94C9-EF00C9C7DA8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0D2E-4CA0-913B-019899339557}"/>
                </c:ext>
              </c:extLst>
            </c:dLbl>
            <c:dLbl>
              <c:idx val="62"/>
              <c:layout>
                <c:manualLayout>
                  <c:x val="-1.4375907963539002E-2"/>
                  <c:y val="0"/>
                </c:manualLayout>
              </c:layout>
              <c:tx>
                <c:rich>
                  <a:bodyPr/>
                  <a:lstStyle/>
                  <a:p>
                    <a:fld id="{99900F59-52A9-44D3-99F6-E6E61E59F3B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20279033674280064"/>
                      <c:h val="4.3933725674199973E-2"/>
                    </c:manualLayout>
                  </c15:layout>
                  <c15:dlblFieldTable/>
                  <c15:showDataLabelsRange val="1"/>
                </c:ext>
                <c:ext xmlns:c16="http://schemas.microsoft.com/office/drawing/2014/chart" uri="{C3380CC4-5D6E-409C-BE32-E72D297353CC}">
                  <c16:uniqueId val="{00000045-0D2E-4CA0-913B-019899339557}"/>
                </c:ext>
              </c:extLst>
            </c:dLbl>
            <c:dLbl>
              <c:idx val="63"/>
              <c:tx>
                <c:rich>
                  <a:bodyPr/>
                  <a:lstStyle/>
                  <a:p>
                    <a:fld id="{40DA7FB2-565A-48DB-870C-3DC62B3739C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0D2E-4CA0-913B-019899339557}"/>
                </c:ext>
              </c:extLst>
            </c:dLbl>
            <c:dLbl>
              <c:idx val="64"/>
              <c:tx>
                <c:rich>
                  <a:bodyPr/>
                  <a:lstStyle/>
                  <a:p>
                    <a:fld id="{CFB1992A-60C6-4CF8-88F4-816F7BB08B3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0D2E-4CA0-913B-019899339557}"/>
                </c:ext>
              </c:extLst>
            </c:dLbl>
            <c:dLbl>
              <c:idx val="65"/>
              <c:tx>
                <c:rich>
                  <a:bodyPr/>
                  <a:lstStyle/>
                  <a:p>
                    <a:fld id="{4C0FCDC3-24C1-4AFE-83EE-20268418126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0D2E-4CA0-913B-019899339557}"/>
                </c:ext>
              </c:extLst>
            </c:dLbl>
            <c:dLbl>
              <c:idx val="66"/>
              <c:tx>
                <c:rich>
                  <a:bodyPr/>
                  <a:lstStyle/>
                  <a:p>
                    <a:fld id="{118A37B3-8249-458B-82FD-5C35436C1A0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0D2E-4CA0-913B-019899339557}"/>
                </c:ext>
              </c:extLst>
            </c:dLbl>
            <c:dLbl>
              <c:idx val="67"/>
              <c:tx>
                <c:rich>
                  <a:bodyPr/>
                  <a:lstStyle/>
                  <a:p>
                    <a:fld id="{414BE457-BD6D-49E2-A29A-6CFBC25F0C5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0D2E-4CA0-913B-019899339557}"/>
                </c:ext>
              </c:extLst>
            </c:dLbl>
            <c:dLbl>
              <c:idx val="68"/>
              <c:tx>
                <c:rich>
                  <a:bodyPr/>
                  <a:lstStyle/>
                  <a:p>
                    <a:fld id="{A27229B0-009C-4AB7-8590-3D4E0812925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0D2E-4CA0-913B-019899339557}"/>
                </c:ext>
              </c:extLst>
            </c:dLbl>
            <c:dLbl>
              <c:idx val="69"/>
              <c:tx>
                <c:rich>
                  <a:bodyPr/>
                  <a:lstStyle/>
                  <a:p>
                    <a:fld id="{A93DEC95-7909-4E71-A15B-502727DA2E3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0D2E-4CA0-913B-019899339557}"/>
                </c:ext>
              </c:extLst>
            </c:dLbl>
            <c:dLbl>
              <c:idx val="70"/>
              <c:tx>
                <c:rich>
                  <a:bodyPr/>
                  <a:lstStyle/>
                  <a:p>
                    <a:fld id="{C9634898-8ED3-4C3E-853E-69A0AB0F789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0D2E-4CA0-913B-019899339557}"/>
                </c:ext>
              </c:extLst>
            </c:dLbl>
            <c:dLbl>
              <c:idx val="71"/>
              <c:tx>
                <c:rich>
                  <a:bodyPr/>
                  <a:lstStyle/>
                  <a:p>
                    <a:fld id="{8CA3BC00-A87C-4A18-9554-DBDF48C94B2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0D2E-4CA0-913B-019899339557}"/>
                </c:ext>
              </c:extLst>
            </c:dLbl>
            <c:dLbl>
              <c:idx val="72"/>
              <c:tx>
                <c:rich>
                  <a:bodyPr/>
                  <a:lstStyle/>
                  <a:p>
                    <a:fld id="{430339B3-F4C0-451C-AED5-B1A5564043E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0D2E-4CA0-913B-019899339557}"/>
                </c:ext>
              </c:extLst>
            </c:dLbl>
            <c:dLbl>
              <c:idx val="73"/>
              <c:tx>
                <c:rich>
                  <a:bodyPr/>
                  <a:lstStyle/>
                  <a:p>
                    <a:fld id="{B3202EEF-0897-4E8E-A252-EB8158E8B55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0D2E-4CA0-913B-019899339557}"/>
                </c:ext>
              </c:extLst>
            </c:dLbl>
            <c:dLbl>
              <c:idx val="74"/>
              <c:tx>
                <c:rich>
                  <a:bodyPr/>
                  <a:lstStyle/>
                  <a:p>
                    <a:fld id="{49F26BE0-D5C2-4FF9-AFA3-25E24ECC736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0D2E-4CA0-913B-019899339557}"/>
                </c:ext>
              </c:extLst>
            </c:dLbl>
            <c:dLbl>
              <c:idx val="75"/>
              <c:tx>
                <c:rich>
                  <a:bodyPr/>
                  <a:lstStyle/>
                  <a:p>
                    <a:fld id="{147FAB81-2B75-4AA9-A569-6A4846578BF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0D2E-4CA0-913B-019899339557}"/>
                </c:ext>
              </c:extLst>
            </c:dLbl>
            <c:dLbl>
              <c:idx val="76"/>
              <c:tx>
                <c:rich>
                  <a:bodyPr/>
                  <a:lstStyle/>
                  <a:p>
                    <a:fld id="{601D82B0-B6E6-4F8B-92CA-DAD35D8CB5D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0D2E-4CA0-913B-019899339557}"/>
                </c:ext>
              </c:extLst>
            </c:dLbl>
            <c:dLbl>
              <c:idx val="77"/>
              <c:tx>
                <c:rich>
                  <a:bodyPr/>
                  <a:lstStyle/>
                  <a:p>
                    <a:fld id="{AAFCB607-667C-4E04-B106-322A8867A7D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0D2E-4CA0-913B-019899339557}"/>
                </c:ext>
              </c:extLst>
            </c:dLbl>
            <c:dLbl>
              <c:idx val="78"/>
              <c:tx>
                <c:rich>
                  <a:bodyPr/>
                  <a:lstStyle/>
                  <a:p>
                    <a:fld id="{726F784E-903D-4EEA-8338-7A2F7F2D1C5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0D2E-4CA0-913B-019899339557}"/>
                </c:ext>
              </c:extLst>
            </c:dLbl>
            <c:dLbl>
              <c:idx val="79"/>
              <c:tx>
                <c:rich>
                  <a:bodyPr/>
                  <a:lstStyle/>
                  <a:p>
                    <a:fld id="{901A29D8-3968-4EED-A2DE-3B0A13218E1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0D2E-4CA0-913B-019899339557}"/>
                </c:ext>
              </c:extLst>
            </c:dLbl>
            <c:dLbl>
              <c:idx val="80"/>
              <c:tx>
                <c:rich>
                  <a:bodyPr/>
                  <a:lstStyle/>
                  <a:p>
                    <a:fld id="{5B8FFACF-AD74-4933-BE6B-6B3F662CD06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0D2E-4CA0-913B-019899339557}"/>
                </c:ext>
              </c:extLst>
            </c:dLbl>
            <c:dLbl>
              <c:idx val="81"/>
              <c:tx>
                <c:rich>
                  <a:bodyPr/>
                  <a:lstStyle/>
                  <a:p>
                    <a:fld id="{2914ED56-405E-4387-A49E-1F055CE205B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0D2E-4CA0-913B-019899339557}"/>
                </c:ext>
              </c:extLst>
            </c:dLbl>
            <c:dLbl>
              <c:idx val="82"/>
              <c:tx>
                <c:rich>
                  <a:bodyPr/>
                  <a:lstStyle/>
                  <a:p>
                    <a:fld id="{EB195D93-52D0-45A7-B077-9620216E17B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0D2E-4CA0-913B-019899339557}"/>
                </c:ext>
              </c:extLst>
            </c:dLbl>
            <c:dLbl>
              <c:idx val="83"/>
              <c:tx>
                <c:rich>
                  <a:bodyPr/>
                  <a:lstStyle/>
                  <a:p>
                    <a:fld id="{C4AC6DD3-B772-4A65-8DAA-5E97D915648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0D2E-4CA0-913B-019899339557}"/>
                </c:ext>
              </c:extLst>
            </c:dLbl>
            <c:dLbl>
              <c:idx val="84"/>
              <c:tx>
                <c:rich>
                  <a:bodyPr/>
                  <a:lstStyle/>
                  <a:p>
                    <a:fld id="{6D58984C-D898-4E86-8FA4-E5CE67A4031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0D2E-4CA0-913B-019899339557}"/>
                </c:ext>
              </c:extLst>
            </c:dLbl>
            <c:dLbl>
              <c:idx val="85"/>
              <c:tx>
                <c:rich>
                  <a:bodyPr/>
                  <a:lstStyle/>
                  <a:p>
                    <a:fld id="{880212B7-C7BB-4FC1-B0C2-B4706344DC2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0D2E-4CA0-913B-019899339557}"/>
                </c:ext>
              </c:extLst>
            </c:dLbl>
            <c:dLbl>
              <c:idx val="86"/>
              <c:tx>
                <c:rich>
                  <a:bodyPr/>
                  <a:lstStyle/>
                  <a:p>
                    <a:fld id="{74B29F7F-6C81-461E-BE0A-6F70057CA70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0D2E-4CA0-913B-019899339557}"/>
                </c:ext>
              </c:extLst>
            </c:dLbl>
            <c:dLbl>
              <c:idx val="87"/>
              <c:tx>
                <c:rich>
                  <a:bodyPr/>
                  <a:lstStyle/>
                  <a:p>
                    <a:fld id="{E0987A70-CB5B-439D-8844-62C786E18C7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0D2E-4CA0-913B-019899339557}"/>
                </c:ext>
              </c:extLst>
            </c:dLbl>
            <c:dLbl>
              <c:idx val="88"/>
              <c:tx>
                <c:rich>
                  <a:bodyPr/>
                  <a:lstStyle/>
                  <a:p>
                    <a:fld id="{88465FB9-A247-4BC1-A5DE-02078E97895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0D2E-4CA0-913B-019899339557}"/>
                </c:ext>
              </c:extLst>
            </c:dLbl>
            <c:dLbl>
              <c:idx val="89"/>
              <c:tx>
                <c:rich>
                  <a:bodyPr/>
                  <a:lstStyle/>
                  <a:p>
                    <a:fld id="{C25FE37C-C133-43A8-A53D-D26466BEB22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0D2E-4CA0-913B-019899339557}"/>
                </c:ext>
              </c:extLst>
            </c:dLbl>
            <c:dLbl>
              <c:idx val="90"/>
              <c:tx>
                <c:rich>
                  <a:bodyPr/>
                  <a:lstStyle/>
                  <a:p>
                    <a:fld id="{E54DD8E7-6F8F-4975-9912-E5FF9AF4DC3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0D2E-4CA0-913B-019899339557}"/>
                </c:ext>
              </c:extLst>
            </c:dLbl>
            <c:dLbl>
              <c:idx val="91"/>
              <c:tx>
                <c:rich>
                  <a:bodyPr/>
                  <a:lstStyle/>
                  <a:p>
                    <a:fld id="{9CE44DE4-3B86-488E-94EC-48BF8A1B189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0D2E-4CA0-913B-019899339557}"/>
                </c:ext>
              </c:extLst>
            </c:dLbl>
            <c:dLbl>
              <c:idx val="92"/>
              <c:tx>
                <c:rich>
                  <a:bodyPr/>
                  <a:lstStyle/>
                  <a:p>
                    <a:fld id="{A9C70C8C-2AFF-4FD0-93E5-0A84C3FE201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0D2E-4CA0-913B-019899339557}"/>
                </c:ext>
              </c:extLst>
            </c:dLbl>
            <c:dLbl>
              <c:idx val="93"/>
              <c:tx>
                <c:rich>
                  <a:bodyPr/>
                  <a:lstStyle/>
                  <a:p>
                    <a:fld id="{27FA9374-9974-4E33-B1F7-8DE275AD43C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0D2E-4CA0-913B-019899339557}"/>
                </c:ext>
              </c:extLst>
            </c:dLbl>
            <c:dLbl>
              <c:idx val="94"/>
              <c:tx>
                <c:rich>
                  <a:bodyPr/>
                  <a:lstStyle/>
                  <a:p>
                    <a:fld id="{C011AC0A-D95F-46C7-AEE9-B7806E65BEF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0D2E-4CA0-913B-019899339557}"/>
                </c:ext>
              </c:extLst>
            </c:dLbl>
            <c:dLbl>
              <c:idx val="95"/>
              <c:tx>
                <c:rich>
                  <a:bodyPr/>
                  <a:lstStyle/>
                  <a:p>
                    <a:fld id="{8273FC9C-8886-4565-A531-3359D3D016B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0D2E-4CA0-913B-019899339557}"/>
                </c:ext>
              </c:extLst>
            </c:dLbl>
            <c:dLbl>
              <c:idx val="96"/>
              <c:tx>
                <c:rich>
                  <a:bodyPr/>
                  <a:lstStyle/>
                  <a:p>
                    <a:fld id="{4DB63DB1-C827-4BB5-B3B8-D25400AEC94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0D2E-4CA0-913B-019899339557}"/>
                </c:ext>
              </c:extLst>
            </c:dLbl>
            <c:dLbl>
              <c:idx val="97"/>
              <c:tx>
                <c:rich>
                  <a:bodyPr/>
                  <a:lstStyle/>
                  <a:p>
                    <a:fld id="{9874B84C-91E2-4E5C-BBCE-559985A3B4F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0D2E-4CA0-913B-019899339557}"/>
                </c:ext>
              </c:extLst>
            </c:dLbl>
            <c:dLbl>
              <c:idx val="98"/>
              <c:tx>
                <c:rich>
                  <a:bodyPr/>
                  <a:lstStyle/>
                  <a:p>
                    <a:fld id="{F85555CC-359B-41B5-8841-7156FE70E29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0D2E-4CA0-913B-019899339557}"/>
                </c:ext>
              </c:extLst>
            </c:dLbl>
            <c:dLbl>
              <c:idx val="99"/>
              <c:tx>
                <c:rich>
                  <a:bodyPr/>
                  <a:lstStyle/>
                  <a:p>
                    <a:fld id="{C9424DFC-922B-4FEB-A091-17994367588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D2E-4CA0-913B-019899339557}"/>
                </c:ext>
              </c:extLst>
            </c:dLbl>
            <c:dLbl>
              <c:idx val="100"/>
              <c:tx>
                <c:rich>
                  <a:bodyPr/>
                  <a:lstStyle/>
                  <a:p>
                    <a:fld id="{1B05C970-B6C6-4904-A564-DE9CE5A56B5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0D2E-4CA0-913B-019899339557}"/>
                </c:ext>
              </c:extLst>
            </c:dLbl>
            <c:dLbl>
              <c:idx val="101"/>
              <c:tx>
                <c:rich>
                  <a:bodyPr/>
                  <a:lstStyle/>
                  <a:p>
                    <a:fld id="{4C71E7C4-A2C1-4CC1-9D82-ADBA686137B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0D2E-4CA0-913B-019899339557}"/>
                </c:ext>
              </c:extLst>
            </c:dLbl>
            <c:dLbl>
              <c:idx val="102"/>
              <c:tx>
                <c:rich>
                  <a:bodyPr/>
                  <a:lstStyle/>
                  <a:p>
                    <a:fld id="{7C9438FA-C046-4745-8399-5EBB741DCDD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0D2E-4CA0-913B-019899339557}"/>
                </c:ext>
              </c:extLst>
            </c:dLbl>
            <c:dLbl>
              <c:idx val="103"/>
              <c:tx>
                <c:rich>
                  <a:bodyPr/>
                  <a:lstStyle/>
                  <a:p>
                    <a:fld id="{E4EFDD94-16EA-4A79-9DC7-713722AE99F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0D2E-4CA0-913B-019899339557}"/>
                </c:ext>
              </c:extLst>
            </c:dLbl>
            <c:dLbl>
              <c:idx val="104"/>
              <c:tx>
                <c:rich>
                  <a:bodyPr/>
                  <a:lstStyle/>
                  <a:p>
                    <a:fld id="{19D99309-36CA-4F24-AF2D-B8AFEA56BA1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0D2E-4CA0-913B-019899339557}"/>
                </c:ext>
              </c:extLst>
            </c:dLbl>
            <c:dLbl>
              <c:idx val="105"/>
              <c:tx>
                <c:rich>
                  <a:bodyPr/>
                  <a:lstStyle/>
                  <a:p>
                    <a:fld id="{6D2A9847-5C41-48A4-B942-ABAC3A01ADD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0D2E-4CA0-913B-019899339557}"/>
                </c:ext>
              </c:extLst>
            </c:dLbl>
            <c:dLbl>
              <c:idx val="106"/>
              <c:tx>
                <c:rich>
                  <a:bodyPr/>
                  <a:lstStyle/>
                  <a:p>
                    <a:fld id="{DAD4ED91-F4D8-4B64-9653-FE42026F750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0D2E-4CA0-913B-019899339557}"/>
                </c:ext>
              </c:extLst>
            </c:dLbl>
            <c:dLbl>
              <c:idx val="107"/>
              <c:tx>
                <c:rich>
                  <a:bodyPr/>
                  <a:lstStyle/>
                  <a:p>
                    <a:fld id="{7143C1FE-AB45-4C3E-B203-FB628FD4D3B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0D2E-4CA0-913B-019899339557}"/>
                </c:ext>
              </c:extLst>
            </c:dLbl>
            <c:dLbl>
              <c:idx val="108"/>
              <c:tx>
                <c:rich>
                  <a:bodyPr/>
                  <a:lstStyle/>
                  <a:p>
                    <a:fld id="{29CF9168-96BE-41EA-AF1E-02C8C4D5CBC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0D2E-4CA0-913B-019899339557}"/>
                </c:ext>
              </c:extLst>
            </c:dLbl>
            <c:dLbl>
              <c:idx val="109"/>
              <c:tx>
                <c:rich>
                  <a:bodyPr/>
                  <a:lstStyle/>
                  <a:p>
                    <a:fld id="{8E3279F2-C2C8-49F6-88DE-B04F65E0918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0D2E-4CA0-913B-019899339557}"/>
                </c:ext>
              </c:extLst>
            </c:dLbl>
            <c:dLbl>
              <c:idx val="110"/>
              <c:tx>
                <c:rich>
                  <a:bodyPr/>
                  <a:lstStyle/>
                  <a:p>
                    <a:fld id="{0A892AC3-44F3-44CC-86AA-A0A78A4CCEB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0D2E-4CA0-913B-019899339557}"/>
                </c:ext>
              </c:extLst>
            </c:dLbl>
            <c:dLbl>
              <c:idx val="111"/>
              <c:tx>
                <c:rich>
                  <a:bodyPr/>
                  <a:lstStyle/>
                  <a:p>
                    <a:fld id="{4E8448AB-9868-4754-833B-71E0FC99E9C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0D2E-4CA0-913B-019899339557}"/>
                </c:ext>
              </c:extLst>
            </c:dLbl>
            <c:dLbl>
              <c:idx val="112"/>
              <c:tx>
                <c:rich>
                  <a:bodyPr/>
                  <a:lstStyle/>
                  <a:p>
                    <a:fld id="{BD95527A-0519-4CE9-959C-141CC75CE2B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0D2E-4CA0-913B-019899339557}"/>
                </c:ext>
              </c:extLst>
            </c:dLbl>
            <c:dLbl>
              <c:idx val="113"/>
              <c:tx>
                <c:rich>
                  <a:bodyPr/>
                  <a:lstStyle/>
                  <a:p>
                    <a:fld id="{0027FF3F-176E-4027-B62D-D409CC588EB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0D2E-4CA0-913B-019899339557}"/>
                </c:ext>
              </c:extLst>
            </c:dLbl>
            <c:dLbl>
              <c:idx val="114"/>
              <c:tx>
                <c:rich>
                  <a:bodyPr/>
                  <a:lstStyle/>
                  <a:p>
                    <a:fld id="{658F0B32-7204-47F2-ADC0-C74D91B0557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0D2E-4CA0-913B-019899339557}"/>
                </c:ext>
              </c:extLst>
            </c:dLbl>
            <c:dLbl>
              <c:idx val="115"/>
              <c:tx>
                <c:rich>
                  <a:bodyPr/>
                  <a:lstStyle/>
                  <a:p>
                    <a:fld id="{ED018216-3FD4-46F8-B255-B208F17A215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0D2E-4CA0-913B-019899339557}"/>
                </c:ext>
              </c:extLst>
            </c:dLbl>
            <c:dLbl>
              <c:idx val="116"/>
              <c:tx>
                <c:rich>
                  <a:bodyPr/>
                  <a:lstStyle/>
                  <a:p>
                    <a:fld id="{17818FF6-A456-483C-A526-042819BBD7E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0D2E-4CA0-913B-019899339557}"/>
                </c:ext>
              </c:extLst>
            </c:dLbl>
            <c:dLbl>
              <c:idx val="117"/>
              <c:tx>
                <c:rich>
                  <a:bodyPr/>
                  <a:lstStyle/>
                  <a:p>
                    <a:fld id="{3602CF4D-288A-4795-B1F4-31798742148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0D2E-4CA0-913B-019899339557}"/>
                </c:ext>
              </c:extLst>
            </c:dLbl>
            <c:dLbl>
              <c:idx val="118"/>
              <c:tx>
                <c:rich>
                  <a:bodyPr/>
                  <a:lstStyle/>
                  <a:p>
                    <a:fld id="{CDDF2DF0-8A6F-4E66-88AC-D76680009EE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0D2E-4CA0-913B-019899339557}"/>
                </c:ext>
              </c:extLst>
            </c:dLbl>
            <c:dLbl>
              <c:idx val="119"/>
              <c:tx>
                <c:rich>
                  <a:bodyPr/>
                  <a:lstStyle/>
                  <a:p>
                    <a:fld id="{E4E9F375-C71A-4C36-8143-97E8D572F43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0D2E-4CA0-913B-019899339557}"/>
                </c:ext>
              </c:extLst>
            </c:dLbl>
            <c:dLbl>
              <c:idx val="120"/>
              <c:tx>
                <c:rich>
                  <a:bodyPr/>
                  <a:lstStyle/>
                  <a:p>
                    <a:fld id="{5B73CC01-46B2-46B1-9443-0EC786E3059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0D2E-4CA0-913B-019899339557}"/>
                </c:ext>
              </c:extLst>
            </c:dLbl>
            <c:dLbl>
              <c:idx val="121"/>
              <c:tx>
                <c:rich>
                  <a:bodyPr/>
                  <a:lstStyle/>
                  <a:p>
                    <a:fld id="{67683C00-5347-47A1-B490-ABBDC87997E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0D2E-4CA0-913B-019899339557}"/>
                </c:ext>
              </c:extLst>
            </c:dLbl>
            <c:dLbl>
              <c:idx val="122"/>
              <c:tx>
                <c:rich>
                  <a:bodyPr/>
                  <a:lstStyle/>
                  <a:p>
                    <a:fld id="{B772EACC-666A-49ED-9E9E-9826A5B038C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0D2E-4CA0-913B-019899339557}"/>
                </c:ext>
              </c:extLst>
            </c:dLbl>
            <c:dLbl>
              <c:idx val="123"/>
              <c:tx>
                <c:rich>
                  <a:bodyPr/>
                  <a:lstStyle/>
                  <a:p>
                    <a:fld id="{DFCC6C93-29E3-44A5-B525-55C2981E481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0D2E-4CA0-913B-019899339557}"/>
                </c:ext>
              </c:extLst>
            </c:dLbl>
            <c:dLbl>
              <c:idx val="124"/>
              <c:tx>
                <c:rich>
                  <a:bodyPr/>
                  <a:lstStyle/>
                  <a:p>
                    <a:fld id="{C8029257-4C1A-42DC-8BDF-027C455B467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0D2E-4CA0-913B-019899339557}"/>
                </c:ext>
              </c:extLst>
            </c:dLbl>
            <c:dLbl>
              <c:idx val="125"/>
              <c:tx>
                <c:rich>
                  <a:bodyPr/>
                  <a:lstStyle/>
                  <a:p>
                    <a:fld id="{BB462E87-F5EF-40F1-937B-6D318512E3B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0D2E-4CA0-913B-019899339557}"/>
                </c:ext>
              </c:extLst>
            </c:dLbl>
            <c:dLbl>
              <c:idx val="126"/>
              <c:tx>
                <c:rich>
                  <a:bodyPr/>
                  <a:lstStyle/>
                  <a:p>
                    <a:fld id="{36C96715-4F38-47A0-8534-B4EAF8D6E55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0D2E-4CA0-913B-019899339557}"/>
                </c:ext>
              </c:extLst>
            </c:dLbl>
            <c:dLbl>
              <c:idx val="127"/>
              <c:tx>
                <c:rich>
                  <a:bodyPr/>
                  <a:lstStyle/>
                  <a:p>
                    <a:fld id="{25ACE764-BB5B-415F-B5F7-7A2A6D393F3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0D2E-4CA0-913B-019899339557}"/>
                </c:ext>
              </c:extLst>
            </c:dLbl>
            <c:dLbl>
              <c:idx val="128"/>
              <c:tx>
                <c:rich>
                  <a:bodyPr/>
                  <a:lstStyle/>
                  <a:p>
                    <a:fld id="{46795F9F-771D-4D74-8932-9563623C6B7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0D2E-4CA0-913B-019899339557}"/>
                </c:ext>
              </c:extLst>
            </c:dLbl>
            <c:dLbl>
              <c:idx val="129"/>
              <c:tx>
                <c:rich>
                  <a:bodyPr/>
                  <a:lstStyle/>
                  <a:p>
                    <a:fld id="{B3E0D7B5-6225-46AE-91C4-A19421B102D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0D2E-4CA0-913B-019899339557}"/>
                </c:ext>
              </c:extLst>
            </c:dLbl>
            <c:dLbl>
              <c:idx val="130"/>
              <c:tx>
                <c:rich>
                  <a:bodyPr/>
                  <a:lstStyle/>
                  <a:p>
                    <a:fld id="{30C1AA1A-6F5C-4B80-A5D9-7EE18966E8D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0D2E-4CA0-913B-019899339557}"/>
                </c:ext>
              </c:extLst>
            </c:dLbl>
            <c:dLbl>
              <c:idx val="131"/>
              <c:tx>
                <c:rich>
                  <a:bodyPr/>
                  <a:lstStyle/>
                  <a:p>
                    <a:fld id="{410FB22A-0C06-4326-99B7-51299DE4EF1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0D2E-4CA0-913B-019899339557}"/>
                </c:ext>
              </c:extLst>
            </c:dLbl>
            <c:dLbl>
              <c:idx val="132"/>
              <c:tx>
                <c:rich>
                  <a:bodyPr/>
                  <a:lstStyle/>
                  <a:p>
                    <a:fld id="{749759A7-F54E-42BC-BE48-B025853804F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0D2E-4CA0-913B-019899339557}"/>
                </c:ext>
              </c:extLst>
            </c:dLbl>
            <c:dLbl>
              <c:idx val="133"/>
              <c:tx>
                <c:rich>
                  <a:bodyPr/>
                  <a:lstStyle/>
                  <a:p>
                    <a:fld id="{362957C3-7DB2-4C83-AD18-DBED8BEAB86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0D2E-4CA0-913B-019899339557}"/>
                </c:ext>
              </c:extLst>
            </c:dLbl>
            <c:dLbl>
              <c:idx val="134"/>
              <c:tx>
                <c:rich>
                  <a:bodyPr/>
                  <a:lstStyle/>
                  <a:p>
                    <a:fld id="{6F958D44-F43F-4A32-97C6-8083F1B2C10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0D2E-4CA0-913B-019899339557}"/>
                </c:ext>
              </c:extLst>
            </c:dLbl>
            <c:dLbl>
              <c:idx val="135"/>
              <c:tx>
                <c:rich>
                  <a:bodyPr/>
                  <a:lstStyle/>
                  <a:p>
                    <a:fld id="{E3BB5C37-EAA2-4B5E-B2C0-BE57BB84C79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0D2E-4CA0-913B-019899339557}"/>
                </c:ext>
              </c:extLst>
            </c:dLbl>
            <c:dLbl>
              <c:idx val="136"/>
              <c:tx>
                <c:rich>
                  <a:bodyPr/>
                  <a:lstStyle/>
                  <a:p>
                    <a:fld id="{8B6E44AC-C885-4AF0-ADEF-5BF1CC2EFAD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0D2E-4CA0-913B-019899339557}"/>
                </c:ext>
              </c:extLst>
            </c:dLbl>
            <c:dLbl>
              <c:idx val="137"/>
              <c:tx>
                <c:rich>
                  <a:bodyPr/>
                  <a:lstStyle/>
                  <a:p>
                    <a:fld id="{45177211-29F4-4955-AE86-8586B3B4987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F-0D2E-4CA0-913B-019899339557}"/>
                </c:ext>
              </c:extLst>
            </c:dLbl>
            <c:dLbl>
              <c:idx val="138"/>
              <c:tx>
                <c:rich>
                  <a:bodyPr/>
                  <a:lstStyle/>
                  <a:p>
                    <a:fld id="{27AC9C36-A80E-45E7-BB3F-A982ED54E53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0-0D2E-4CA0-913B-019899339557}"/>
                </c:ext>
              </c:extLst>
            </c:dLbl>
            <c:dLbl>
              <c:idx val="139"/>
              <c:tx>
                <c:rich>
                  <a:bodyPr/>
                  <a:lstStyle/>
                  <a:p>
                    <a:fld id="{5BC8C671-F79A-4CFD-B239-FE331A0E051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1-0D2E-4CA0-913B-019899339557}"/>
                </c:ext>
              </c:extLst>
            </c:dLbl>
            <c:dLbl>
              <c:idx val="140"/>
              <c:tx>
                <c:rich>
                  <a:bodyPr/>
                  <a:lstStyle/>
                  <a:p>
                    <a:fld id="{80FEE5D6-B56A-4D23-B2E0-1E88F02278A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0D2E-4CA0-913B-019899339557}"/>
                </c:ext>
              </c:extLst>
            </c:dLbl>
            <c:dLbl>
              <c:idx val="141"/>
              <c:tx>
                <c:rich>
                  <a:bodyPr/>
                  <a:lstStyle/>
                  <a:p>
                    <a:fld id="{0C4A841B-3791-4485-9769-FE5E990E69E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0D2E-4CA0-913B-019899339557}"/>
                </c:ext>
              </c:extLst>
            </c:dLbl>
            <c:dLbl>
              <c:idx val="142"/>
              <c:tx>
                <c:rich>
                  <a:bodyPr/>
                  <a:lstStyle/>
                  <a:p>
                    <a:fld id="{742AFBC8-2396-454F-9019-AADA8574FD3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4-0D2E-4CA0-913B-019899339557}"/>
                </c:ext>
              </c:extLst>
            </c:dLbl>
            <c:dLbl>
              <c:idx val="143"/>
              <c:tx>
                <c:rich>
                  <a:bodyPr/>
                  <a:lstStyle/>
                  <a:p>
                    <a:fld id="{898D4A31-2919-42E5-B010-DFA83B6A5F9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5-0D2E-4CA0-913B-019899339557}"/>
                </c:ext>
              </c:extLst>
            </c:dLbl>
            <c:dLbl>
              <c:idx val="144"/>
              <c:tx>
                <c:rich>
                  <a:bodyPr/>
                  <a:lstStyle/>
                  <a:p>
                    <a:fld id="{F84B8A4C-C70D-4747-A068-FCFB913DE2D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6-0D2E-4CA0-913B-019899339557}"/>
                </c:ext>
              </c:extLst>
            </c:dLbl>
            <c:dLbl>
              <c:idx val="145"/>
              <c:tx>
                <c:rich>
                  <a:bodyPr/>
                  <a:lstStyle/>
                  <a:p>
                    <a:fld id="{6C7E5025-A884-44AC-B42B-28197A92DE0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7-0D2E-4CA0-913B-019899339557}"/>
                </c:ext>
              </c:extLst>
            </c:dLbl>
            <c:dLbl>
              <c:idx val="146"/>
              <c:tx>
                <c:rich>
                  <a:bodyPr/>
                  <a:lstStyle/>
                  <a:p>
                    <a:fld id="{0C24CC61-01BD-4DB4-8F77-E419B727789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8-0D2E-4CA0-913B-019899339557}"/>
                </c:ext>
              </c:extLst>
            </c:dLbl>
            <c:dLbl>
              <c:idx val="147"/>
              <c:tx>
                <c:rich>
                  <a:bodyPr/>
                  <a:lstStyle/>
                  <a:p>
                    <a:fld id="{660A485B-245C-4FEE-9801-B1B6BD67117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0D2E-4CA0-913B-019899339557}"/>
                </c:ext>
              </c:extLst>
            </c:dLbl>
            <c:dLbl>
              <c:idx val="148"/>
              <c:tx>
                <c:rich>
                  <a:bodyPr/>
                  <a:lstStyle/>
                  <a:p>
                    <a:fld id="{7027486D-3FB5-4DB2-8535-3D153440572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A-0D2E-4CA0-913B-019899339557}"/>
                </c:ext>
              </c:extLst>
            </c:dLbl>
            <c:dLbl>
              <c:idx val="149"/>
              <c:tx>
                <c:rich>
                  <a:bodyPr/>
                  <a:lstStyle/>
                  <a:p>
                    <a:fld id="{259EB574-456C-42E2-A47D-FC702213C03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0D2E-4CA0-913B-019899339557}"/>
                </c:ext>
              </c:extLst>
            </c:dLbl>
            <c:dLbl>
              <c:idx val="150"/>
              <c:tx>
                <c:rich>
                  <a:bodyPr/>
                  <a:lstStyle/>
                  <a:p>
                    <a:fld id="{BF2D1802-418B-4E66-B0E0-09CA2635FEF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0D2E-4CA0-913B-019899339557}"/>
                </c:ext>
              </c:extLst>
            </c:dLbl>
            <c:dLbl>
              <c:idx val="151"/>
              <c:tx>
                <c:rich>
                  <a:bodyPr/>
                  <a:lstStyle/>
                  <a:p>
                    <a:fld id="{DBE1A4A5-A388-488F-BDF8-56F6EE9F2AA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D-0D2E-4CA0-913B-019899339557}"/>
                </c:ext>
              </c:extLst>
            </c:dLbl>
            <c:dLbl>
              <c:idx val="152"/>
              <c:tx>
                <c:rich>
                  <a:bodyPr/>
                  <a:lstStyle/>
                  <a:p>
                    <a:fld id="{9788EFA3-5B4C-40B2-9C17-51476A7F1C2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E-0D2E-4CA0-913B-019899339557}"/>
                </c:ext>
              </c:extLst>
            </c:dLbl>
            <c:dLbl>
              <c:idx val="153"/>
              <c:tx>
                <c:rich>
                  <a:bodyPr/>
                  <a:lstStyle/>
                  <a:p>
                    <a:fld id="{17FEE39F-5C56-470E-8647-69CAA9CE628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F-0D2E-4CA0-913B-019899339557}"/>
                </c:ext>
              </c:extLst>
            </c:dLbl>
            <c:dLbl>
              <c:idx val="154"/>
              <c:tx>
                <c:rich>
                  <a:bodyPr/>
                  <a:lstStyle/>
                  <a:p>
                    <a:fld id="{9256E41B-5D46-4902-9908-48D56119111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0-0D2E-4CA0-913B-019899339557}"/>
                </c:ext>
              </c:extLst>
            </c:dLbl>
            <c:dLbl>
              <c:idx val="155"/>
              <c:tx>
                <c:rich>
                  <a:bodyPr/>
                  <a:lstStyle/>
                  <a:p>
                    <a:fld id="{B1EC6056-B7BA-4BE8-BB0B-7915C596B24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1-0D2E-4CA0-913B-019899339557}"/>
                </c:ext>
              </c:extLst>
            </c:dLbl>
            <c:dLbl>
              <c:idx val="156"/>
              <c:tx>
                <c:rich>
                  <a:bodyPr/>
                  <a:lstStyle/>
                  <a:p>
                    <a:fld id="{15F1A990-D296-4CDC-8657-B8272B0D0CB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2-0D2E-4CA0-913B-019899339557}"/>
                </c:ext>
              </c:extLst>
            </c:dLbl>
            <c:dLbl>
              <c:idx val="157"/>
              <c:tx>
                <c:rich>
                  <a:bodyPr/>
                  <a:lstStyle/>
                  <a:p>
                    <a:fld id="{61F3B51F-40F2-41E2-83DA-A856D6A88DE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3-0D2E-4CA0-913B-019899339557}"/>
                </c:ext>
              </c:extLst>
            </c:dLbl>
            <c:dLbl>
              <c:idx val="158"/>
              <c:tx>
                <c:rich>
                  <a:bodyPr/>
                  <a:lstStyle/>
                  <a:p>
                    <a:fld id="{DC052E5A-ED70-430C-B183-D2E2E3E8111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4-0D2E-4CA0-913B-019899339557}"/>
                </c:ext>
              </c:extLst>
            </c:dLbl>
            <c:dLbl>
              <c:idx val="159"/>
              <c:tx>
                <c:rich>
                  <a:bodyPr/>
                  <a:lstStyle/>
                  <a:p>
                    <a:fld id="{34CB7AE8-3685-44D1-95E2-55677E61FB8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0D2E-4CA0-913B-019899339557}"/>
                </c:ext>
              </c:extLst>
            </c:dLbl>
            <c:dLbl>
              <c:idx val="160"/>
              <c:tx>
                <c:rich>
                  <a:bodyPr/>
                  <a:lstStyle/>
                  <a:p>
                    <a:fld id="{9EA0CE20-409C-4833-AE1E-18F3B6F8A5EA}"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0D2E-4CA0-913B-019899339557}"/>
                </c:ext>
              </c:extLst>
            </c:dLbl>
            <c:dLbl>
              <c:idx val="161"/>
              <c:tx>
                <c:rich>
                  <a:bodyPr/>
                  <a:lstStyle/>
                  <a:p>
                    <a:fld id="{7E9ACEAD-E8F8-41FB-AC9B-2ABCEAA10BA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0D2E-4CA0-913B-019899339557}"/>
                </c:ext>
              </c:extLst>
            </c:dLbl>
            <c:dLbl>
              <c:idx val="162"/>
              <c:tx>
                <c:rich>
                  <a:bodyPr/>
                  <a:lstStyle/>
                  <a:p>
                    <a:fld id="{0798C492-BA28-497B-87A5-3D1770E042E1}"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0D2E-4CA0-913B-019899339557}"/>
                </c:ext>
              </c:extLst>
            </c:dLbl>
            <c:dLbl>
              <c:idx val="163"/>
              <c:tx>
                <c:rich>
                  <a:bodyPr/>
                  <a:lstStyle/>
                  <a:p>
                    <a:fld id="{7E8D5FF2-CBD1-4CC0-830A-AF784BC97CA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0D2E-4CA0-913B-019899339557}"/>
                </c:ext>
              </c:extLst>
            </c:dLbl>
            <c:dLbl>
              <c:idx val="164"/>
              <c:tx>
                <c:rich>
                  <a:bodyPr/>
                  <a:lstStyle/>
                  <a:p>
                    <a:fld id="{7A204E3A-2AA8-47C0-99D7-850A1392BBB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0D2E-4CA0-913B-019899339557}"/>
                </c:ext>
              </c:extLst>
            </c:dLbl>
            <c:dLbl>
              <c:idx val="165"/>
              <c:tx>
                <c:rich>
                  <a:bodyPr/>
                  <a:lstStyle/>
                  <a:p>
                    <a:fld id="{7C786D4A-7E48-4B87-A953-5F4763C6024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B-0D2E-4CA0-913B-019899339557}"/>
                </c:ext>
              </c:extLst>
            </c:dLbl>
            <c:dLbl>
              <c:idx val="166"/>
              <c:tx>
                <c:rich>
                  <a:bodyPr/>
                  <a:lstStyle/>
                  <a:p>
                    <a:fld id="{88EEF110-72C5-4E22-915C-FC69A1F5EB8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C-0D2E-4CA0-913B-019899339557}"/>
                </c:ext>
              </c:extLst>
            </c:dLbl>
            <c:dLbl>
              <c:idx val="167"/>
              <c:tx>
                <c:rich>
                  <a:bodyPr/>
                  <a:lstStyle/>
                  <a:p>
                    <a:fld id="{8587288F-FCD2-48FA-838C-E670F8171D8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D-0D2E-4CA0-913B-019899339557}"/>
                </c:ext>
              </c:extLst>
            </c:dLbl>
            <c:dLbl>
              <c:idx val="168"/>
              <c:tx>
                <c:rich>
                  <a:bodyPr/>
                  <a:lstStyle/>
                  <a:p>
                    <a:fld id="{523889C8-B63D-4273-B8A6-93B896E0B6B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E-0D2E-4CA0-913B-019899339557}"/>
                </c:ext>
              </c:extLst>
            </c:dLbl>
            <c:dLbl>
              <c:idx val="169"/>
              <c:tx>
                <c:rich>
                  <a:bodyPr/>
                  <a:lstStyle/>
                  <a:p>
                    <a:fld id="{3E5989B5-8924-485C-8BF8-3E24106D5A5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F-0D2E-4CA0-913B-019899339557}"/>
                </c:ext>
              </c:extLst>
            </c:dLbl>
            <c:dLbl>
              <c:idx val="170"/>
              <c:tx>
                <c:rich>
                  <a:bodyPr/>
                  <a:lstStyle/>
                  <a:p>
                    <a:fld id="{1BEB067F-CD70-4BE6-A01B-A6B1A489D1C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0-0D2E-4CA0-913B-019899339557}"/>
                </c:ext>
              </c:extLst>
            </c:dLbl>
            <c:dLbl>
              <c:idx val="171"/>
              <c:tx>
                <c:rich>
                  <a:bodyPr/>
                  <a:lstStyle/>
                  <a:p>
                    <a:fld id="{3FCDA8BD-A7C4-4C6E-B98A-35482803149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1-0D2E-4CA0-913B-019899339557}"/>
                </c:ext>
              </c:extLst>
            </c:dLbl>
            <c:dLbl>
              <c:idx val="172"/>
              <c:tx>
                <c:rich>
                  <a:bodyPr/>
                  <a:lstStyle/>
                  <a:p>
                    <a:fld id="{83CC5DF0-FFD3-4D66-A6DB-43948B60050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2-0D2E-4CA0-913B-019899339557}"/>
                </c:ext>
              </c:extLst>
            </c:dLbl>
            <c:dLbl>
              <c:idx val="173"/>
              <c:tx>
                <c:rich>
                  <a:bodyPr/>
                  <a:lstStyle/>
                  <a:p>
                    <a:fld id="{C5691D11-4910-478B-A630-714344767F30}"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3-0D2E-4CA0-913B-019899339557}"/>
                </c:ext>
              </c:extLst>
            </c:dLbl>
            <c:dLbl>
              <c:idx val="174"/>
              <c:tx>
                <c:rich>
                  <a:bodyPr/>
                  <a:lstStyle/>
                  <a:p>
                    <a:fld id="{CE41B65F-14E5-4F4C-A933-C197A16EB27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4-0D2E-4CA0-913B-019899339557}"/>
                </c:ext>
              </c:extLst>
            </c:dLbl>
            <c:dLbl>
              <c:idx val="175"/>
              <c:tx>
                <c:rich>
                  <a:bodyPr/>
                  <a:lstStyle/>
                  <a:p>
                    <a:fld id="{9C6A36B3-7A45-47F7-AC2B-D9E6526EC40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5-0D2E-4CA0-913B-019899339557}"/>
                </c:ext>
              </c:extLst>
            </c:dLbl>
            <c:dLbl>
              <c:idx val="176"/>
              <c:tx>
                <c:rich>
                  <a:bodyPr/>
                  <a:lstStyle/>
                  <a:p>
                    <a:fld id="{D8540EF1-98C4-4862-AC41-B11850299517}"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6-0D2E-4CA0-913B-019899339557}"/>
                </c:ext>
              </c:extLst>
            </c:dLbl>
            <c:dLbl>
              <c:idx val="177"/>
              <c:tx>
                <c:rich>
                  <a:bodyPr/>
                  <a:lstStyle/>
                  <a:p>
                    <a:fld id="{A5FA7B38-AF12-4350-8B6A-A5B9FAD1140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7-0D2E-4CA0-913B-019899339557}"/>
                </c:ext>
              </c:extLst>
            </c:dLbl>
            <c:dLbl>
              <c:idx val="178"/>
              <c:tx>
                <c:rich>
                  <a:bodyPr/>
                  <a:lstStyle/>
                  <a:p>
                    <a:fld id="{7A5114C0-4498-4219-AEE5-9883516E6E5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8-0D2E-4CA0-913B-019899339557}"/>
                </c:ext>
              </c:extLst>
            </c:dLbl>
            <c:dLbl>
              <c:idx val="179"/>
              <c:tx>
                <c:rich>
                  <a:bodyPr/>
                  <a:lstStyle/>
                  <a:p>
                    <a:fld id="{6A21F622-78E3-41A1-A731-212BD0E7853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9-0D2E-4CA0-913B-019899339557}"/>
                </c:ext>
              </c:extLst>
            </c:dLbl>
            <c:dLbl>
              <c:idx val="180"/>
              <c:tx>
                <c:rich>
                  <a:bodyPr/>
                  <a:lstStyle/>
                  <a:p>
                    <a:fld id="{70C79C4E-7A0E-44E0-B713-C115BCEBF29B}"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A-0D2E-4CA0-913B-019899339557}"/>
                </c:ext>
              </c:extLst>
            </c:dLbl>
            <c:dLbl>
              <c:idx val="181"/>
              <c:tx>
                <c:rich>
                  <a:bodyPr/>
                  <a:lstStyle/>
                  <a:p>
                    <a:fld id="{1E7CDA7B-5537-47A1-9637-1F4A4221C62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B-0D2E-4CA0-913B-019899339557}"/>
                </c:ext>
              </c:extLst>
            </c:dLbl>
            <c:dLbl>
              <c:idx val="182"/>
              <c:tx>
                <c:rich>
                  <a:bodyPr/>
                  <a:lstStyle/>
                  <a:p>
                    <a:fld id="{0D4A5C92-8960-4563-9A00-7E695DD1F90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C-0D2E-4CA0-913B-019899339557}"/>
                </c:ext>
              </c:extLst>
            </c:dLbl>
            <c:dLbl>
              <c:idx val="183"/>
              <c:tx>
                <c:rich>
                  <a:bodyPr/>
                  <a:lstStyle/>
                  <a:p>
                    <a:fld id="{B56CD588-7267-4A35-B192-8528B1EB20A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D-0D2E-4CA0-913B-019899339557}"/>
                </c:ext>
              </c:extLst>
            </c:dLbl>
            <c:dLbl>
              <c:idx val="184"/>
              <c:tx>
                <c:rich>
                  <a:bodyPr/>
                  <a:lstStyle/>
                  <a:p>
                    <a:fld id="{CFCDA010-53CE-4C0A-AB24-F8D472059E3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E-0D2E-4CA0-913B-019899339557}"/>
                </c:ext>
              </c:extLst>
            </c:dLbl>
            <c:dLbl>
              <c:idx val="185"/>
              <c:tx>
                <c:rich>
                  <a:bodyPr/>
                  <a:lstStyle/>
                  <a:p>
                    <a:fld id="{83A2ED89-D428-4F64-BD2B-48FA15A7A79C}"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BF-0D2E-4CA0-913B-019899339557}"/>
                </c:ext>
              </c:extLst>
            </c:dLbl>
            <c:dLbl>
              <c:idx val="186"/>
              <c:tx>
                <c:rich>
                  <a:bodyPr/>
                  <a:lstStyle/>
                  <a:p>
                    <a:fld id="{10DD10D9-4094-4829-B2ED-61A84F3E8EF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0-0D2E-4CA0-913B-019899339557}"/>
                </c:ext>
              </c:extLst>
            </c:dLbl>
            <c:dLbl>
              <c:idx val="187"/>
              <c:tx>
                <c:rich>
                  <a:bodyPr/>
                  <a:lstStyle/>
                  <a:p>
                    <a:fld id="{214E58C2-899A-433C-950F-3D62A897D14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1-0D2E-4CA0-913B-019899339557}"/>
                </c:ext>
              </c:extLst>
            </c:dLbl>
            <c:dLbl>
              <c:idx val="188"/>
              <c:tx>
                <c:rich>
                  <a:bodyPr/>
                  <a:lstStyle/>
                  <a:p>
                    <a:fld id="{FA1973C0-3F16-47E2-B186-71C559E15EF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2-0D2E-4CA0-913B-019899339557}"/>
                </c:ext>
              </c:extLst>
            </c:dLbl>
            <c:dLbl>
              <c:idx val="189"/>
              <c:tx>
                <c:rich>
                  <a:bodyPr/>
                  <a:lstStyle/>
                  <a:p>
                    <a:fld id="{98C46CD6-701F-404E-B2CE-148473FE7A9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3-0D2E-4CA0-913B-019899339557}"/>
                </c:ext>
              </c:extLst>
            </c:dLbl>
            <c:dLbl>
              <c:idx val="190"/>
              <c:tx>
                <c:rich>
                  <a:bodyPr/>
                  <a:lstStyle/>
                  <a:p>
                    <a:fld id="{B5AF5A53-F651-45CE-AC73-1830948EA8E5}"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4-0D2E-4CA0-913B-019899339557}"/>
                </c:ext>
              </c:extLst>
            </c:dLbl>
            <c:dLbl>
              <c:idx val="191"/>
              <c:tx>
                <c:rich>
                  <a:bodyPr/>
                  <a:lstStyle/>
                  <a:p>
                    <a:fld id="{D48A8B3B-25E3-4545-9AD3-6560739688D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5-0D2E-4CA0-913B-019899339557}"/>
                </c:ext>
              </c:extLst>
            </c:dLbl>
            <c:dLbl>
              <c:idx val="192"/>
              <c:tx>
                <c:rich>
                  <a:bodyPr/>
                  <a:lstStyle/>
                  <a:p>
                    <a:fld id="{269FA0A3-8B43-4DD8-9A0A-B9104F03AEDF}"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6-0D2E-4CA0-913B-019899339557}"/>
                </c:ext>
              </c:extLst>
            </c:dLbl>
            <c:dLbl>
              <c:idx val="193"/>
              <c:tx>
                <c:rich>
                  <a:bodyPr/>
                  <a:lstStyle/>
                  <a:p>
                    <a:fld id="{AC7DE8F5-7D3E-4DA8-AE0C-09C90C1D14D9}"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7-0D2E-4CA0-913B-019899339557}"/>
                </c:ext>
              </c:extLst>
            </c:dLbl>
            <c:dLbl>
              <c:idx val="194"/>
              <c:tx>
                <c:rich>
                  <a:bodyPr/>
                  <a:lstStyle/>
                  <a:p>
                    <a:fld id="{3D00C014-4E6B-4124-B94D-063AE9CC4938}"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8-0D2E-4CA0-913B-019899339557}"/>
                </c:ext>
              </c:extLst>
            </c:dLbl>
            <c:dLbl>
              <c:idx val="195"/>
              <c:tx>
                <c:rich>
                  <a:bodyPr/>
                  <a:lstStyle/>
                  <a:p>
                    <a:fld id="{BAFA27DD-E526-4334-99DD-53158CCB64F2}"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9-0D2E-4CA0-913B-019899339557}"/>
                </c:ext>
              </c:extLst>
            </c:dLbl>
            <c:dLbl>
              <c:idx val="196"/>
              <c:tx>
                <c:rich>
                  <a:bodyPr/>
                  <a:lstStyle/>
                  <a:p>
                    <a:fld id="{8FB2B344-3BFE-4780-BD8C-4D2C20B0E95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A-0D2E-4CA0-913B-019899339557}"/>
                </c:ext>
              </c:extLst>
            </c:dLbl>
            <c:dLbl>
              <c:idx val="197"/>
              <c:tx>
                <c:rich>
                  <a:bodyPr/>
                  <a:lstStyle/>
                  <a:p>
                    <a:fld id="{444BA446-58D9-4737-9C9C-650B5C268DA3}"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B-0D2E-4CA0-913B-019899339557}"/>
                </c:ext>
              </c:extLst>
            </c:dLbl>
            <c:dLbl>
              <c:idx val="198"/>
              <c:tx>
                <c:rich>
                  <a:bodyPr/>
                  <a:lstStyle/>
                  <a:p>
                    <a:fld id="{7D63A5EF-2B64-46C3-A922-7BB6C09D9E0D}"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C-0D2E-4CA0-913B-019899339557}"/>
                </c:ext>
              </c:extLst>
            </c:dLbl>
            <c:dLbl>
              <c:idx val="199"/>
              <c:tx>
                <c:rich>
                  <a:bodyPr/>
                  <a:lstStyle/>
                  <a:p>
                    <a:fld id="{7FABAA6E-CFB5-4163-A3D5-64F25901AA64}"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0D2E-4CA0-913B-019899339557}"/>
                </c:ext>
              </c:extLst>
            </c:dLbl>
            <c:dLbl>
              <c:idx val="200"/>
              <c:tx>
                <c:rich>
                  <a:bodyPr/>
                  <a:lstStyle/>
                  <a:p>
                    <a:fld id="{30466B1E-602B-481C-A55E-5F1D94D40876}"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0D2E-4CA0-913B-019899339557}"/>
                </c:ext>
              </c:extLst>
            </c:dLbl>
            <c:dLbl>
              <c:idx val="201"/>
              <c:tx>
                <c:rich>
                  <a:bodyPr/>
                  <a:lstStyle/>
                  <a:p>
                    <a:fld id="{31AFB109-6D70-461B-9808-12DF3983EF3E}" type="CELLRANGE">
                      <a:rPr lang="nb-NO"/>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F-0D2E-4CA0-913B-019899339557}"/>
                </c:ext>
              </c:extLst>
            </c:dLbl>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'3.4'!$B$5:$B$206</c:f>
              <c:numCache>
                <c:formatCode>0.0</c:formatCode>
                <c:ptCount val="202"/>
                <c:pt idx="0">
                  <c:v>35.100936414949999</c:v>
                </c:pt>
                <c:pt idx="1">
                  <c:v>34.922246192518799</c:v>
                </c:pt>
                <c:pt idx="2">
                  <c:v>32.06167962984</c:v>
                </c:pt>
                <c:pt idx="3">
                  <c:v>29.728990651</c:v>
                </c:pt>
                <c:pt idx="4">
                  <c:v>21.683557664048799</c:v>
                </c:pt>
                <c:pt idx="5">
                  <c:v>18.229906768999999</c:v>
                </c:pt>
                <c:pt idx="6">
                  <c:v>16.330061996874999</c:v>
                </c:pt>
                <c:pt idx="7">
                  <c:v>15.935003200000001</c:v>
                </c:pt>
                <c:pt idx="8">
                  <c:v>14.7775281730289</c:v>
                </c:pt>
                <c:pt idx="9">
                  <c:v>13.252339422</c:v>
                </c:pt>
                <c:pt idx="10">
                  <c:v>12.368481002999999</c:v>
                </c:pt>
                <c:pt idx="11">
                  <c:v>10.816047813999999</c:v>
                </c:pt>
                <c:pt idx="12">
                  <c:v>10.1236984</c:v>
                </c:pt>
                <c:pt idx="13">
                  <c:v>7.5934213833972004</c:v>
                </c:pt>
                <c:pt idx="14">
                  <c:v>6.1124402789877994</c:v>
                </c:pt>
                <c:pt idx="15">
                  <c:v>5.91738036965</c:v>
                </c:pt>
                <c:pt idx="16">
                  <c:v>5.5728344559999998</c:v>
                </c:pt>
                <c:pt idx="17">
                  <c:v>4.0599692709999999</c:v>
                </c:pt>
                <c:pt idx="18">
                  <c:v>3.4963926079999998</c:v>
                </c:pt>
                <c:pt idx="19">
                  <c:v>3.2850347879292001</c:v>
                </c:pt>
                <c:pt idx="20">
                  <c:v>3.271586616</c:v>
                </c:pt>
                <c:pt idx="21">
                  <c:v>3.0463842410000002</c:v>
                </c:pt>
                <c:pt idx="22">
                  <c:v>2.9295508180000001</c:v>
                </c:pt>
                <c:pt idx="23">
                  <c:v>2.577300550755</c:v>
                </c:pt>
                <c:pt idx="24">
                  <c:v>2.3933653160000001</c:v>
                </c:pt>
                <c:pt idx="25">
                  <c:v>2.281745742</c:v>
                </c:pt>
                <c:pt idx="26">
                  <c:v>2.1144080079999998</c:v>
                </c:pt>
                <c:pt idx="27">
                  <c:v>2.087434193595</c:v>
                </c:pt>
                <c:pt idx="28">
                  <c:v>2.071217458135</c:v>
                </c:pt>
                <c:pt idx="29">
                  <c:v>1.994476220905</c:v>
                </c:pt>
                <c:pt idx="30">
                  <c:v>1.9623140699999999</c:v>
                </c:pt>
                <c:pt idx="31">
                  <c:v>1.875358267</c:v>
                </c:pt>
                <c:pt idx="32">
                  <c:v>1.8168614510000001</c:v>
                </c:pt>
                <c:pt idx="33">
                  <c:v>1.744864553</c:v>
                </c:pt>
                <c:pt idx="34">
                  <c:v>1.7032604579999999</c:v>
                </c:pt>
                <c:pt idx="35">
                  <c:v>1.696364086</c:v>
                </c:pt>
                <c:pt idx="36">
                  <c:v>1.64667436</c:v>
                </c:pt>
                <c:pt idx="37">
                  <c:v>1.554848640903</c:v>
                </c:pt>
                <c:pt idx="38">
                  <c:v>1.433923241</c:v>
                </c:pt>
                <c:pt idx="39">
                  <c:v>1.3822335341480001</c:v>
                </c:pt>
                <c:pt idx="40">
                  <c:v>1.319180131</c:v>
                </c:pt>
                <c:pt idx="41">
                  <c:v>1.2610980009999999</c:v>
                </c:pt>
                <c:pt idx="42">
                  <c:v>1.179840673</c:v>
                </c:pt>
                <c:pt idx="43">
                  <c:v>1.164700257</c:v>
                </c:pt>
                <c:pt idx="44">
                  <c:v>1.088272994</c:v>
                </c:pt>
                <c:pt idx="45">
                  <c:v>1.08765271</c:v>
                </c:pt>
                <c:pt idx="46">
                  <c:v>1.0655802419635001</c:v>
                </c:pt>
                <c:pt idx="47">
                  <c:v>0.98662902299999999</c:v>
                </c:pt>
                <c:pt idx="48">
                  <c:v>0.93822307999999999</c:v>
                </c:pt>
                <c:pt idx="49">
                  <c:v>0.87323639672499997</c:v>
                </c:pt>
                <c:pt idx="50">
                  <c:v>0.82750464499999998</c:v>
                </c:pt>
                <c:pt idx="51">
                  <c:v>0.75190393799999999</c:v>
                </c:pt>
                <c:pt idx="52">
                  <c:v>0.75139999999999996</c:v>
                </c:pt>
                <c:pt idx="53">
                  <c:v>0.73632766584929998</c:v>
                </c:pt>
                <c:pt idx="54">
                  <c:v>0.71057655799999997</c:v>
                </c:pt>
                <c:pt idx="55">
                  <c:v>0.68194342699999999</c:v>
                </c:pt>
                <c:pt idx="56">
                  <c:v>0.641813784</c:v>
                </c:pt>
                <c:pt idx="57">
                  <c:v>0.63550362800000004</c:v>
                </c:pt>
                <c:pt idx="58">
                  <c:v>0.63417488200000005</c:v>
                </c:pt>
                <c:pt idx="59">
                  <c:v>0.59591973200000004</c:v>
                </c:pt>
                <c:pt idx="60">
                  <c:v>0.55664285199999997</c:v>
                </c:pt>
                <c:pt idx="61">
                  <c:v>0.50394959100000003</c:v>
                </c:pt>
                <c:pt idx="62">
                  <c:v>0.49926379599999998</c:v>
                </c:pt>
                <c:pt idx="63">
                  <c:v>0.48499037499999997</c:v>
                </c:pt>
                <c:pt idx="64">
                  <c:v>0.469526467</c:v>
                </c:pt>
                <c:pt idx="65">
                  <c:v>0.46220291000000002</c:v>
                </c:pt>
                <c:pt idx="66">
                  <c:v>0.45259622399999999</c:v>
                </c:pt>
                <c:pt idx="67">
                  <c:v>0.447712</c:v>
                </c:pt>
                <c:pt idx="68">
                  <c:v>0.44169788599999998</c:v>
                </c:pt>
                <c:pt idx="69">
                  <c:v>0.42641193199999999</c:v>
                </c:pt>
                <c:pt idx="70">
                  <c:v>0.42276434299999999</c:v>
                </c:pt>
                <c:pt idx="71">
                  <c:v>0.40413798299999998</c:v>
                </c:pt>
                <c:pt idx="72">
                  <c:v>0.40050335100000001</c:v>
                </c:pt>
                <c:pt idx="73">
                  <c:v>0.36186389000000002</c:v>
                </c:pt>
                <c:pt idx="74">
                  <c:v>0.36117376800000001</c:v>
                </c:pt>
                <c:pt idx="75">
                  <c:v>0.36085899999999999</c:v>
                </c:pt>
                <c:pt idx="76">
                  <c:v>0.359715481</c:v>
                </c:pt>
                <c:pt idx="77">
                  <c:v>0.35127576900000002</c:v>
                </c:pt>
                <c:pt idx="78">
                  <c:v>0.35094545830299989</c:v>
                </c:pt>
                <c:pt idx="79">
                  <c:v>0.33723534399999999</c:v>
                </c:pt>
                <c:pt idx="80">
                  <c:v>0.33583653899999999</c:v>
                </c:pt>
                <c:pt idx="81">
                  <c:v>0.32793309329310011</c:v>
                </c:pt>
                <c:pt idx="82">
                  <c:v>0.29430000000000001</c:v>
                </c:pt>
                <c:pt idx="83">
                  <c:v>0.27737332100000001</c:v>
                </c:pt>
                <c:pt idx="84">
                  <c:v>0.277196057</c:v>
                </c:pt>
                <c:pt idx="85">
                  <c:v>0.276584</c:v>
                </c:pt>
                <c:pt idx="86">
                  <c:v>0.27566800000000002</c:v>
                </c:pt>
                <c:pt idx="87">
                  <c:v>0.27376127300000003</c:v>
                </c:pt>
                <c:pt idx="88">
                  <c:v>0.25848121499999999</c:v>
                </c:pt>
                <c:pt idx="89">
                  <c:v>0.24299999999999999</c:v>
                </c:pt>
                <c:pt idx="90">
                  <c:v>0.23819278999999999</c:v>
                </c:pt>
                <c:pt idx="91">
                  <c:v>0.23186000000000001</c:v>
                </c:pt>
                <c:pt idx="92">
                  <c:v>0.22990090799999999</c:v>
                </c:pt>
                <c:pt idx="93">
                  <c:v>0.22939943300000001</c:v>
                </c:pt>
                <c:pt idx="94">
                  <c:v>0.229351255</c:v>
                </c:pt>
                <c:pt idx="95">
                  <c:v>0.22669112799999999</c:v>
                </c:pt>
                <c:pt idx="96">
                  <c:v>0.22657474899999999</c:v>
                </c:pt>
                <c:pt idx="97">
                  <c:v>0.22447171699999999</c:v>
                </c:pt>
                <c:pt idx="98">
                  <c:v>0.2155</c:v>
                </c:pt>
                <c:pt idx="99">
                  <c:v>0.214925</c:v>
                </c:pt>
                <c:pt idx="100">
                  <c:v>0.19777800000000001</c:v>
                </c:pt>
                <c:pt idx="101">
                  <c:v>0.181179427</c:v>
                </c:pt>
                <c:pt idx="102">
                  <c:v>0.170667547</c:v>
                </c:pt>
                <c:pt idx="103">
                  <c:v>0.16776732799999999</c:v>
                </c:pt>
                <c:pt idx="104">
                  <c:v>0.164989</c:v>
                </c:pt>
                <c:pt idx="105">
                  <c:v>0.16439100000000001</c:v>
                </c:pt>
                <c:pt idx="106">
                  <c:v>0.16219897799999999</c:v>
                </c:pt>
                <c:pt idx="107">
                  <c:v>0.15654999999999999</c:v>
                </c:pt>
                <c:pt idx="108">
                  <c:v>0.15307399999999999</c:v>
                </c:pt>
                <c:pt idx="109">
                  <c:v>0.14703705</c:v>
                </c:pt>
                <c:pt idx="110">
                  <c:v>0.14594580700000001</c:v>
                </c:pt>
                <c:pt idx="111">
                  <c:v>0.141858977</c:v>
                </c:pt>
                <c:pt idx="112">
                  <c:v>0.140583241</c:v>
                </c:pt>
                <c:pt idx="113">
                  <c:v>0.136436747</c:v>
                </c:pt>
                <c:pt idx="114">
                  <c:v>0.13511000000000001</c:v>
                </c:pt>
                <c:pt idx="115">
                  <c:v>0.127827309</c:v>
                </c:pt>
                <c:pt idx="116">
                  <c:v>0.122775</c:v>
                </c:pt>
                <c:pt idx="117">
                  <c:v>0.11919281700000001</c:v>
                </c:pt>
                <c:pt idx="118">
                  <c:v>0.118675360875</c:v>
                </c:pt>
                <c:pt idx="119">
                  <c:v>0.117945697</c:v>
                </c:pt>
                <c:pt idx="120">
                  <c:v>0.11678316900000001</c:v>
                </c:pt>
                <c:pt idx="121">
                  <c:v>0.11397</c:v>
                </c:pt>
                <c:pt idx="122">
                  <c:v>0.111261929</c:v>
                </c:pt>
                <c:pt idx="123">
                  <c:v>0.108467811</c:v>
                </c:pt>
                <c:pt idx="124">
                  <c:v>0.10178773000000001</c:v>
                </c:pt>
                <c:pt idx="125">
                  <c:v>9.8236000000000004E-2</c:v>
                </c:pt>
                <c:pt idx="126">
                  <c:v>9.7807508000000001E-2</c:v>
                </c:pt>
                <c:pt idx="127">
                  <c:v>9.7157640000000003E-2</c:v>
                </c:pt>
                <c:pt idx="128">
                  <c:v>9.6046829E-2</c:v>
                </c:pt>
                <c:pt idx="129">
                  <c:v>9.4622999999999999E-2</c:v>
                </c:pt>
                <c:pt idx="130">
                  <c:v>9.4409999999999994E-2</c:v>
                </c:pt>
                <c:pt idx="131">
                  <c:v>9.1823000000000002E-2</c:v>
                </c:pt>
                <c:pt idx="132">
                  <c:v>8.9022000000000004E-2</c:v>
                </c:pt>
                <c:pt idx="133">
                  <c:v>8.6794714999999995E-2</c:v>
                </c:pt>
                <c:pt idx="134">
                  <c:v>8.6323999999999998E-2</c:v>
                </c:pt>
                <c:pt idx="135">
                  <c:v>8.6118192999999996E-2</c:v>
                </c:pt>
                <c:pt idx="136">
                  <c:v>8.5328231000000004E-2</c:v>
                </c:pt>
                <c:pt idx="137">
                  <c:v>8.3037769999999997E-2</c:v>
                </c:pt>
                <c:pt idx="138">
                  <c:v>8.2980316999999998E-2</c:v>
                </c:pt>
                <c:pt idx="139">
                  <c:v>8.2901849999999999E-2</c:v>
                </c:pt>
                <c:pt idx="140">
                  <c:v>8.2522179000000001E-2</c:v>
                </c:pt>
                <c:pt idx="141">
                  <c:v>8.2522179000000001E-2</c:v>
                </c:pt>
                <c:pt idx="142">
                  <c:v>8.2421224000000001E-2</c:v>
                </c:pt>
                <c:pt idx="143">
                  <c:v>7.9564212999999995E-2</c:v>
                </c:pt>
                <c:pt idx="144">
                  <c:v>7.7430181000000001E-2</c:v>
                </c:pt>
                <c:pt idx="145">
                  <c:v>7.5855635000000005E-2</c:v>
                </c:pt>
                <c:pt idx="146">
                  <c:v>7.3406978999999997E-2</c:v>
                </c:pt>
                <c:pt idx="147">
                  <c:v>7.1999999999999995E-2</c:v>
                </c:pt>
                <c:pt idx="148">
                  <c:v>7.1162000000000003E-2</c:v>
                </c:pt>
                <c:pt idx="149">
                  <c:v>6.9985000000000006E-2</c:v>
                </c:pt>
                <c:pt idx="150">
                  <c:v>6.9712858000000003E-2</c:v>
                </c:pt>
                <c:pt idx="151">
                  <c:v>6.2142663000000001E-2</c:v>
                </c:pt>
                <c:pt idx="152">
                  <c:v>6.0793647460000003E-2</c:v>
                </c:pt>
                <c:pt idx="153">
                  <c:v>5.9461923E-2</c:v>
                </c:pt>
                <c:pt idx="154">
                  <c:v>5.8619999999999998E-2</c:v>
                </c:pt>
                <c:pt idx="155">
                  <c:v>5.7610181000000003E-2</c:v>
                </c:pt>
                <c:pt idx="156">
                  <c:v>5.6294649000000002E-2</c:v>
                </c:pt>
                <c:pt idx="157">
                  <c:v>5.5318859999999997E-2</c:v>
                </c:pt>
                <c:pt idx="158">
                  <c:v>5.5059133000000003E-2</c:v>
                </c:pt>
                <c:pt idx="159">
                  <c:v>5.3809918999999998E-2</c:v>
                </c:pt>
                <c:pt idx="160">
                  <c:v>5.1958478000000002E-2</c:v>
                </c:pt>
                <c:pt idx="161">
                  <c:v>5.1444264000000003E-2</c:v>
                </c:pt>
                <c:pt idx="162">
                  <c:v>4.9740399625000001E-2</c:v>
                </c:pt>
                <c:pt idx="163">
                  <c:v>4.9050999999999997E-2</c:v>
                </c:pt>
                <c:pt idx="164">
                  <c:v>4.8996999999999999E-2</c:v>
                </c:pt>
                <c:pt idx="165">
                  <c:v>4.7801403999999999E-2</c:v>
                </c:pt>
                <c:pt idx="166">
                  <c:v>4.6907825E-2</c:v>
                </c:pt>
                <c:pt idx="167">
                  <c:v>4.5273516E-2</c:v>
                </c:pt>
                <c:pt idx="168">
                  <c:v>4.4131388000000001E-2</c:v>
                </c:pt>
                <c:pt idx="169">
                  <c:v>4.3929414999999999E-2</c:v>
                </c:pt>
                <c:pt idx="170">
                  <c:v>4.3519068000000001E-2</c:v>
                </c:pt>
                <c:pt idx="171">
                  <c:v>3.8190399999999999E-2</c:v>
                </c:pt>
                <c:pt idx="172">
                  <c:v>3.8022069999999998E-2</c:v>
                </c:pt>
                <c:pt idx="173">
                  <c:v>3.3500000000000002E-2</c:v>
                </c:pt>
                <c:pt idx="174">
                  <c:v>3.1252028000000001E-2</c:v>
                </c:pt>
                <c:pt idx="175">
                  <c:v>3.0333216999999999E-2</c:v>
                </c:pt>
                <c:pt idx="176">
                  <c:v>2.8199558E-2</c:v>
                </c:pt>
                <c:pt idx="177">
                  <c:v>2.5843999999999999E-2</c:v>
                </c:pt>
                <c:pt idx="178">
                  <c:v>2.5018307E-2</c:v>
                </c:pt>
                <c:pt idx="179">
                  <c:v>2.35E-2</c:v>
                </c:pt>
                <c:pt idx="180">
                  <c:v>2.2840309999999999E-2</c:v>
                </c:pt>
                <c:pt idx="181">
                  <c:v>2.1719405000000001E-2</c:v>
                </c:pt>
                <c:pt idx="182">
                  <c:v>1.8886323E-2</c:v>
                </c:pt>
                <c:pt idx="183">
                  <c:v>1.8443523E-2</c:v>
                </c:pt>
                <c:pt idx="184">
                  <c:v>1.6934999999999999E-2</c:v>
                </c:pt>
                <c:pt idx="185">
                  <c:v>1.6230687000000001E-2</c:v>
                </c:pt>
                <c:pt idx="186">
                  <c:v>1.3213983E-2</c:v>
                </c:pt>
                <c:pt idx="187">
                  <c:v>1.1504478E-2</c:v>
                </c:pt>
                <c:pt idx="188">
                  <c:v>8.8240139999999998E-3</c:v>
                </c:pt>
                <c:pt idx="189">
                  <c:v>8.3975070000000002E-3</c:v>
                </c:pt>
                <c:pt idx="190">
                  <c:v>7.3026879999999999E-3</c:v>
                </c:pt>
                <c:pt idx="191">
                  <c:v>4.6872440000000001E-3</c:v>
                </c:pt>
                <c:pt idx="192">
                  <c:v>4.4999999999999997E-3</c:v>
                </c:pt>
                <c:pt idx="193">
                  <c:v>4.0742039999999997E-3</c:v>
                </c:pt>
                <c:pt idx="194">
                  <c:v>2.0903670000000001E-3</c:v>
                </c:pt>
                <c:pt idx="195">
                  <c:v>1.2800140000000001E-3</c:v>
                </c:pt>
                <c:pt idx="196">
                  <c:v>1.2260902500000001E-3</c:v>
                </c:pt>
                <c:pt idx="197">
                  <c:v>4.9609999999999997E-4</c:v>
                </c:pt>
                <c:pt idx="198">
                  <c:v>4.9042430500000002E-4</c:v>
                </c:pt>
                <c:pt idx="199">
                  <c:v>5.0000000000000002E-5</c:v>
                </c:pt>
                <c:pt idx="200">
                  <c:v>1.3E-7</c:v>
                </c:pt>
                <c:pt idx="201">
                  <c:v>1.17E-7</c:v>
                </c:pt>
              </c:numCache>
            </c:numRef>
          </c:xVal>
          <c:yVal>
            <c:numRef>
              <c:f>'3.4'!$C$5:$C$206</c:f>
              <c:numCache>
                <c:formatCode>General</c:formatCode>
                <c:ptCount val="202"/>
                <c:pt idx="0">
                  <c:v>5</c:v>
                </c:pt>
                <c:pt idx="1">
                  <c:v>9</c:v>
                </c:pt>
                <c:pt idx="2">
                  <c:v>17</c:v>
                </c:pt>
                <c:pt idx="3">
                  <c:v>2</c:v>
                </c:pt>
                <c:pt idx="4">
                  <c:v>7</c:v>
                </c:pt>
                <c:pt idx="5">
                  <c:v>9</c:v>
                </c:pt>
                <c:pt idx="6">
                  <c:v>9</c:v>
                </c:pt>
                <c:pt idx="7">
                  <c:v>3</c:v>
                </c:pt>
                <c:pt idx="8">
                  <c:v>11</c:v>
                </c:pt>
                <c:pt idx="9">
                  <c:v>6</c:v>
                </c:pt>
                <c:pt idx="10">
                  <c:v>4</c:v>
                </c:pt>
                <c:pt idx="11">
                  <c:v>14</c:v>
                </c:pt>
                <c:pt idx="12">
                  <c:v>4</c:v>
                </c:pt>
                <c:pt idx="13">
                  <c:v>6</c:v>
                </c:pt>
                <c:pt idx="14">
                  <c:v>4</c:v>
                </c:pt>
                <c:pt idx="15">
                  <c:v>4</c:v>
                </c:pt>
                <c:pt idx="16">
                  <c:v>8</c:v>
                </c:pt>
                <c:pt idx="17">
                  <c:v>6</c:v>
                </c:pt>
                <c:pt idx="18">
                  <c:v>1</c:v>
                </c:pt>
                <c:pt idx="19">
                  <c:v>12</c:v>
                </c:pt>
                <c:pt idx="20">
                  <c:v>2</c:v>
                </c:pt>
                <c:pt idx="21">
                  <c:v>10</c:v>
                </c:pt>
                <c:pt idx="22">
                  <c:v>1</c:v>
                </c:pt>
                <c:pt idx="23">
                  <c:v>7</c:v>
                </c:pt>
                <c:pt idx="24">
                  <c:v>1</c:v>
                </c:pt>
                <c:pt idx="25">
                  <c:v>8</c:v>
                </c:pt>
                <c:pt idx="26">
                  <c:v>11</c:v>
                </c:pt>
                <c:pt idx="27">
                  <c:v>11</c:v>
                </c:pt>
                <c:pt idx="28">
                  <c:v>3</c:v>
                </c:pt>
                <c:pt idx="29">
                  <c:v>1</c:v>
                </c:pt>
                <c:pt idx="30">
                  <c:v>1</c:v>
                </c:pt>
                <c:pt idx="31">
                  <c:v>14</c:v>
                </c:pt>
                <c:pt idx="32">
                  <c:v>2</c:v>
                </c:pt>
                <c:pt idx="33">
                  <c:v>9</c:v>
                </c:pt>
                <c:pt idx="34">
                  <c:v>1</c:v>
                </c:pt>
                <c:pt idx="35">
                  <c:v>8</c:v>
                </c:pt>
                <c:pt idx="36">
                  <c:v>1</c:v>
                </c:pt>
                <c:pt idx="37">
                  <c:v>3</c:v>
                </c:pt>
                <c:pt idx="38">
                  <c:v>2</c:v>
                </c:pt>
                <c:pt idx="39">
                  <c:v>3</c:v>
                </c:pt>
                <c:pt idx="40">
                  <c:v>1</c:v>
                </c:pt>
                <c:pt idx="41">
                  <c:v>5</c:v>
                </c:pt>
                <c:pt idx="42">
                  <c:v>1</c:v>
                </c:pt>
                <c:pt idx="43">
                  <c:v>1</c:v>
                </c:pt>
                <c:pt idx="44">
                  <c:v>16</c:v>
                </c:pt>
                <c:pt idx="45">
                  <c:v>6</c:v>
                </c:pt>
                <c:pt idx="46">
                  <c:v>4</c:v>
                </c:pt>
                <c:pt idx="47">
                  <c:v>1</c:v>
                </c:pt>
                <c:pt idx="48">
                  <c:v>2</c:v>
                </c:pt>
                <c:pt idx="49">
                  <c:v>2</c:v>
                </c:pt>
                <c:pt idx="50">
                  <c:v>1</c:v>
                </c:pt>
                <c:pt idx="51">
                  <c:v>1</c:v>
                </c:pt>
                <c:pt idx="52">
                  <c:v>2</c:v>
                </c:pt>
                <c:pt idx="53">
                  <c:v>1</c:v>
                </c:pt>
                <c:pt idx="54">
                  <c:v>8</c:v>
                </c:pt>
                <c:pt idx="55">
                  <c:v>4</c:v>
                </c:pt>
                <c:pt idx="56">
                  <c:v>2</c:v>
                </c:pt>
                <c:pt idx="57">
                  <c:v>4</c:v>
                </c:pt>
                <c:pt idx="58">
                  <c:v>1</c:v>
                </c:pt>
                <c:pt idx="59">
                  <c:v>1</c:v>
                </c:pt>
                <c:pt idx="60">
                  <c:v>1</c:v>
                </c:pt>
                <c:pt idx="61">
                  <c:v>1</c:v>
                </c:pt>
                <c:pt idx="62">
                  <c:v>1</c:v>
                </c:pt>
                <c:pt idx="63">
                  <c:v>4</c:v>
                </c:pt>
                <c:pt idx="64">
                  <c:v>4</c:v>
                </c:pt>
                <c:pt idx="65">
                  <c:v>25</c:v>
                </c:pt>
                <c:pt idx="66">
                  <c:v>1</c:v>
                </c:pt>
                <c:pt idx="67">
                  <c:v>1</c:v>
                </c:pt>
                <c:pt idx="68">
                  <c:v>1</c:v>
                </c:pt>
                <c:pt idx="69">
                  <c:v>2</c:v>
                </c:pt>
                <c:pt idx="70">
                  <c:v>2</c:v>
                </c:pt>
                <c:pt idx="71">
                  <c:v>2</c:v>
                </c:pt>
                <c:pt idx="72">
                  <c:v>1</c:v>
                </c:pt>
                <c:pt idx="73">
                  <c:v>1</c:v>
                </c:pt>
                <c:pt idx="74">
                  <c:v>1</c:v>
                </c:pt>
                <c:pt idx="75">
                  <c:v>1</c:v>
                </c:pt>
                <c:pt idx="76">
                  <c:v>1</c:v>
                </c:pt>
                <c:pt idx="77">
                  <c:v>4</c:v>
                </c:pt>
                <c:pt idx="78">
                  <c:v>2</c:v>
                </c:pt>
                <c:pt idx="79">
                  <c:v>1</c:v>
                </c:pt>
                <c:pt idx="80">
                  <c:v>1</c:v>
                </c:pt>
                <c:pt idx="81">
                  <c:v>1</c:v>
                </c:pt>
                <c:pt idx="82">
                  <c:v>2</c:v>
                </c:pt>
                <c:pt idx="83">
                  <c:v>1</c:v>
                </c:pt>
                <c:pt idx="84">
                  <c:v>1</c:v>
                </c:pt>
                <c:pt idx="85">
                  <c:v>1</c:v>
                </c:pt>
                <c:pt idx="86">
                  <c:v>2</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3</c:v>
                </c:pt>
                <c:pt idx="102">
                  <c:v>1</c:v>
                </c:pt>
                <c:pt idx="103">
                  <c:v>1</c:v>
                </c:pt>
                <c:pt idx="104">
                  <c:v>1</c:v>
                </c:pt>
                <c:pt idx="105">
                  <c:v>1</c:v>
                </c:pt>
                <c:pt idx="106">
                  <c:v>3</c:v>
                </c:pt>
                <c:pt idx="107">
                  <c:v>3</c:v>
                </c:pt>
                <c:pt idx="108">
                  <c:v>1</c:v>
                </c:pt>
                <c:pt idx="109">
                  <c:v>1</c:v>
                </c:pt>
                <c:pt idx="110">
                  <c:v>1</c:v>
                </c:pt>
                <c:pt idx="111">
                  <c:v>1</c:v>
                </c:pt>
                <c:pt idx="112">
                  <c:v>1</c:v>
                </c:pt>
                <c:pt idx="113">
                  <c:v>2</c:v>
                </c:pt>
                <c:pt idx="114">
                  <c:v>1</c:v>
                </c:pt>
                <c:pt idx="115">
                  <c:v>4</c:v>
                </c:pt>
                <c:pt idx="116">
                  <c:v>1</c:v>
                </c:pt>
                <c:pt idx="117">
                  <c:v>1</c:v>
                </c:pt>
                <c:pt idx="118">
                  <c:v>2</c:v>
                </c:pt>
                <c:pt idx="119">
                  <c:v>1</c:v>
                </c:pt>
                <c:pt idx="120">
                  <c:v>1</c:v>
                </c:pt>
                <c:pt idx="121">
                  <c:v>1</c:v>
                </c:pt>
                <c:pt idx="122">
                  <c:v>1</c:v>
                </c:pt>
                <c:pt idx="123">
                  <c:v>1</c:v>
                </c:pt>
                <c:pt idx="124">
                  <c:v>3</c:v>
                </c:pt>
                <c:pt idx="125">
                  <c:v>1</c:v>
                </c:pt>
                <c:pt idx="126">
                  <c:v>1</c:v>
                </c:pt>
                <c:pt idx="127">
                  <c:v>1</c:v>
                </c:pt>
                <c:pt idx="128">
                  <c:v>1</c:v>
                </c:pt>
                <c:pt idx="129">
                  <c:v>1</c:v>
                </c:pt>
                <c:pt idx="130">
                  <c:v>1</c:v>
                </c:pt>
                <c:pt idx="131">
                  <c:v>1</c:v>
                </c:pt>
                <c:pt idx="132">
                  <c:v>1</c:v>
                </c:pt>
                <c:pt idx="133">
                  <c:v>2</c:v>
                </c:pt>
                <c:pt idx="134">
                  <c:v>1</c:v>
                </c:pt>
                <c:pt idx="135">
                  <c:v>1</c:v>
                </c:pt>
                <c:pt idx="136">
                  <c:v>9</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2</c:v>
                </c:pt>
                <c:pt idx="151">
                  <c:v>2</c:v>
                </c:pt>
                <c:pt idx="152">
                  <c:v>1</c:v>
                </c:pt>
                <c:pt idx="153">
                  <c:v>1</c:v>
                </c:pt>
                <c:pt idx="154">
                  <c:v>2</c:v>
                </c:pt>
                <c:pt idx="155">
                  <c:v>1</c:v>
                </c:pt>
                <c:pt idx="156">
                  <c:v>1</c:v>
                </c:pt>
                <c:pt idx="157">
                  <c:v>1</c:v>
                </c:pt>
                <c:pt idx="158">
                  <c:v>1</c:v>
                </c:pt>
                <c:pt idx="159">
                  <c:v>1</c:v>
                </c:pt>
                <c:pt idx="160">
                  <c:v>2</c:v>
                </c:pt>
                <c:pt idx="161">
                  <c:v>1</c:v>
                </c:pt>
                <c:pt idx="162">
                  <c:v>1</c:v>
                </c:pt>
                <c:pt idx="163">
                  <c:v>1</c:v>
                </c:pt>
                <c:pt idx="164">
                  <c:v>1</c:v>
                </c:pt>
                <c:pt idx="165">
                  <c:v>2</c:v>
                </c:pt>
                <c:pt idx="166">
                  <c:v>2</c:v>
                </c:pt>
                <c:pt idx="167">
                  <c:v>1</c:v>
                </c:pt>
                <c:pt idx="168">
                  <c:v>7</c:v>
                </c:pt>
                <c:pt idx="169">
                  <c:v>1</c:v>
                </c:pt>
                <c:pt idx="170">
                  <c:v>1</c:v>
                </c:pt>
                <c:pt idx="171">
                  <c:v>1</c:v>
                </c:pt>
                <c:pt idx="172">
                  <c:v>3</c:v>
                </c:pt>
                <c:pt idx="173">
                  <c:v>1</c:v>
                </c:pt>
                <c:pt idx="174">
                  <c:v>1</c:v>
                </c:pt>
                <c:pt idx="175">
                  <c:v>1</c:v>
                </c:pt>
                <c:pt idx="176">
                  <c:v>1</c:v>
                </c:pt>
                <c:pt idx="177">
                  <c:v>1</c:v>
                </c:pt>
                <c:pt idx="178">
                  <c:v>1</c:v>
                </c:pt>
                <c:pt idx="179">
                  <c:v>1</c:v>
                </c:pt>
                <c:pt idx="180">
                  <c:v>2</c:v>
                </c:pt>
                <c:pt idx="181">
                  <c:v>1</c:v>
                </c:pt>
                <c:pt idx="182">
                  <c:v>1</c:v>
                </c:pt>
                <c:pt idx="183">
                  <c:v>3</c:v>
                </c:pt>
                <c:pt idx="184">
                  <c:v>1</c:v>
                </c:pt>
                <c:pt idx="185">
                  <c:v>1</c:v>
                </c:pt>
                <c:pt idx="186">
                  <c:v>1</c:v>
                </c:pt>
                <c:pt idx="187">
                  <c:v>1</c:v>
                </c:pt>
                <c:pt idx="188">
                  <c:v>1</c:v>
                </c:pt>
                <c:pt idx="189">
                  <c:v>1</c:v>
                </c:pt>
                <c:pt idx="190">
                  <c:v>1</c:v>
                </c:pt>
                <c:pt idx="191">
                  <c:v>2</c:v>
                </c:pt>
                <c:pt idx="192">
                  <c:v>1</c:v>
                </c:pt>
                <c:pt idx="193">
                  <c:v>1</c:v>
                </c:pt>
                <c:pt idx="194">
                  <c:v>1</c:v>
                </c:pt>
                <c:pt idx="195">
                  <c:v>1</c:v>
                </c:pt>
                <c:pt idx="196">
                  <c:v>1</c:v>
                </c:pt>
                <c:pt idx="197">
                  <c:v>1</c:v>
                </c:pt>
                <c:pt idx="198">
                  <c:v>1</c:v>
                </c:pt>
                <c:pt idx="199">
                  <c:v>1</c:v>
                </c:pt>
                <c:pt idx="200">
                  <c:v>3</c:v>
                </c:pt>
                <c:pt idx="201">
                  <c:v>3</c:v>
                </c:pt>
              </c:numCache>
            </c:numRef>
          </c:yVal>
          <c:smooth val="0"/>
          <c:extLst>
            <c:ext xmlns:c15="http://schemas.microsoft.com/office/drawing/2012/chart" uri="{02D57815-91ED-43cb-92C2-25804820EDAC}">
              <c15:datalabelsRange>
                <c15:f>'3.4'!$A$5:$A$206</c15:f>
                <c15:dlblRangeCache>
                  <c:ptCount val="202"/>
                  <c:pt idx="0">
                    <c:v>INCENTIVE AS</c:v>
                  </c:pt>
                  <c:pt idx="1">
                    <c:v>HITECVISION ADVISORY AS</c:v>
                  </c:pt>
                  <c:pt idx="2">
                    <c:v>DNB ASSET MANAGEMENT AS</c:v>
                  </c:pt>
                  <c:pt idx="3">
                    <c:v>PARETO ASSET MANAGEMENT AS</c:v>
                  </c:pt>
                  <c:pt idx="4">
                    <c:v>SMEDVIG INVESTMENT MANAGEMENT AS</c:v>
                  </c:pt>
                  <c:pt idx="65">
                    <c:v>FORMUE PRIVATE EQUITY AS</c:v>
                  </c:pt>
                </c15:dlblRangeCache>
              </c15:datalabelsRange>
            </c:ext>
            <c:ext xmlns:c16="http://schemas.microsoft.com/office/drawing/2014/chart" uri="{C3380CC4-5D6E-409C-BE32-E72D297353CC}">
              <c16:uniqueId val="{00000004-0D2E-4CA0-913B-019899339557}"/>
            </c:ext>
          </c:extLst>
        </c:ser>
        <c:dLbls>
          <c:showLegendKey val="0"/>
          <c:showVal val="0"/>
          <c:showCatName val="0"/>
          <c:showSerName val="0"/>
          <c:showPercent val="0"/>
          <c:showBubbleSize val="0"/>
        </c:dLbls>
        <c:axId val="1070285295"/>
        <c:axId val="1070287215"/>
      </c:scatterChart>
      <c:scatterChart>
        <c:scatterStyle val="lineMarker"/>
        <c:varyColors val="0"/>
        <c:ser>
          <c:idx val="1"/>
          <c:order val="1"/>
          <c:spPr>
            <a:ln w="25400" cap="rnd">
              <a:noFill/>
              <a:round/>
            </a:ln>
            <a:effectLst/>
          </c:spPr>
          <c:marker>
            <c:symbol val="none"/>
          </c:marker>
          <c:xVal>
            <c:numRef>
              <c:f>'3.4'!$B$5:$B$206</c:f>
              <c:numCache>
                <c:formatCode>0.0</c:formatCode>
                <c:ptCount val="202"/>
                <c:pt idx="0">
                  <c:v>35.100936414949999</c:v>
                </c:pt>
                <c:pt idx="1">
                  <c:v>34.922246192518799</c:v>
                </c:pt>
                <c:pt idx="2">
                  <c:v>32.06167962984</c:v>
                </c:pt>
                <c:pt idx="3">
                  <c:v>29.728990651</c:v>
                </c:pt>
                <c:pt idx="4">
                  <c:v>21.683557664048799</c:v>
                </c:pt>
                <c:pt idx="5">
                  <c:v>18.229906768999999</c:v>
                </c:pt>
                <c:pt idx="6">
                  <c:v>16.330061996874999</c:v>
                </c:pt>
                <c:pt idx="7">
                  <c:v>15.935003200000001</c:v>
                </c:pt>
                <c:pt idx="8">
                  <c:v>14.7775281730289</c:v>
                </c:pt>
                <c:pt idx="9">
                  <c:v>13.252339422</c:v>
                </c:pt>
                <c:pt idx="10">
                  <c:v>12.368481002999999</c:v>
                </c:pt>
                <c:pt idx="11">
                  <c:v>10.816047813999999</c:v>
                </c:pt>
                <c:pt idx="12">
                  <c:v>10.1236984</c:v>
                </c:pt>
                <c:pt idx="13">
                  <c:v>7.5934213833972004</c:v>
                </c:pt>
                <c:pt idx="14">
                  <c:v>6.1124402789877994</c:v>
                </c:pt>
                <c:pt idx="15">
                  <c:v>5.91738036965</c:v>
                </c:pt>
                <c:pt idx="16">
                  <c:v>5.5728344559999998</c:v>
                </c:pt>
                <c:pt idx="17">
                  <c:v>4.0599692709999999</c:v>
                </c:pt>
                <c:pt idx="18">
                  <c:v>3.4963926079999998</c:v>
                </c:pt>
                <c:pt idx="19">
                  <c:v>3.2850347879292001</c:v>
                </c:pt>
                <c:pt idx="20">
                  <c:v>3.271586616</c:v>
                </c:pt>
                <c:pt idx="21">
                  <c:v>3.0463842410000002</c:v>
                </c:pt>
                <c:pt idx="22">
                  <c:v>2.9295508180000001</c:v>
                </c:pt>
                <c:pt idx="23">
                  <c:v>2.577300550755</c:v>
                </c:pt>
                <c:pt idx="24">
                  <c:v>2.3933653160000001</c:v>
                </c:pt>
                <c:pt idx="25">
                  <c:v>2.281745742</c:v>
                </c:pt>
                <c:pt idx="26">
                  <c:v>2.1144080079999998</c:v>
                </c:pt>
                <c:pt idx="27">
                  <c:v>2.087434193595</c:v>
                </c:pt>
                <c:pt idx="28">
                  <c:v>2.071217458135</c:v>
                </c:pt>
                <c:pt idx="29">
                  <c:v>1.994476220905</c:v>
                </c:pt>
                <c:pt idx="30">
                  <c:v>1.9623140699999999</c:v>
                </c:pt>
                <c:pt idx="31">
                  <c:v>1.875358267</c:v>
                </c:pt>
                <c:pt idx="32">
                  <c:v>1.8168614510000001</c:v>
                </c:pt>
                <c:pt idx="33">
                  <c:v>1.744864553</c:v>
                </c:pt>
                <c:pt idx="34">
                  <c:v>1.7032604579999999</c:v>
                </c:pt>
                <c:pt idx="35">
                  <c:v>1.696364086</c:v>
                </c:pt>
                <c:pt idx="36">
                  <c:v>1.64667436</c:v>
                </c:pt>
                <c:pt idx="37">
                  <c:v>1.554848640903</c:v>
                </c:pt>
                <c:pt idx="38">
                  <c:v>1.433923241</c:v>
                </c:pt>
                <c:pt idx="39">
                  <c:v>1.3822335341480001</c:v>
                </c:pt>
                <c:pt idx="40">
                  <c:v>1.319180131</c:v>
                </c:pt>
                <c:pt idx="41">
                  <c:v>1.2610980009999999</c:v>
                </c:pt>
                <c:pt idx="42">
                  <c:v>1.179840673</c:v>
                </c:pt>
                <c:pt idx="43">
                  <c:v>1.164700257</c:v>
                </c:pt>
                <c:pt idx="44">
                  <c:v>1.088272994</c:v>
                </c:pt>
                <c:pt idx="45">
                  <c:v>1.08765271</c:v>
                </c:pt>
                <c:pt idx="46">
                  <c:v>1.0655802419635001</c:v>
                </c:pt>
                <c:pt idx="47">
                  <c:v>0.98662902299999999</c:v>
                </c:pt>
                <c:pt idx="48">
                  <c:v>0.93822307999999999</c:v>
                </c:pt>
                <c:pt idx="49">
                  <c:v>0.87323639672499997</c:v>
                </c:pt>
                <c:pt idx="50">
                  <c:v>0.82750464499999998</c:v>
                </c:pt>
                <c:pt idx="51">
                  <c:v>0.75190393799999999</c:v>
                </c:pt>
                <c:pt idx="52">
                  <c:v>0.75139999999999996</c:v>
                </c:pt>
                <c:pt idx="53">
                  <c:v>0.73632766584929998</c:v>
                </c:pt>
                <c:pt idx="54">
                  <c:v>0.71057655799999997</c:v>
                </c:pt>
                <c:pt idx="55">
                  <c:v>0.68194342699999999</c:v>
                </c:pt>
                <c:pt idx="56">
                  <c:v>0.641813784</c:v>
                </c:pt>
                <c:pt idx="57">
                  <c:v>0.63550362800000004</c:v>
                </c:pt>
                <c:pt idx="58">
                  <c:v>0.63417488200000005</c:v>
                </c:pt>
                <c:pt idx="59">
                  <c:v>0.59591973200000004</c:v>
                </c:pt>
                <c:pt idx="60">
                  <c:v>0.55664285199999997</c:v>
                </c:pt>
                <c:pt idx="61">
                  <c:v>0.50394959100000003</c:v>
                </c:pt>
                <c:pt idx="62">
                  <c:v>0.49926379599999998</c:v>
                </c:pt>
                <c:pt idx="63">
                  <c:v>0.48499037499999997</c:v>
                </c:pt>
                <c:pt idx="64">
                  <c:v>0.469526467</c:v>
                </c:pt>
                <c:pt idx="65">
                  <c:v>0.46220291000000002</c:v>
                </c:pt>
                <c:pt idx="66">
                  <c:v>0.45259622399999999</c:v>
                </c:pt>
                <c:pt idx="67">
                  <c:v>0.447712</c:v>
                </c:pt>
                <c:pt idx="68">
                  <c:v>0.44169788599999998</c:v>
                </c:pt>
                <c:pt idx="69">
                  <c:v>0.42641193199999999</c:v>
                </c:pt>
                <c:pt idx="70">
                  <c:v>0.42276434299999999</c:v>
                </c:pt>
                <c:pt idx="71">
                  <c:v>0.40413798299999998</c:v>
                </c:pt>
                <c:pt idx="72">
                  <c:v>0.40050335100000001</c:v>
                </c:pt>
                <c:pt idx="73">
                  <c:v>0.36186389000000002</c:v>
                </c:pt>
                <c:pt idx="74">
                  <c:v>0.36117376800000001</c:v>
                </c:pt>
                <c:pt idx="75">
                  <c:v>0.36085899999999999</c:v>
                </c:pt>
                <c:pt idx="76">
                  <c:v>0.359715481</c:v>
                </c:pt>
                <c:pt idx="77">
                  <c:v>0.35127576900000002</c:v>
                </c:pt>
                <c:pt idx="78">
                  <c:v>0.35094545830299989</c:v>
                </c:pt>
                <c:pt idx="79">
                  <c:v>0.33723534399999999</c:v>
                </c:pt>
                <c:pt idx="80">
                  <c:v>0.33583653899999999</c:v>
                </c:pt>
                <c:pt idx="81">
                  <c:v>0.32793309329310011</c:v>
                </c:pt>
                <c:pt idx="82">
                  <c:v>0.29430000000000001</c:v>
                </c:pt>
                <c:pt idx="83">
                  <c:v>0.27737332100000001</c:v>
                </c:pt>
                <c:pt idx="84">
                  <c:v>0.277196057</c:v>
                </c:pt>
                <c:pt idx="85">
                  <c:v>0.276584</c:v>
                </c:pt>
                <c:pt idx="86">
                  <c:v>0.27566800000000002</c:v>
                </c:pt>
                <c:pt idx="87">
                  <c:v>0.27376127300000003</c:v>
                </c:pt>
                <c:pt idx="88">
                  <c:v>0.25848121499999999</c:v>
                </c:pt>
                <c:pt idx="89">
                  <c:v>0.24299999999999999</c:v>
                </c:pt>
                <c:pt idx="90">
                  <c:v>0.23819278999999999</c:v>
                </c:pt>
                <c:pt idx="91">
                  <c:v>0.23186000000000001</c:v>
                </c:pt>
                <c:pt idx="92">
                  <c:v>0.22990090799999999</c:v>
                </c:pt>
                <c:pt idx="93">
                  <c:v>0.22939943300000001</c:v>
                </c:pt>
                <c:pt idx="94">
                  <c:v>0.229351255</c:v>
                </c:pt>
                <c:pt idx="95">
                  <c:v>0.22669112799999999</c:v>
                </c:pt>
                <c:pt idx="96">
                  <c:v>0.22657474899999999</c:v>
                </c:pt>
                <c:pt idx="97">
                  <c:v>0.22447171699999999</c:v>
                </c:pt>
                <c:pt idx="98">
                  <c:v>0.2155</c:v>
                </c:pt>
                <c:pt idx="99">
                  <c:v>0.214925</c:v>
                </c:pt>
                <c:pt idx="100">
                  <c:v>0.19777800000000001</c:v>
                </c:pt>
                <c:pt idx="101">
                  <c:v>0.181179427</c:v>
                </c:pt>
                <c:pt idx="102">
                  <c:v>0.170667547</c:v>
                </c:pt>
                <c:pt idx="103">
                  <c:v>0.16776732799999999</c:v>
                </c:pt>
                <c:pt idx="104">
                  <c:v>0.164989</c:v>
                </c:pt>
                <c:pt idx="105">
                  <c:v>0.16439100000000001</c:v>
                </c:pt>
                <c:pt idx="106">
                  <c:v>0.16219897799999999</c:v>
                </c:pt>
                <c:pt idx="107">
                  <c:v>0.15654999999999999</c:v>
                </c:pt>
                <c:pt idx="108">
                  <c:v>0.15307399999999999</c:v>
                </c:pt>
                <c:pt idx="109">
                  <c:v>0.14703705</c:v>
                </c:pt>
                <c:pt idx="110">
                  <c:v>0.14594580700000001</c:v>
                </c:pt>
                <c:pt idx="111">
                  <c:v>0.141858977</c:v>
                </c:pt>
                <c:pt idx="112">
                  <c:v>0.140583241</c:v>
                </c:pt>
                <c:pt idx="113">
                  <c:v>0.136436747</c:v>
                </c:pt>
                <c:pt idx="114">
                  <c:v>0.13511000000000001</c:v>
                </c:pt>
                <c:pt idx="115">
                  <c:v>0.127827309</c:v>
                </c:pt>
                <c:pt idx="116">
                  <c:v>0.122775</c:v>
                </c:pt>
                <c:pt idx="117">
                  <c:v>0.11919281700000001</c:v>
                </c:pt>
                <c:pt idx="118">
                  <c:v>0.118675360875</c:v>
                </c:pt>
                <c:pt idx="119">
                  <c:v>0.117945697</c:v>
                </c:pt>
                <c:pt idx="120">
                  <c:v>0.11678316900000001</c:v>
                </c:pt>
                <c:pt idx="121">
                  <c:v>0.11397</c:v>
                </c:pt>
                <c:pt idx="122">
                  <c:v>0.111261929</c:v>
                </c:pt>
                <c:pt idx="123">
                  <c:v>0.108467811</c:v>
                </c:pt>
                <c:pt idx="124">
                  <c:v>0.10178773000000001</c:v>
                </c:pt>
                <c:pt idx="125">
                  <c:v>9.8236000000000004E-2</c:v>
                </c:pt>
                <c:pt idx="126">
                  <c:v>9.7807508000000001E-2</c:v>
                </c:pt>
                <c:pt idx="127">
                  <c:v>9.7157640000000003E-2</c:v>
                </c:pt>
                <c:pt idx="128">
                  <c:v>9.6046829E-2</c:v>
                </c:pt>
                <c:pt idx="129">
                  <c:v>9.4622999999999999E-2</c:v>
                </c:pt>
                <c:pt idx="130">
                  <c:v>9.4409999999999994E-2</c:v>
                </c:pt>
                <c:pt idx="131">
                  <c:v>9.1823000000000002E-2</c:v>
                </c:pt>
                <c:pt idx="132">
                  <c:v>8.9022000000000004E-2</c:v>
                </c:pt>
                <c:pt idx="133">
                  <c:v>8.6794714999999995E-2</c:v>
                </c:pt>
                <c:pt idx="134">
                  <c:v>8.6323999999999998E-2</c:v>
                </c:pt>
                <c:pt idx="135">
                  <c:v>8.6118192999999996E-2</c:v>
                </c:pt>
                <c:pt idx="136">
                  <c:v>8.5328231000000004E-2</c:v>
                </c:pt>
                <c:pt idx="137">
                  <c:v>8.3037769999999997E-2</c:v>
                </c:pt>
                <c:pt idx="138">
                  <c:v>8.2980316999999998E-2</c:v>
                </c:pt>
                <c:pt idx="139">
                  <c:v>8.2901849999999999E-2</c:v>
                </c:pt>
                <c:pt idx="140">
                  <c:v>8.2522179000000001E-2</c:v>
                </c:pt>
                <c:pt idx="141">
                  <c:v>8.2522179000000001E-2</c:v>
                </c:pt>
                <c:pt idx="142">
                  <c:v>8.2421224000000001E-2</c:v>
                </c:pt>
                <c:pt idx="143">
                  <c:v>7.9564212999999995E-2</c:v>
                </c:pt>
                <c:pt idx="144">
                  <c:v>7.7430181000000001E-2</c:v>
                </c:pt>
                <c:pt idx="145">
                  <c:v>7.5855635000000005E-2</c:v>
                </c:pt>
                <c:pt idx="146">
                  <c:v>7.3406978999999997E-2</c:v>
                </c:pt>
                <c:pt idx="147">
                  <c:v>7.1999999999999995E-2</c:v>
                </c:pt>
                <c:pt idx="148">
                  <c:v>7.1162000000000003E-2</c:v>
                </c:pt>
                <c:pt idx="149">
                  <c:v>6.9985000000000006E-2</c:v>
                </c:pt>
                <c:pt idx="150">
                  <c:v>6.9712858000000003E-2</c:v>
                </c:pt>
                <c:pt idx="151">
                  <c:v>6.2142663000000001E-2</c:v>
                </c:pt>
                <c:pt idx="152">
                  <c:v>6.0793647460000003E-2</c:v>
                </c:pt>
                <c:pt idx="153">
                  <c:v>5.9461923E-2</c:v>
                </c:pt>
                <c:pt idx="154">
                  <c:v>5.8619999999999998E-2</c:v>
                </c:pt>
                <c:pt idx="155">
                  <c:v>5.7610181000000003E-2</c:v>
                </c:pt>
                <c:pt idx="156">
                  <c:v>5.6294649000000002E-2</c:v>
                </c:pt>
                <c:pt idx="157">
                  <c:v>5.5318859999999997E-2</c:v>
                </c:pt>
                <c:pt idx="158">
                  <c:v>5.5059133000000003E-2</c:v>
                </c:pt>
                <c:pt idx="159">
                  <c:v>5.3809918999999998E-2</c:v>
                </c:pt>
                <c:pt idx="160">
                  <c:v>5.1958478000000002E-2</c:v>
                </c:pt>
                <c:pt idx="161">
                  <c:v>5.1444264000000003E-2</c:v>
                </c:pt>
                <c:pt idx="162">
                  <c:v>4.9740399625000001E-2</c:v>
                </c:pt>
                <c:pt idx="163">
                  <c:v>4.9050999999999997E-2</c:v>
                </c:pt>
                <c:pt idx="164">
                  <c:v>4.8996999999999999E-2</c:v>
                </c:pt>
                <c:pt idx="165">
                  <c:v>4.7801403999999999E-2</c:v>
                </c:pt>
                <c:pt idx="166">
                  <c:v>4.6907825E-2</c:v>
                </c:pt>
                <c:pt idx="167">
                  <c:v>4.5273516E-2</c:v>
                </c:pt>
                <c:pt idx="168">
                  <c:v>4.4131388000000001E-2</c:v>
                </c:pt>
                <c:pt idx="169">
                  <c:v>4.3929414999999999E-2</c:v>
                </c:pt>
                <c:pt idx="170">
                  <c:v>4.3519068000000001E-2</c:v>
                </c:pt>
                <c:pt idx="171">
                  <c:v>3.8190399999999999E-2</c:v>
                </c:pt>
                <c:pt idx="172">
                  <c:v>3.8022069999999998E-2</c:v>
                </c:pt>
                <c:pt idx="173">
                  <c:v>3.3500000000000002E-2</c:v>
                </c:pt>
                <c:pt idx="174">
                  <c:v>3.1252028000000001E-2</c:v>
                </c:pt>
                <c:pt idx="175">
                  <c:v>3.0333216999999999E-2</c:v>
                </c:pt>
                <c:pt idx="176">
                  <c:v>2.8199558E-2</c:v>
                </c:pt>
                <c:pt idx="177">
                  <c:v>2.5843999999999999E-2</c:v>
                </c:pt>
                <c:pt idx="178">
                  <c:v>2.5018307E-2</c:v>
                </c:pt>
                <c:pt idx="179">
                  <c:v>2.35E-2</c:v>
                </c:pt>
                <c:pt idx="180">
                  <c:v>2.2840309999999999E-2</c:v>
                </c:pt>
                <c:pt idx="181">
                  <c:v>2.1719405000000001E-2</c:v>
                </c:pt>
                <c:pt idx="182">
                  <c:v>1.8886323E-2</c:v>
                </c:pt>
                <c:pt idx="183">
                  <c:v>1.8443523E-2</c:v>
                </c:pt>
                <c:pt idx="184">
                  <c:v>1.6934999999999999E-2</c:v>
                </c:pt>
                <c:pt idx="185">
                  <c:v>1.6230687000000001E-2</c:v>
                </c:pt>
                <c:pt idx="186">
                  <c:v>1.3213983E-2</c:v>
                </c:pt>
                <c:pt idx="187">
                  <c:v>1.1504478E-2</c:v>
                </c:pt>
                <c:pt idx="188">
                  <c:v>8.8240139999999998E-3</c:v>
                </c:pt>
                <c:pt idx="189">
                  <c:v>8.3975070000000002E-3</c:v>
                </c:pt>
                <c:pt idx="190">
                  <c:v>7.3026879999999999E-3</c:v>
                </c:pt>
                <c:pt idx="191">
                  <c:v>4.6872440000000001E-3</c:v>
                </c:pt>
                <c:pt idx="192">
                  <c:v>4.4999999999999997E-3</c:v>
                </c:pt>
                <c:pt idx="193">
                  <c:v>4.0742039999999997E-3</c:v>
                </c:pt>
                <c:pt idx="194">
                  <c:v>2.0903670000000001E-3</c:v>
                </c:pt>
                <c:pt idx="195">
                  <c:v>1.2800140000000001E-3</c:v>
                </c:pt>
                <c:pt idx="196">
                  <c:v>1.2260902500000001E-3</c:v>
                </c:pt>
                <c:pt idx="197">
                  <c:v>4.9609999999999997E-4</c:v>
                </c:pt>
                <c:pt idx="198">
                  <c:v>4.9042430500000002E-4</c:v>
                </c:pt>
                <c:pt idx="199">
                  <c:v>5.0000000000000002E-5</c:v>
                </c:pt>
                <c:pt idx="200">
                  <c:v>1.3E-7</c:v>
                </c:pt>
                <c:pt idx="201">
                  <c:v>1.17E-7</c:v>
                </c:pt>
              </c:numCache>
            </c:numRef>
          </c:xVal>
          <c:yVal>
            <c:numRef>
              <c:f>'3.4'!$D$5:$D$206</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numCache>
            </c:numRef>
          </c:yVal>
          <c:smooth val="0"/>
          <c:extLst>
            <c:ext xmlns:c16="http://schemas.microsoft.com/office/drawing/2014/chart" uri="{C3380CC4-5D6E-409C-BE32-E72D297353CC}">
              <c16:uniqueId val="{00000005-0D2E-4CA0-913B-019899339557}"/>
            </c:ext>
          </c:extLst>
        </c:ser>
        <c:dLbls>
          <c:showLegendKey val="0"/>
          <c:showVal val="0"/>
          <c:showCatName val="0"/>
          <c:showSerName val="0"/>
          <c:showPercent val="0"/>
          <c:showBubbleSize val="0"/>
        </c:dLbls>
        <c:axId val="512952079"/>
        <c:axId val="969863519"/>
      </c:scatterChart>
      <c:valAx>
        <c:axId val="1070285295"/>
        <c:scaling>
          <c:orientation val="minMax"/>
        </c:scaling>
        <c:delete val="0"/>
        <c:axPos val="b"/>
        <c:title>
          <c:tx>
            <c:rich>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 (mrd. kroner)</a:t>
                </a:r>
              </a:p>
            </c:rich>
          </c:tx>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070287215"/>
        <c:crosses val="autoZero"/>
        <c:crossBetween val="midCat"/>
      </c:valAx>
      <c:valAx>
        <c:axId val="1070287215"/>
        <c:scaling>
          <c:orientation val="minMax"/>
          <c:max val="30"/>
        </c:scaling>
        <c:delete val="0"/>
        <c:axPos val="l"/>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
              <c:y val="8.0276401849544229E-5"/>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070285295"/>
        <c:crosses val="autoZero"/>
        <c:crossBetween val="midCat"/>
      </c:valAx>
      <c:valAx>
        <c:axId val="969863519"/>
        <c:scaling>
          <c:orientation val="minMax"/>
          <c:max val="30"/>
        </c:scaling>
        <c:delete val="0"/>
        <c:axPos val="r"/>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12952079"/>
        <c:crosses val="max"/>
        <c:crossBetween val="midCat"/>
      </c:valAx>
      <c:valAx>
        <c:axId val="512952079"/>
        <c:scaling>
          <c:orientation val="minMax"/>
        </c:scaling>
        <c:delete val="1"/>
        <c:axPos val="t"/>
        <c:numFmt formatCode="0.0" sourceLinked="1"/>
        <c:majorTickMark val="out"/>
        <c:minorTickMark val="none"/>
        <c:tickLblPos val="nextTo"/>
        <c:crossAx val="969863519"/>
        <c:crosses val="max"/>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23132098429137E-2"/>
          <c:y val="7.9043253968253971E-2"/>
          <c:w val="0.88923606081942841"/>
          <c:h val="0.70931746031746046"/>
        </c:manualLayout>
      </c:layout>
      <c:barChart>
        <c:barDir val="col"/>
        <c:grouping val="stacked"/>
        <c:varyColors val="0"/>
        <c:ser>
          <c:idx val="0"/>
          <c:order val="0"/>
          <c:tx>
            <c:strRef>
              <c:f>'3.5 '!$C$5</c:f>
              <c:strCache>
                <c:ptCount val="1"/>
                <c:pt idx="0">
                  <c:v>Konsesjon</c:v>
                </c:pt>
              </c:strCache>
            </c:strRef>
          </c:tx>
          <c:spPr>
            <a:solidFill>
              <a:srgbClr val="16535B"/>
            </a:solidFill>
            <a:ln>
              <a:noFill/>
            </a:ln>
            <a:effectLst/>
          </c:spPr>
          <c:invertIfNegative val="0"/>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'!$C$6:$C$41</c:f>
              <c:numCache>
                <c:formatCode>General</c:formatCode>
                <c:ptCount val="36"/>
                <c:pt idx="0">
                  <c:v>25</c:v>
                </c:pt>
                <c:pt idx="1">
                  <c:v>27</c:v>
                </c:pt>
                <c:pt idx="2">
                  <c:v>29</c:v>
                </c:pt>
                <c:pt idx="3">
                  <c:v>18</c:v>
                </c:pt>
                <c:pt idx="4">
                  <c:v>22</c:v>
                </c:pt>
                <c:pt idx="5">
                  <c:v>25</c:v>
                </c:pt>
                <c:pt idx="6">
                  <c:v>2</c:v>
                </c:pt>
                <c:pt idx="7">
                  <c:v>8</c:v>
                </c:pt>
                <c:pt idx="8">
                  <c:v>7</c:v>
                </c:pt>
                <c:pt idx="9">
                  <c:v>5</c:v>
                </c:pt>
                <c:pt idx="10">
                  <c:v>7</c:v>
                </c:pt>
                <c:pt idx="11">
                  <c:v>9</c:v>
                </c:pt>
                <c:pt idx="12">
                  <c:v>24</c:v>
                </c:pt>
                <c:pt idx="13">
                  <c:v>19</c:v>
                </c:pt>
                <c:pt idx="14">
                  <c:v>32</c:v>
                </c:pt>
                <c:pt idx="15">
                  <c:v>36</c:v>
                </c:pt>
                <c:pt idx="16">
                  <c:v>40</c:v>
                </c:pt>
                <c:pt idx="17">
                  <c:v>44</c:v>
                </c:pt>
                <c:pt idx="18">
                  <c:v>55</c:v>
                </c:pt>
                <c:pt idx="19">
                  <c:v>59</c:v>
                </c:pt>
                <c:pt idx="20">
                  <c:v>69</c:v>
                </c:pt>
                <c:pt idx="21">
                  <c:v>83</c:v>
                </c:pt>
                <c:pt idx="22">
                  <c:v>91</c:v>
                </c:pt>
                <c:pt idx="23">
                  <c:v>101</c:v>
                </c:pt>
                <c:pt idx="24">
                  <c:v>25</c:v>
                </c:pt>
                <c:pt idx="25">
                  <c:v>32</c:v>
                </c:pt>
                <c:pt idx="26">
                  <c:v>33</c:v>
                </c:pt>
                <c:pt idx="27">
                  <c:v>36</c:v>
                </c:pt>
                <c:pt idx="28">
                  <c:v>39</c:v>
                </c:pt>
                <c:pt idx="29">
                  <c:v>46</c:v>
                </c:pt>
                <c:pt idx="30">
                  <c:v>7</c:v>
                </c:pt>
                <c:pt idx="31">
                  <c:v>7</c:v>
                </c:pt>
                <c:pt idx="32">
                  <c:v>13</c:v>
                </c:pt>
                <c:pt idx="33">
                  <c:v>14</c:v>
                </c:pt>
                <c:pt idx="34">
                  <c:v>15</c:v>
                </c:pt>
                <c:pt idx="35">
                  <c:v>18</c:v>
                </c:pt>
              </c:numCache>
            </c:numRef>
          </c:val>
          <c:extLst>
            <c:ext xmlns:c16="http://schemas.microsoft.com/office/drawing/2014/chart" uri="{C3380CC4-5D6E-409C-BE32-E72D297353CC}">
              <c16:uniqueId val="{00000000-6307-42D1-AEB7-8921BB6A9D9D}"/>
            </c:ext>
          </c:extLst>
        </c:ser>
        <c:ser>
          <c:idx val="2"/>
          <c:order val="1"/>
          <c:tx>
            <c:strRef>
              <c:f>'3.5 '!$D$5</c:f>
              <c:strCache>
                <c:ptCount val="1"/>
                <c:pt idx="0">
                  <c:v>Registrert</c:v>
                </c:pt>
              </c:strCache>
            </c:strRef>
          </c:tx>
          <c:spPr>
            <a:solidFill>
              <a:srgbClr val="0CA3BC"/>
            </a:solidFill>
            <a:ln>
              <a:noFill/>
            </a:ln>
            <a:effectLst/>
          </c:spPr>
          <c:invertIfNegative val="0"/>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'!$D$6:$D$41</c:f>
              <c:numCache>
                <c:formatCode>General</c:formatCode>
                <c:ptCount val="36"/>
                <c:pt idx="0">
                  <c:v>19</c:v>
                </c:pt>
                <c:pt idx="1">
                  <c:v>40</c:v>
                </c:pt>
                <c:pt idx="2">
                  <c:v>39</c:v>
                </c:pt>
                <c:pt idx="3">
                  <c:v>53</c:v>
                </c:pt>
                <c:pt idx="4">
                  <c:v>37</c:v>
                </c:pt>
                <c:pt idx="5">
                  <c:v>35</c:v>
                </c:pt>
                <c:pt idx="6">
                  <c:v>41</c:v>
                </c:pt>
                <c:pt idx="7">
                  <c:v>28</c:v>
                </c:pt>
                <c:pt idx="8">
                  <c:v>25</c:v>
                </c:pt>
                <c:pt idx="9">
                  <c:v>29</c:v>
                </c:pt>
                <c:pt idx="10">
                  <c:v>30</c:v>
                </c:pt>
                <c:pt idx="11">
                  <c:v>46</c:v>
                </c:pt>
                <c:pt idx="12">
                  <c:v>73</c:v>
                </c:pt>
                <c:pt idx="13">
                  <c:v>93</c:v>
                </c:pt>
                <c:pt idx="14">
                  <c:v>82</c:v>
                </c:pt>
                <c:pt idx="15">
                  <c:v>101</c:v>
                </c:pt>
                <c:pt idx="16">
                  <c:v>117</c:v>
                </c:pt>
                <c:pt idx="17">
                  <c:v>124</c:v>
                </c:pt>
                <c:pt idx="18">
                  <c:v>69</c:v>
                </c:pt>
                <c:pt idx="19">
                  <c:v>72</c:v>
                </c:pt>
                <c:pt idx="20">
                  <c:v>100</c:v>
                </c:pt>
                <c:pt idx="21">
                  <c:v>100</c:v>
                </c:pt>
                <c:pt idx="22">
                  <c:v>102</c:v>
                </c:pt>
                <c:pt idx="23">
                  <c:v>94</c:v>
                </c:pt>
                <c:pt idx="24">
                  <c:v>1</c:v>
                </c:pt>
                <c:pt idx="25">
                  <c:v>1</c:v>
                </c:pt>
                <c:pt idx="26">
                  <c:v>3</c:v>
                </c:pt>
                <c:pt idx="27">
                  <c:v>4</c:v>
                </c:pt>
                <c:pt idx="28">
                  <c:v>3</c:v>
                </c:pt>
                <c:pt idx="29">
                  <c:v>4</c:v>
                </c:pt>
                <c:pt idx="30">
                  <c:v>0</c:v>
                </c:pt>
                <c:pt idx="31">
                  <c:v>0</c:v>
                </c:pt>
                <c:pt idx="32">
                  <c:v>0</c:v>
                </c:pt>
                <c:pt idx="33">
                  <c:v>0</c:v>
                </c:pt>
                <c:pt idx="34">
                  <c:v>0</c:v>
                </c:pt>
                <c:pt idx="35">
                  <c:v>0</c:v>
                </c:pt>
              </c:numCache>
            </c:numRef>
          </c:val>
          <c:extLst>
            <c:ext xmlns:c16="http://schemas.microsoft.com/office/drawing/2014/chart" uri="{C3380CC4-5D6E-409C-BE32-E72D297353CC}">
              <c16:uniqueId val="{00000001-6307-42D1-AEB7-8921BB6A9D9D}"/>
            </c:ext>
          </c:extLst>
        </c:ser>
        <c:ser>
          <c:idx val="3"/>
          <c:order val="2"/>
          <c:tx>
            <c:strRef>
              <c:f>'3.5 '!$E$5</c:f>
              <c:strCache>
                <c:ptCount val="1"/>
                <c:pt idx="0">
                  <c:v>Spesialfond</c:v>
                </c:pt>
              </c:strCache>
            </c:strRef>
          </c:tx>
          <c:spPr>
            <a:solidFill>
              <a:srgbClr val="745986"/>
            </a:solidFill>
            <a:ln>
              <a:noFill/>
            </a:ln>
            <a:effectLst/>
          </c:spPr>
          <c:invertIfNegative val="0"/>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'!$E$6:$E$41</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c:v>
                </c:pt>
                <c:pt idx="19">
                  <c:v>2</c:v>
                </c:pt>
                <c:pt idx="20">
                  <c:v>3</c:v>
                </c:pt>
                <c:pt idx="21">
                  <c:v>2</c:v>
                </c:pt>
                <c:pt idx="22">
                  <c:v>1</c:v>
                </c:pt>
                <c:pt idx="23">
                  <c:v>1</c:v>
                </c:pt>
                <c:pt idx="24">
                  <c:v>4</c:v>
                </c:pt>
                <c:pt idx="25">
                  <c:v>4</c:v>
                </c:pt>
                <c:pt idx="26">
                  <c:v>4</c:v>
                </c:pt>
                <c:pt idx="27">
                  <c:v>5</c:v>
                </c:pt>
                <c:pt idx="28">
                  <c:v>6</c:v>
                </c:pt>
                <c:pt idx="29">
                  <c:v>6</c:v>
                </c:pt>
                <c:pt idx="30">
                  <c:v>0</c:v>
                </c:pt>
                <c:pt idx="31">
                  <c:v>0</c:v>
                </c:pt>
                <c:pt idx="32">
                  <c:v>0</c:v>
                </c:pt>
                <c:pt idx="33">
                  <c:v>0</c:v>
                </c:pt>
                <c:pt idx="34">
                  <c:v>0</c:v>
                </c:pt>
                <c:pt idx="35">
                  <c:v>0</c:v>
                </c:pt>
              </c:numCache>
            </c:numRef>
          </c:val>
          <c:extLst>
            <c:ext xmlns:c16="http://schemas.microsoft.com/office/drawing/2014/chart" uri="{C3380CC4-5D6E-409C-BE32-E72D297353CC}">
              <c16:uniqueId val="{00000002-6307-42D1-AEB7-8921BB6A9D9D}"/>
            </c:ext>
          </c:extLst>
        </c:ser>
        <c:dLbls>
          <c:showLegendKey val="0"/>
          <c:showVal val="0"/>
          <c:showCatName val="0"/>
          <c:showSerName val="0"/>
          <c:showPercent val="0"/>
          <c:showBubbleSize val="0"/>
        </c:dLbls>
        <c:gapWidth val="75"/>
        <c:overlap val="100"/>
        <c:axId val="1485512688"/>
        <c:axId val="1485516624"/>
      </c:barChart>
      <c:lineChart>
        <c:grouping val="standard"/>
        <c:varyColors val="0"/>
        <c:ser>
          <c:idx val="4"/>
          <c:order val="3"/>
          <c:tx>
            <c:strRef>
              <c:f>'3.5 '!$F$5</c:f>
              <c:strCache>
                <c:ptCount val="1"/>
                <c:pt idx="0">
                  <c:v>Andel forvaltningskapital (h.akse)</c:v>
                </c:pt>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'!$F$6:$F$41</c:f>
              <c:numCache>
                <c:formatCode>General</c:formatCode>
                <c:ptCount val="36"/>
                <c:pt idx="0">
                  <c:v>0</c:v>
                </c:pt>
                <c:pt idx="1">
                  <c:v>0</c:v>
                </c:pt>
                <c:pt idx="2">
                  <c:v>0</c:v>
                </c:pt>
                <c:pt idx="3">
                  <c:v>0</c:v>
                </c:pt>
                <c:pt idx="4">
                  <c:v>0</c:v>
                </c:pt>
                <c:pt idx="5">
                  <c:v>0</c:v>
                </c:pt>
              </c:numCache>
            </c:numRef>
          </c:val>
          <c:smooth val="0"/>
          <c:extLst>
            <c:ext xmlns:c16="http://schemas.microsoft.com/office/drawing/2014/chart" uri="{C3380CC4-5D6E-409C-BE32-E72D297353CC}">
              <c16:uniqueId val="{00000003-6307-42D1-AEB7-8921BB6A9D9D}"/>
            </c:ext>
          </c:extLst>
        </c:ser>
        <c:ser>
          <c:idx val="5"/>
          <c:order val="4"/>
          <c:tx>
            <c:strRef>
              <c:f>'3.5 '!$G$5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'!$G$6:$G$41</c:f>
              <c:numCache>
                <c:formatCode>General</c:formatCode>
                <c:ptCount val="36"/>
                <c:pt idx="6">
                  <c:v>0.11</c:v>
                </c:pt>
                <c:pt idx="7">
                  <c:v>0.08</c:v>
                </c:pt>
                <c:pt idx="8">
                  <c:v>0.04</c:v>
                </c:pt>
                <c:pt idx="9">
                  <c:v>0.05</c:v>
                </c:pt>
                <c:pt idx="10">
                  <c:v>0.04</c:v>
                </c:pt>
                <c:pt idx="11">
                  <c:v>0.06</c:v>
                </c:pt>
              </c:numCache>
            </c:numRef>
          </c:val>
          <c:smooth val="0"/>
          <c:extLst>
            <c:ext xmlns:c16="http://schemas.microsoft.com/office/drawing/2014/chart" uri="{C3380CC4-5D6E-409C-BE32-E72D297353CC}">
              <c16:uniqueId val="{00000004-6307-42D1-AEB7-8921BB6A9D9D}"/>
            </c:ext>
          </c:extLst>
        </c:ser>
        <c:ser>
          <c:idx val="6"/>
          <c:order val="5"/>
          <c:tx>
            <c:strRef>
              <c:f>'3.5 '!$H$5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'!$H$6:$H$41</c:f>
              <c:numCache>
                <c:formatCode>General</c:formatCode>
                <c:ptCount val="36"/>
                <c:pt idx="12">
                  <c:v>2.82</c:v>
                </c:pt>
                <c:pt idx="13">
                  <c:v>2.75</c:v>
                </c:pt>
                <c:pt idx="14">
                  <c:v>2.0699999999999998</c:v>
                </c:pt>
                <c:pt idx="15">
                  <c:v>2.48</c:v>
                </c:pt>
                <c:pt idx="16">
                  <c:v>2.4700000000000002</c:v>
                </c:pt>
                <c:pt idx="17">
                  <c:v>2.2799999999999998</c:v>
                </c:pt>
              </c:numCache>
            </c:numRef>
          </c:val>
          <c:smooth val="0"/>
          <c:extLst>
            <c:ext xmlns:c16="http://schemas.microsoft.com/office/drawing/2014/chart" uri="{C3380CC4-5D6E-409C-BE32-E72D297353CC}">
              <c16:uniqueId val="{00000005-6307-42D1-AEB7-8921BB6A9D9D}"/>
            </c:ext>
          </c:extLst>
        </c:ser>
        <c:ser>
          <c:idx val="7"/>
          <c:order val="6"/>
          <c:tx>
            <c:strRef>
              <c:f>'3.5 '!$I$5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'!$I$6:$I$41</c:f>
              <c:numCache>
                <c:formatCode>General</c:formatCode>
                <c:ptCount val="36"/>
                <c:pt idx="18">
                  <c:v>21.3</c:v>
                </c:pt>
                <c:pt idx="19">
                  <c:v>20</c:v>
                </c:pt>
                <c:pt idx="20">
                  <c:v>18.23</c:v>
                </c:pt>
                <c:pt idx="21">
                  <c:v>20.61</c:v>
                </c:pt>
                <c:pt idx="22">
                  <c:v>21.06</c:v>
                </c:pt>
                <c:pt idx="23">
                  <c:v>18.78</c:v>
                </c:pt>
              </c:numCache>
            </c:numRef>
          </c:val>
          <c:smooth val="0"/>
          <c:extLst>
            <c:ext xmlns:c16="http://schemas.microsoft.com/office/drawing/2014/chart" uri="{C3380CC4-5D6E-409C-BE32-E72D297353CC}">
              <c16:uniqueId val="{00000006-6307-42D1-AEB7-8921BB6A9D9D}"/>
            </c:ext>
          </c:extLst>
        </c:ser>
        <c:ser>
          <c:idx val="8"/>
          <c:order val="7"/>
          <c:tx>
            <c:strRef>
              <c:f>'3.5 '!$J$5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'!$J$6:$J$41</c:f>
              <c:numCache>
                <c:formatCode>General</c:formatCode>
                <c:ptCount val="36"/>
                <c:pt idx="24">
                  <c:v>38.36</c:v>
                </c:pt>
                <c:pt idx="25">
                  <c:v>39.96</c:v>
                </c:pt>
                <c:pt idx="26">
                  <c:v>29.26</c:v>
                </c:pt>
                <c:pt idx="27">
                  <c:v>30.21</c:v>
                </c:pt>
                <c:pt idx="28">
                  <c:v>29.97</c:v>
                </c:pt>
                <c:pt idx="29">
                  <c:v>28.86</c:v>
                </c:pt>
              </c:numCache>
            </c:numRef>
          </c:val>
          <c:smooth val="0"/>
          <c:extLst>
            <c:ext xmlns:c16="http://schemas.microsoft.com/office/drawing/2014/chart" uri="{C3380CC4-5D6E-409C-BE32-E72D297353CC}">
              <c16:uniqueId val="{00000007-6307-42D1-AEB7-8921BB6A9D9D}"/>
            </c:ext>
          </c:extLst>
        </c:ser>
        <c:ser>
          <c:idx val="9"/>
          <c:order val="8"/>
          <c:tx>
            <c:strRef>
              <c:f>'3.5 '!$K$5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'!$K$6:$K$41</c:f>
              <c:numCache>
                <c:formatCode>General</c:formatCode>
                <c:ptCount val="36"/>
                <c:pt idx="30">
                  <c:v>37.44</c:v>
                </c:pt>
                <c:pt idx="31">
                  <c:v>37.24</c:v>
                </c:pt>
                <c:pt idx="32">
                  <c:v>50.41</c:v>
                </c:pt>
                <c:pt idx="33">
                  <c:v>46.69</c:v>
                </c:pt>
                <c:pt idx="34">
                  <c:v>46.46</c:v>
                </c:pt>
                <c:pt idx="35">
                  <c:v>50.03</c:v>
                </c:pt>
              </c:numCache>
            </c:numRef>
          </c:val>
          <c:smooth val="0"/>
          <c:extLst>
            <c:ext xmlns:c16="http://schemas.microsoft.com/office/drawing/2014/chart" uri="{C3380CC4-5D6E-409C-BE32-E72D297353CC}">
              <c16:uniqueId val="{00000008-6307-42D1-AEB7-8921BB6A9D9D}"/>
            </c:ext>
          </c:extLst>
        </c:ser>
        <c:ser>
          <c:idx val="10"/>
          <c:order val="9"/>
          <c:tx>
            <c:strRef>
              <c:f>'3.5 '!$L$5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'!$L$6:$L$41</c:f>
              <c:numCache>
                <c:formatCode>General</c:formatCode>
                <c:ptCount val="36"/>
              </c:numCache>
            </c:numRef>
          </c:val>
          <c:smooth val="0"/>
          <c:extLst>
            <c:ext xmlns:c16="http://schemas.microsoft.com/office/drawing/2014/chart" uri="{C3380CC4-5D6E-409C-BE32-E72D297353CC}">
              <c16:uniqueId val="{00000009-6307-42D1-AEB7-8921BB6A9D9D}"/>
            </c:ext>
          </c:extLst>
        </c:ser>
        <c:ser>
          <c:idx val="11"/>
          <c:order val="10"/>
          <c:tx>
            <c:strRef>
              <c:f>'3.5 '!$M$5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'!$A$6:$B$41</c:f>
              <c:multiLvlStrCache>
                <c:ptCount val="36"/>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pt idx="30">
                    <c:v>'19</c:v>
                  </c:pt>
                  <c:pt idx="31">
                    <c:v>'20</c:v>
                  </c:pt>
                  <c:pt idx="32">
                    <c:v>'21</c:v>
                  </c:pt>
                  <c:pt idx="33">
                    <c:v>'22</c:v>
                  </c:pt>
                  <c:pt idx="34">
                    <c:v>'23</c:v>
                  </c:pt>
                  <c:pt idx="35">
                    <c:v>'24</c:v>
                  </c:pt>
                </c:lvl>
                <c:lvl>
                  <c:pt idx="0">
                    <c:v>Ingen aktivitet</c:v>
                  </c:pt>
                  <c:pt idx="6">
                    <c:v>Under 10 mill</c:v>
                  </c:pt>
                  <c:pt idx="12">
                    <c:v>10 - 100 mill</c:v>
                  </c:pt>
                  <c:pt idx="18">
                    <c:v>100 mill - 1 mrd</c:v>
                  </c:pt>
                  <c:pt idx="24">
                    <c:v>1 - 5 mrd</c:v>
                  </c:pt>
                  <c:pt idx="30">
                    <c:v>Over 5 mrd</c:v>
                  </c:pt>
                </c:lvl>
              </c:multiLvlStrCache>
            </c:multiLvlStrRef>
          </c:cat>
          <c:val>
            <c:numRef>
              <c:f>'3.5 '!$M$6:$M$41</c:f>
              <c:numCache>
                <c:formatCode>General</c:formatCode>
                <c:ptCount val="36"/>
              </c:numCache>
            </c:numRef>
          </c:val>
          <c:smooth val="0"/>
          <c:extLst>
            <c:ext xmlns:c16="http://schemas.microsoft.com/office/drawing/2014/chart" uri="{C3380CC4-5D6E-409C-BE32-E72D297353CC}">
              <c16:uniqueId val="{0000000A-6307-42D1-AEB7-8921BB6A9D9D}"/>
            </c:ext>
          </c:extLst>
        </c:ser>
        <c:dLbls>
          <c:showLegendKey val="0"/>
          <c:showVal val="0"/>
          <c:showCatName val="0"/>
          <c:showSerName val="0"/>
          <c:showPercent val="0"/>
          <c:showBubbleSize val="0"/>
        </c:dLbls>
        <c:marker val="1"/>
        <c:smooth val="0"/>
        <c:axId val="1213805616"/>
        <c:axId val="1213802008"/>
      </c:lineChart>
      <c:catAx>
        <c:axId val="1485512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6624"/>
        <c:crosses val="autoZero"/>
        <c:auto val="1"/>
        <c:lblAlgn val="ctr"/>
        <c:lblOffset val="100"/>
        <c:noMultiLvlLbl val="0"/>
      </c:catAx>
      <c:valAx>
        <c:axId val="1485516624"/>
        <c:scaling>
          <c:orientation val="minMax"/>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
              <c:y val="2.2333149847717062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2688"/>
        <c:crosses val="autoZero"/>
        <c:crossBetween val="between"/>
      </c:valAx>
      <c:valAx>
        <c:axId val="1213802008"/>
        <c:scaling>
          <c:orientation val="minMax"/>
          <c:max val="100"/>
        </c:scaling>
        <c:delete val="0"/>
        <c:axPos val="r"/>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85671708546483383"/>
              <c:y val="2.2943701915423658E-4"/>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213805616"/>
        <c:crosses val="max"/>
        <c:crossBetween val="between"/>
        <c:majorUnit val="10"/>
      </c:valAx>
      <c:catAx>
        <c:axId val="1213805616"/>
        <c:scaling>
          <c:orientation val="minMax"/>
        </c:scaling>
        <c:delete val="1"/>
        <c:axPos val="b"/>
        <c:numFmt formatCode="General" sourceLinked="1"/>
        <c:majorTickMark val="out"/>
        <c:minorTickMark val="none"/>
        <c:tickLblPos val="nextTo"/>
        <c:crossAx val="1213802008"/>
        <c:crosses val="autoZero"/>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0.16437065539245957"/>
          <c:y val="0.92457608390751789"/>
          <c:w val="0.7167981064980623"/>
          <c:h val="7.3567300213635625E-2"/>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6888437081394E-2"/>
          <c:y val="0.13170103680155348"/>
          <c:w val="0.88923606081942841"/>
          <c:h val="0.67177874717792541"/>
        </c:manualLayout>
      </c:layout>
      <c:barChart>
        <c:barDir val="col"/>
        <c:grouping val="stacked"/>
        <c:varyColors val="0"/>
        <c:ser>
          <c:idx val="0"/>
          <c:order val="0"/>
          <c:tx>
            <c:strRef>
              <c:f>'3.6'!$C$5</c:f>
              <c:strCache>
                <c:ptCount val="1"/>
                <c:pt idx="0">
                  <c:v>Konsesjon</c:v>
                </c:pt>
              </c:strCache>
            </c:strRef>
          </c:tx>
          <c:spPr>
            <a:solidFill>
              <a:srgbClr val="16535B"/>
            </a:solidFill>
            <a:ln>
              <a:noFill/>
            </a:ln>
            <a:effectLst/>
          </c:spPr>
          <c:invertIfNegative val="0"/>
          <c:cat>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'3.6'!$C$6:$C$35</c:f>
              <c:numCache>
                <c:formatCode>General</c:formatCode>
                <c:ptCount val="30"/>
                <c:pt idx="0">
                  <c:v>14.78</c:v>
                </c:pt>
                <c:pt idx="1">
                  <c:v>19.16</c:v>
                </c:pt>
                <c:pt idx="2">
                  <c:v>32.93</c:v>
                </c:pt>
                <c:pt idx="3">
                  <c:v>43.24</c:v>
                </c:pt>
                <c:pt idx="4">
                  <c:v>43.93</c:v>
                </c:pt>
                <c:pt idx="5">
                  <c:v>51.29</c:v>
                </c:pt>
                <c:pt idx="6">
                  <c:v>13.34</c:v>
                </c:pt>
                <c:pt idx="7">
                  <c:v>13.52</c:v>
                </c:pt>
                <c:pt idx="8">
                  <c:v>23.27</c:v>
                </c:pt>
                <c:pt idx="9">
                  <c:v>20.49</c:v>
                </c:pt>
                <c:pt idx="10">
                  <c:v>21.39</c:v>
                </c:pt>
                <c:pt idx="11">
                  <c:v>18.29</c:v>
                </c:pt>
                <c:pt idx="12">
                  <c:v>60.45</c:v>
                </c:pt>
                <c:pt idx="13">
                  <c:v>73.55</c:v>
                </c:pt>
                <c:pt idx="14">
                  <c:v>89.67</c:v>
                </c:pt>
                <c:pt idx="15">
                  <c:v>91.26</c:v>
                </c:pt>
                <c:pt idx="16">
                  <c:v>89.72</c:v>
                </c:pt>
                <c:pt idx="17">
                  <c:v>103.24</c:v>
                </c:pt>
                <c:pt idx="18">
                  <c:v>23.97</c:v>
                </c:pt>
                <c:pt idx="19">
                  <c:v>36.909999999999997</c:v>
                </c:pt>
                <c:pt idx="20">
                  <c:v>59.17</c:v>
                </c:pt>
                <c:pt idx="21">
                  <c:v>56.54</c:v>
                </c:pt>
                <c:pt idx="22">
                  <c:v>65.25</c:v>
                </c:pt>
                <c:pt idx="23">
                  <c:v>95.14</c:v>
                </c:pt>
                <c:pt idx="24">
                  <c:v>25.93</c:v>
                </c:pt>
                <c:pt idx="25">
                  <c:v>25.37</c:v>
                </c:pt>
                <c:pt idx="26">
                  <c:v>34.06</c:v>
                </c:pt>
                <c:pt idx="27">
                  <c:v>33.61</c:v>
                </c:pt>
                <c:pt idx="28">
                  <c:v>39.64</c:v>
                </c:pt>
                <c:pt idx="29">
                  <c:v>57.65</c:v>
                </c:pt>
              </c:numCache>
            </c:numRef>
          </c:val>
          <c:extLst>
            <c:ext xmlns:c16="http://schemas.microsoft.com/office/drawing/2014/chart" uri="{C3380CC4-5D6E-409C-BE32-E72D297353CC}">
              <c16:uniqueId val="{00000000-0530-4181-9EEB-7060B3A1B831}"/>
            </c:ext>
          </c:extLst>
        </c:ser>
        <c:ser>
          <c:idx val="2"/>
          <c:order val="1"/>
          <c:tx>
            <c:strRef>
              <c:f>'3.6'!$D$5</c:f>
              <c:strCache>
                <c:ptCount val="1"/>
                <c:pt idx="0">
                  <c:v>Registrert</c:v>
                </c:pt>
              </c:strCache>
            </c:strRef>
          </c:tx>
          <c:spPr>
            <a:solidFill>
              <a:srgbClr val="0CA3BC"/>
            </a:solidFill>
            <a:ln>
              <a:noFill/>
            </a:ln>
            <a:effectLst/>
          </c:spPr>
          <c:invertIfNegative val="0"/>
          <c:cat>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'3.6'!$D$6:$D$35</c:f>
              <c:numCache>
                <c:formatCode>General</c:formatCode>
                <c:ptCount val="30"/>
                <c:pt idx="0">
                  <c:v>9.9</c:v>
                </c:pt>
                <c:pt idx="1">
                  <c:v>10.45</c:v>
                </c:pt>
                <c:pt idx="2">
                  <c:v>15.54</c:v>
                </c:pt>
                <c:pt idx="3">
                  <c:v>19.559999999999999</c:v>
                </c:pt>
                <c:pt idx="4">
                  <c:v>23.94</c:v>
                </c:pt>
                <c:pt idx="5">
                  <c:v>25.04</c:v>
                </c:pt>
                <c:pt idx="6">
                  <c:v>3.53</c:v>
                </c:pt>
                <c:pt idx="7">
                  <c:v>3.91</c:v>
                </c:pt>
                <c:pt idx="8">
                  <c:v>4.67</c:v>
                </c:pt>
                <c:pt idx="9">
                  <c:v>4.99</c:v>
                </c:pt>
                <c:pt idx="10">
                  <c:v>4.5</c:v>
                </c:pt>
                <c:pt idx="11">
                  <c:v>5.58</c:v>
                </c:pt>
                <c:pt idx="12">
                  <c:v>4.59</c:v>
                </c:pt>
                <c:pt idx="13">
                  <c:v>2.57</c:v>
                </c:pt>
                <c:pt idx="14">
                  <c:v>4.46</c:v>
                </c:pt>
                <c:pt idx="15">
                  <c:v>4.5</c:v>
                </c:pt>
                <c:pt idx="16">
                  <c:v>2.54</c:v>
                </c:pt>
                <c:pt idx="17">
                  <c:v>3.25</c:v>
                </c:pt>
                <c:pt idx="18">
                  <c:v>5.24</c:v>
                </c:pt>
                <c:pt idx="19">
                  <c:v>5.27</c:v>
                </c:pt>
                <c:pt idx="20">
                  <c:v>5.97</c:v>
                </c:pt>
                <c:pt idx="21">
                  <c:v>5.95</c:v>
                </c:pt>
                <c:pt idx="22">
                  <c:v>6.68</c:v>
                </c:pt>
                <c:pt idx="23">
                  <c:v>5.32</c:v>
                </c:pt>
                <c:pt idx="24">
                  <c:v>0.05</c:v>
                </c:pt>
                <c:pt idx="25">
                  <c:v>0.87</c:v>
                </c:pt>
                <c:pt idx="26">
                  <c:v>1.3</c:v>
                </c:pt>
                <c:pt idx="27">
                  <c:v>0.56999999999999995</c:v>
                </c:pt>
                <c:pt idx="28">
                  <c:v>0.53</c:v>
                </c:pt>
                <c:pt idx="29">
                  <c:v>1.06</c:v>
                </c:pt>
              </c:numCache>
            </c:numRef>
          </c:val>
          <c:extLst>
            <c:ext xmlns:c16="http://schemas.microsoft.com/office/drawing/2014/chart" uri="{C3380CC4-5D6E-409C-BE32-E72D297353CC}">
              <c16:uniqueId val="{00000002-0530-4181-9EEB-7060B3A1B831}"/>
            </c:ext>
          </c:extLst>
        </c:ser>
        <c:ser>
          <c:idx val="3"/>
          <c:order val="2"/>
          <c:tx>
            <c:strRef>
              <c:f>'3.6'!$E$5</c:f>
              <c:strCache>
                <c:ptCount val="1"/>
                <c:pt idx="0">
                  <c:v>Spesialfond</c:v>
                </c:pt>
              </c:strCache>
            </c:strRef>
          </c:tx>
          <c:spPr>
            <a:solidFill>
              <a:srgbClr val="745986"/>
            </a:solidFill>
            <a:ln>
              <a:noFill/>
            </a:ln>
            <a:effectLst/>
          </c:spPr>
          <c:invertIfNegative val="0"/>
          <c:cat>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'3.6'!$E$6:$E$35</c:f>
              <c:numCache>
                <c:formatCode>General</c:formatCode>
                <c:ptCount val="30"/>
                <c:pt idx="0">
                  <c:v>0</c:v>
                </c:pt>
                <c:pt idx="1">
                  <c:v>0</c:v>
                </c:pt>
                <c:pt idx="2">
                  <c:v>0</c:v>
                </c:pt>
                <c:pt idx="3">
                  <c:v>0</c:v>
                </c:pt>
                <c:pt idx="4">
                  <c:v>0</c:v>
                </c:pt>
                <c:pt idx="5">
                  <c:v>0</c:v>
                </c:pt>
                <c:pt idx="6">
                  <c:v>0.44</c:v>
                </c:pt>
                <c:pt idx="7">
                  <c:v>0.6</c:v>
                </c:pt>
                <c:pt idx="8">
                  <c:v>0.84</c:v>
                </c:pt>
                <c:pt idx="9">
                  <c:v>1.1299999999999999</c:v>
                </c:pt>
                <c:pt idx="10">
                  <c:v>1.69</c:v>
                </c:pt>
                <c:pt idx="11">
                  <c:v>2.39</c:v>
                </c:pt>
                <c:pt idx="12">
                  <c:v>0</c:v>
                </c:pt>
                <c:pt idx="13">
                  <c:v>0</c:v>
                </c:pt>
                <c:pt idx="14">
                  <c:v>0</c:v>
                </c:pt>
                <c:pt idx="15">
                  <c:v>0</c:v>
                </c:pt>
                <c:pt idx="16">
                  <c:v>0</c:v>
                </c:pt>
                <c:pt idx="17">
                  <c:v>0</c:v>
                </c:pt>
                <c:pt idx="18">
                  <c:v>0</c:v>
                </c:pt>
                <c:pt idx="19">
                  <c:v>0</c:v>
                </c:pt>
                <c:pt idx="20">
                  <c:v>0</c:v>
                </c:pt>
                <c:pt idx="21">
                  <c:v>0</c:v>
                </c:pt>
                <c:pt idx="22">
                  <c:v>0</c:v>
                </c:pt>
                <c:pt idx="23">
                  <c:v>0</c:v>
                </c:pt>
                <c:pt idx="24">
                  <c:v>6.13</c:v>
                </c:pt>
                <c:pt idx="25">
                  <c:v>6.57</c:v>
                </c:pt>
                <c:pt idx="26">
                  <c:v>9.2799999999999994</c:v>
                </c:pt>
                <c:pt idx="27">
                  <c:v>10.35</c:v>
                </c:pt>
                <c:pt idx="28">
                  <c:v>11.89</c:v>
                </c:pt>
                <c:pt idx="29">
                  <c:v>13.4</c:v>
                </c:pt>
              </c:numCache>
            </c:numRef>
          </c:val>
          <c:extLst>
            <c:ext xmlns:c16="http://schemas.microsoft.com/office/drawing/2014/chart" uri="{C3380CC4-5D6E-409C-BE32-E72D297353CC}">
              <c16:uniqueId val="{00000003-0530-4181-9EEB-7060B3A1B831}"/>
            </c:ext>
          </c:extLst>
        </c:ser>
        <c:dLbls>
          <c:showLegendKey val="0"/>
          <c:showVal val="0"/>
          <c:showCatName val="0"/>
          <c:showSerName val="0"/>
          <c:showPercent val="0"/>
          <c:showBubbleSize val="0"/>
        </c:dLbls>
        <c:gapWidth val="75"/>
        <c:overlap val="100"/>
        <c:axId val="1485512688"/>
        <c:axId val="1485516624"/>
      </c:barChart>
      <c:scatterChart>
        <c:scatterStyle val="smoothMarker"/>
        <c:varyColors val="0"/>
        <c:ser>
          <c:idx val="4"/>
          <c:order val="3"/>
          <c:tx>
            <c:strRef>
              <c:f>'3.6'!$F$5</c:f>
              <c:strCache>
                <c:ptCount val="1"/>
                <c:pt idx="0">
                  <c:v>Herfindal-Hirschman-indeks</c:v>
                </c:pt>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xVal>
          <c:yVal>
            <c:numRef>
              <c:f>'3.6'!$F$6:$F$35</c:f>
              <c:numCache>
                <c:formatCode>General</c:formatCode>
                <c:ptCount val="30"/>
                <c:pt idx="0">
                  <c:v>2666.8018957096428</c:v>
                </c:pt>
                <c:pt idx="1">
                  <c:v>3019.7565100184029</c:v>
                </c:pt>
                <c:pt idx="2">
                  <c:v>3446.045198876076</c:v>
                </c:pt>
                <c:pt idx="3">
                  <c:v>3137.174339360271</c:v>
                </c:pt>
                <c:pt idx="4">
                  <c:v>2507.0561544003258</c:v>
                </c:pt>
                <c:pt idx="5">
                  <c:v>2221.4651819979631</c:v>
                </c:pt>
              </c:numCache>
            </c:numRef>
          </c:yVal>
          <c:smooth val="1"/>
          <c:extLst>
            <c:ext xmlns:c16="http://schemas.microsoft.com/office/drawing/2014/chart" uri="{C3380CC4-5D6E-409C-BE32-E72D297353CC}">
              <c16:uniqueId val="{00000004-0530-4181-9EEB-7060B3A1B831}"/>
            </c:ext>
          </c:extLst>
        </c:ser>
        <c:ser>
          <c:idx val="1"/>
          <c:order val="4"/>
          <c:tx>
            <c:strRef>
              <c:f>'3.6'!$G$5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xVal>
          <c:yVal>
            <c:numRef>
              <c:f>'3.6'!$G$6:$G$35</c:f>
              <c:numCache>
                <c:formatCode>0.00</c:formatCode>
                <c:ptCount val="30"/>
                <c:pt idx="6" formatCode="General">
                  <c:v>1623.6915844993009</c:v>
                </c:pt>
                <c:pt idx="7" formatCode="General">
                  <c:v>1438.824364926204</c:v>
                </c:pt>
                <c:pt idx="8" formatCode="General">
                  <c:v>1258.4299601721291</c:v>
                </c:pt>
                <c:pt idx="9" formatCode="General">
                  <c:v>1183.6199777892091</c:v>
                </c:pt>
                <c:pt idx="10" formatCode="General">
                  <c:v>1168.5484812042</c:v>
                </c:pt>
                <c:pt idx="11" formatCode="General">
                  <c:v>1150.480825167572</c:v>
                </c:pt>
              </c:numCache>
            </c:numRef>
          </c:yVal>
          <c:smooth val="1"/>
          <c:extLst>
            <c:ext xmlns:c16="http://schemas.microsoft.com/office/drawing/2014/chart" uri="{C3380CC4-5D6E-409C-BE32-E72D297353CC}">
              <c16:uniqueId val="{00000000-6807-4D5F-A223-8B7D909B70EE}"/>
            </c:ext>
          </c:extLst>
        </c:ser>
        <c:ser>
          <c:idx val="5"/>
          <c:order val="5"/>
          <c:tx>
            <c:strRef>
              <c:f>'3.6'!$H$5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xVal>
          <c:yVal>
            <c:numRef>
              <c:f>'3.6'!$H$6:$H$35</c:f>
              <c:numCache>
                <c:formatCode>General</c:formatCode>
                <c:ptCount val="30"/>
                <c:pt idx="12">
                  <c:v>1843.5781596889519</c:v>
                </c:pt>
                <c:pt idx="13">
                  <c:v>1591.063903643832</c:v>
                </c:pt>
                <c:pt idx="14">
                  <c:v>1708.015211171431</c:v>
                </c:pt>
                <c:pt idx="15">
                  <c:v>1920.4793520707949</c:v>
                </c:pt>
                <c:pt idx="16">
                  <c:v>1880.445209846632</c:v>
                </c:pt>
                <c:pt idx="17">
                  <c:v>1977.4083610224379</c:v>
                </c:pt>
              </c:numCache>
            </c:numRef>
          </c:yVal>
          <c:smooth val="1"/>
          <c:extLst>
            <c:ext xmlns:c16="http://schemas.microsoft.com/office/drawing/2014/chart" uri="{C3380CC4-5D6E-409C-BE32-E72D297353CC}">
              <c16:uniqueId val="{00000001-6807-4D5F-A223-8B7D909B70EE}"/>
            </c:ext>
          </c:extLst>
        </c:ser>
        <c:ser>
          <c:idx val="6"/>
          <c:order val="6"/>
          <c:tx>
            <c:strRef>
              <c:f>'3.6'!$I$5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xVal>
          <c:yVal>
            <c:numRef>
              <c:f>'3.6'!$I$6:$I$35</c:f>
              <c:numCache>
                <c:formatCode>General</c:formatCode>
                <c:ptCount val="30"/>
                <c:pt idx="18">
                  <c:v>1785.229230766166</c:v>
                </c:pt>
                <c:pt idx="19">
                  <c:v>1843.8822007906761</c:v>
                </c:pt>
                <c:pt idx="20">
                  <c:v>2536.1176098692649</c:v>
                </c:pt>
                <c:pt idx="21">
                  <c:v>2416.7979404399121</c:v>
                </c:pt>
                <c:pt idx="22">
                  <c:v>2310.0888003383561</c:v>
                </c:pt>
                <c:pt idx="23">
                  <c:v>2683.8638856646021</c:v>
                </c:pt>
              </c:numCache>
            </c:numRef>
          </c:yVal>
          <c:smooth val="1"/>
          <c:extLst>
            <c:ext xmlns:c16="http://schemas.microsoft.com/office/drawing/2014/chart" uri="{C3380CC4-5D6E-409C-BE32-E72D297353CC}">
              <c16:uniqueId val="{00000002-6807-4D5F-A223-8B7D909B70EE}"/>
            </c:ext>
          </c:extLst>
        </c:ser>
        <c:ser>
          <c:idx val="7"/>
          <c:order val="7"/>
          <c:tx>
            <c:strRef>
              <c:f>'3.6'!$J$5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xVal>
          <c:yVal>
            <c:numRef>
              <c:f>'3.6'!$J$6:$J$35</c:f>
              <c:numCache>
                <c:formatCode>General</c:formatCode>
                <c:ptCount val="30"/>
                <c:pt idx="24">
                  <c:v>1808.3478114528191</c:v>
                </c:pt>
                <c:pt idx="25">
                  <c:v>1488.6019515087739</c:v>
                </c:pt>
                <c:pt idx="26">
                  <c:v>1552.5870225841841</c:v>
                </c:pt>
                <c:pt idx="27">
                  <c:v>1427.220361780333</c:v>
                </c:pt>
                <c:pt idx="28">
                  <c:v>1255.4627465647909</c:v>
                </c:pt>
                <c:pt idx="29">
                  <c:v>1016.0268201000511</c:v>
                </c:pt>
              </c:numCache>
            </c:numRef>
          </c:yVal>
          <c:smooth val="1"/>
          <c:extLst>
            <c:ext xmlns:c16="http://schemas.microsoft.com/office/drawing/2014/chart" uri="{C3380CC4-5D6E-409C-BE32-E72D297353CC}">
              <c16:uniqueId val="{00000003-6807-4D5F-A223-8B7D909B70EE}"/>
            </c:ext>
          </c:extLst>
        </c:ser>
        <c:dLbls>
          <c:showLegendKey val="0"/>
          <c:showVal val="0"/>
          <c:showCatName val="0"/>
          <c:showSerName val="0"/>
          <c:showPercent val="0"/>
          <c:showBubbleSize val="0"/>
        </c:dLbls>
        <c:axId val="69402448"/>
        <c:axId val="69407728"/>
      </c:scatterChart>
      <c:catAx>
        <c:axId val="1485512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6624"/>
        <c:crosses val="autoZero"/>
        <c:auto val="1"/>
        <c:lblAlgn val="ctr"/>
        <c:lblOffset val="100"/>
        <c:noMultiLvlLbl val="0"/>
      </c:catAx>
      <c:valAx>
        <c:axId val="1485516624"/>
        <c:scaling>
          <c:orientation val="minMax"/>
          <c:max val="120"/>
          <c:min val="0"/>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a:t>
                </a:r>
              </a:p>
              <a:p>
                <a:pPr>
                  <a:defRPr/>
                </a:pPr>
                <a:r>
                  <a:rPr lang="nb-NO"/>
                  <a:t> (mrd. kroner)</a:t>
                </a:r>
              </a:p>
            </c:rich>
          </c:tx>
          <c:layout>
            <c:manualLayout>
              <c:xMode val="edge"/>
              <c:yMode val="edge"/>
              <c:x val="0"/>
              <c:y val="3.1998668075745164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2688"/>
        <c:crosses val="autoZero"/>
        <c:crossBetween val="between"/>
        <c:majorUnit val="20"/>
      </c:valAx>
      <c:valAx>
        <c:axId val="69407728"/>
        <c:scaling>
          <c:orientation val="minMax"/>
          <c:max val="3500"/>
        </c:scaling>
        <c:delete val="0"/>
        <c:axPos val="r"/>
        <c:title>
          <c:tx>
            <c:rich>
              <a:bodyPr rot="0" spcFirstLastPara="1" vertOverflow="ellipsis" wrap="square" anchor="t" anchorCtr="0"/>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b="0" i="0">
                    <a:effectLst/>
                  </a:rPr>
                  <a:t>Herfindahl–Hirschman</a:t>
                </a:r>
                <a:r>
                  <a:rPr lang="nb-NO" b="0" i="0" baseline="0">
                    <a:effectLst/>
                  </a:rPr>
                  <a:t>-i</a:t>
                </a:r>
                <a:r>
                  <a:rPr lang="nb-NO" b="0" i="0">
                    <a:effectLst/>
                  </a:rPr>
                  <a:t>ndeks</a:t>
                </a:r>
              </a:p>
            </c:rich>
          </c:tx>
          <c:layout>
            <c:manualLayout>
              <c:xMode val="edge"/>
              <c:yMode val="edge"/>
              <c:x val="0.92219675925925926"/>
              <c:y val="3.4633606898071176E-3"/>
            </c:manualLayout>
          </c:layout>
          <c:overlay val="0"/>
          <c:spPr>
            <a:noFill/>
            <a:ln>
              <a:noFill/>
            </a:ln>
            <a:effectLst/>
          </c:spPr>
          <c:txPr>
            <a:bodyPr rot="0" spcFirstLastPara="1" vertOverflow="ellipsis" wrap="square" anchor="t" anchorCtr="0"/>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9402448"/>
        <c:crosses val="max"/>
        <c:crossBetween val="midCat"/>
        <c:majorUnit val="500"/>
      </c:valAx>
      <c:valAx>
        <c:axId val="69402448"/>
        <c:scaling>
          <c:orientation val="minMax"/>
        </c:scaling>
        <c:delete val="1"/>
        <c:axPos val="b"/>
        <c:numFmt formatCode="General" sourceLinked="1"/>
        <c:majorTickMark val="out"/>
        <c:minorTickMark val="none"/>
        <c:tickLblPos val="nextTo"/>
        <c:crossAx val="69407728"/>
        <c:crosses val="autoZero"/>
        <c:crossBetween val="midCat"/>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1031225478132881"/>
          <c:y val="0.93615885715790748"/>
          <c:w val="0.80202880295587187"/>
          <c:h val="6.3204949166881547E-2"/>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75537157412298E-2"/>
          <c:y val="7.9527265044916973E-2"/>
          <c:w val="0.92912366688112502"/>
          <c:h val="0.48978898203207738"/>
        </c:manualLayout>
      </c:layout>
      <c:barChart>
        <c:barDir val="col"/>
        <c:grouping val="stacked"/>
        <c:varyColors val="0"/>
        <c:ser>
          <c:idx val="0"/>
          <c:order val="0"/>
          <c:tx>
            <c:strRef>
              <c:f>'3.7'!$C$6</c:f>
              <c:strCache>
                <c:ptCount val="1"/>
                <c:pt idx="0">
                  <c:v>Konsesjon</c:v>
                </c:pt>
              </c:strCache>
            </c:strRef>
          </c:tx>
          <c:spPr>
            <a:solidFill>
              <a:srgbClr val="16535B"/>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'3.7'!$C$7:$C$29</c:f>
              <c:numCache>
                <c:formatCode>0.0</c:formatCode>
                <c:ptCount val="23"/>
                <c:pt idx="0">
                  <c:v>7.7534598706499995</c:v>
                </c:pt>
                <c:pt idx="1">
                  <c:v>0.36186389000000002</c:v>
                </c:pt>
                <c:pt idx="2">
                  <c:v>43.175698318569999</c:v>
                </c:pt>
                <c:pt idx="3">
                  <c:v>88.462818342999995</c:v>
                </c:pt>
                <c:pt idx="4">
                  <c:v>14.777528173030001</c:v>
                </c:pt>
                <c:pt idx="5">
                  <c:v>19.715147849970002</c:v>
                </c:pt>
                <c:pt idx="6">
                  <c:v>42.071822202660002</c:v>
                </c:pt>
                <c:pt idx="7">
                  <c:v>33.351191213520003</c:v>
                </c:pt>
                <c:pt idx="8">
                  <c:v>0</c:v>
                </c:pt>
                <c:pt idx="9">
                  <c:v>54.817979421970001</c:v>
                </c:pt>
                <c:pt idx="10">
                  <c:v>3.9805593174</c:v>
                </c:pt>
                <c:pt idx="11">
                  <c:v>0</c:v>
                </c:pt>
                <c:pt idx="12">
                  <c:v>0</c:v>
                </c:pt>
                <c:pt idx="13">
                  <c:v>0</c:v>
                </c:pt>
                <c:pt idx="14">
                  <c:v>0</c:v>
                </c:pt>
                <c:pt idx="15">
                  <c:v>0</c:v>
                </c:pt>
                <c:pt idx="16">
                  <c:v>0</c:v>
                </c:pt>
                <c:pt idx="17">
                  <c:v>0</c:v>
                </c:pt>
                <c:pt idx="18">
                  <c:v>7.2081558690200005</c:v>
                </c:pt>
                <c:pt idx="19">
                  <c:v>0</c:v>
                </c:pt>
                <c:pt idx="20">
                  <c:v>2.4563163779999999</c:v>
                </c:pt>
                <c:pt idx="21">
                  <c:v>1.06558024196</c:v>
                </c:pt>
                <c:pt idx="22">
                  <c:v>6.4092088381099996</c:v>
                </c:pt>
              </c:numCache>
            </c:numRef>
          </c:val>
          <c:extLst>
            <c:ext xmlns:c16="http://schemas.microsoft.com/office/drawing/2014/chart" uri="{C3380CC4-5D6E-409C-BE32-E72D297353CC}">
              <c16:uniqueId val="{00000000-F9EA-4D15-B0FC-F1222BA99CDE}"/>
            </c:ext>
          </c:extLst>
        </c:ser>
        <c:ser>
          <c:idx val="1"/>
          <c:order val="1"/>
          <c:tx>
            <c:strRef>
              <c:f>'3.7'!$D$6</c:f>
              <c:strCache>
                <c:ptCount val="1"/>
                <c:pt idx="0">
                  <c:v>Registrert</c:v>
                </c:pt>
              </c:strCache>
            </c:strRef>
          </c:tx>
          <c:spPr>
            <a:solidFill>
              <a:srgbClr val="0CA3BC"/>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'3.7'!$D$7:$D$29</c:f>
              <c:numCache>
                <c:formatCode>0.0</c:formatCode>
                <c:ptCount val="23"/>
                <c:pt idx="0">
                  <c:v>9.618395489340001</c:v>
                </c:pt>
                <c:pt idx="1">
                  <c:v>11.96672900844</c:v>
                </c:pt>
                <c:pt idx="2">
                  <c:v>3.4472624543100001</c:v>
                </c:pt>
                <c:pt idx="3">
                  <c:v>2.064749978</c:v>
                </c:pt>
                <c:pt idx="4">
                  <c:v>1.0351627259</c:v>
                </c:pt>
                <c:pt idx="5">
                  <c:v>0</c:v>
                </c:pt>
                <c:pt idx="6">
                  <c:v>4.4121686860000002</c:v>
                </c:pt>
                <c:pt idx="7">
                  <c:v>0.91060564799999999</c:v>
                </c:pt>
                <c:pt idx="8">
                  <c:v>0</c:v>
                </c:pt>
                <c:pt idx="9">
                  <c:v>0.35882133695999996</c:v>
                </c:pt>
                <c:pt idx="10">
                  <c:v>0.1385661352</c:v>
                </c:pt>
                <c:pt idx="11">
                  <c:v>0</c:v>
                </c:pt>
                <c:pt idx="12">
                  <c:v>5.5664285200000004E-2</c:v>
                </c:pt>
                <c:pt idx="13">
                  <c:v>5.5664285200000004E-2</c:v>
                </c:pt>
                <c:pt idx="14">
                  <c:v>0.16699285559999999</c:v>
                </c:pt>
                <c:pt idx="15">
                  <c:v>0</c:v>
                </c:pt>
                <c:pt idx="16">
                  <c:v>0</c:v>
                </c:pt>
                <c:pt idx="17">
                  <c:v>0.37116469429999999</c:v>
                </c:pt>
                <c:pt idx="18">
                  <c:v>3.623011617</c:v>
                </c:pt>
                <c:pt idx="19">
                  <c:v>0.229351255</c:v>
                </c:pt>
                <c:pt idx="20">
                  <c:v>1.1116194189999999</c:v>
                </c:pt>
                <c:pt idx="21">
                  <c:v>0</c:v>
                </c:pt>
                <c:pt idx="22">
                  <c:v>0.48211253500000001</c:v>
                </c:pt>
              </c:numCache>
            </c:numRef>
          </c:val>
          <c:extLst>
            <c:ext xmlns:c16="http://schemas.microsoft.com/office/drawing/2014/chart" uri="{C3380CC4-5D6E-409C-BE32-E72D297353CC}">
              <c16:uniqueId val="{00000001-F9EA-4D15-B0FC-F1222BA99CDE}"/>
            </c:ext>
          </c:extLst>
        </c:ser>
        <c:ser>
          <c:idx val="2"/>
          <c:order val="2"/>
          <c:tx>
            <c:strRef>
              <c:f>'3.7'!$E$6</c:f>
              <c:strCache>
                <c:ptCount val="1"/>
                <c:pt idx="0">
                  <c:v>Spesialfond</c:v>
                </c:pt>
              </c:strCache>
            </c:strRef>
          </c:tx>
          <c:spPr>
            <a:solidFill>
              <a:srgbClr val="745986"/>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'3.7'!$E$7:$E$29</c:f>
              <c:numCache>
                <c:formatCode>0.0</c:formatCode>
                <c:ptCount val="23"/>
                <c:pt idx="0">
                  <c:v>0</c:v>
                </c:pt>
                <c:pt idx="1">
                  <c:v>0</c:v>
                </c:pt>
                <c:pt idx="2">
                  <c:v>0</c:v>
                </c:pt>
                <c:pt idx="3">
                  <c:v>0</c:v>
                </c:pt>
                <c:pt idx="4">
                  <c:v>0</c:v>
                </c:pt>
                <c:pt idx="5">
                  <c:v>0</c:v>
                </c:pt>
                <c:pt idx="6">
                  <c:v>0</c:v>
                </c:pt>
                <c:pt idx="7">
                  <c:v>0</c:v>
                </c:pt>
                <c:pt idx="8">
                  <c:v>7.7406770329999999</c:v>
                </c:pt>
                <c:pt idx="9">
                  <c:v>0</c:v>
                </c:pt>
                <c:pt idx="10">
                  <c:v>2.383021367</c:v>
                </c:pt>
                <c:pt idx="11">
                  <c:v>1.663455482</c:v>
                </c:pt>
                <c:pt idx="12">
                  <c:v>0</c:v>
                </c:pt>
                <c:pt idx="13">
                  <c:v>0</c:v>
                </c:pt>
                <c:pt idx="14">
                  <c:v>0.48243934020000001</c:v>
                </c:pt>
                <c:pt idx="15">
                  <c:v>0.16081311340000001</c:v>
                </c:pt>
                <c:pt idx="16">
                  <c:v>0.96487868040000002</c:v>
                </c:pt>
                <c:pt idx="17">
                  <c:v>0</c:v>
                </c:pt>
                <c:pt idx="18">
                  <c:v>2.3933653160000001</c:v>
                </c:pt>
                <c:pt idx="19">
                  <c:v>0</c:v>
                </c:pt>
                <c:pt idx="20">
                  <c:v>0</c:v>
                </c:pt>
                <c:pt idx="21">
                  <c:v>0</c:v>
                </c:pt>
                <c:pt idx="22">
                  <c:v>0</c:v>
                </c:pt>
              </c:numCache>
            </c:numRef>
          </c:val>
          <c:extLst>
            <c:ext xmlns:c16="http://schemas.microsoft.com/office/drawing/2014/chart" uri="{C3380CC4-5D6E-409C-BE32-E72D297353CC}">
              <c16:uniqueId val="{00000002-F9EA-4D15-B0FC-F1222BA99CDE}"/>
            </c:ext>
          </c:extLst>
        </c:ser>
        <c:dLbls>
          <c:showLegendKey val="0"/>
          <c:showVal val="0"/>
          <c:showCatName val="0"/>
          <c:showSerName val="0"/>
          <c:showPercent val="0"/>
          <c:showBubbleSize val="0"/>
        </c:dLbls>
        <c:gapWidth val="150"/>
        <c:overlap val="100"/>
        <c:axId val="643912799"/>
        <c:axId val="643913759"/>
      </c:barChart>
      <c:scatterChart>
        <c:scatterStyle val="lineMarker"/>
        <c:varyColors val="0"/>
        <c:ser>
          <c:idx val="3"/>
          <c:order val="3"/>
          <c:tx>
            <c:strRef>
              <c:f>'3.7'!$F$6</c:f>
              <c:strCache>
                <c:ptCount val="1"/>
                <c:pt idx="0">
                  <c:v>Antall</c:v>
                </c:pt>
              </c:strCache>
            </c:strRef>
          </c:tx>
          <c:spPr>
            <a:ln w="25400" cap="rnd">
              <a:noFill/>
              <a:round/>
            </a:ln>
            <a:effectLst/>
          </c:spPr>
          <c:marker>
            <c:symbol val="circle"/>
            <c:size val="5"/>
            <c:spPr>
              <a:solidFill>
                <a:srgbClr val="A39558"/>
              </a:solidFill>
              <a:ln w="9525">
                <a:solidFill>
                  <a:srgbClr val="A39558"/>
                </a:solidFill>
              </a:ln>
              <a:effectLst/>
            </c:spPr>
          </c:marker>
          <c:xVal>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xVal>
          <c:yVal>
            <c:numRef>
              <c:f>'3.7'!$F$7:$F$29</c:f>
              <c:numCache>
                <c:formatCode>General</c:formatCode>
                <c:ptCount val="23"/>
                <c:pt idx="0">
                  <c:v>83</c:v>
                </c:pt>
                <c:pt idx="1">
                  <c:v>74</c:v>
                </c:pt>
                <c:pt idx="2">
                  <c:v>40</c:v>
                </c:pt>
                <c:pt idx="3">
                  <c:v>103</c:v>
                </c:pt>
                <c:pt idx="4">
                  <c:v>13</c:v>
                </c:pt>
                <c:pt idx="5">
                  <c:v>5</c:v>
                </c:pt>
                <c:pt idx="6">
                  <c:v>68</c:v>
                </c:pt>
                <c:pt idx="7">
                  <c:v>32</c:v>
                </c:pt>
                <c:pt idx="8">
                  <c:v>3</c:v>
                </c:pt>
                <c:pt idx="9">
                  <c:v>15</c:v>
                </c:pt>
                <c:pt idx="10">
                  <c:v>7</c:v>
                </c:pt>
                <c:pt idx="11">
                  <c:v>1</c:v>
                </c:pt>
                <c:pt idx="12">
                  <c:v>1</c:v>
                </c:pt>
                <c:pt idx="13">
                  <c:v>1</c:v>
                </c:pt>
                <c:pt idx="14">
                  <c:v>2</c:v>
                </c:pt>
                <c:pt idx="15">
                  <c:v>1</c:v>
                </c:pt>
                <c:pt idx="16">
                  <c:v>1</c:v>
                </c:pt>
                <c:pt idx="17">
                  <c:v>3</c:v>
                </c:pt>
                <c:pt idx="18">
                  <c:v>25</c:v>
                </c:pt>
                <c:pt idx="19">
                  <c:v>1</c:v>
                </c:pt>
                <c:pt idx="20">
                  <c:v>4</c:v>
                </c:pt>
                <c:pt idx="21">
                  <c:v>4</c:v>
                </c:pt>
                <c:pt idx="22">
                  <c:v>18</c:v>
                </c:pt>
              </c:numCache>
            </c:numRef>
          </c:yVal>
          <c:smooth val="0"/>
          <c:extLst>
            <c:ext xmlns:c16="http://schemas.microsoft.com/office/drawing/2014/chart" uri="{C3380CC4-5D6E-409C-BE32-E72D297353CC}">
              <c16:uniqueId val="{00000003-F9EA-4D15-B0FC-F1222BA99CDE}"/>
            </c:ext>
          </c:extLst>
        </c:ser>
        <c:dLbls>
          <c:showLegendKey val="0"/>
          <c:showVal val="0"/>
          <c:showCatName val="0"/>
          <c:showSerName val="0"/>
          <c:showPercent val="0"/>
          <c:showBubbleSize val="0"/>
        </c:dLbls>
        <c:axId val="645320543"/>
        <c:axId val="645316703"/>
      </c:scatterChart>
      <c:catAx>
        <c:axId val="643912799"/>
        <c:scaling>
          <c:orientation val="minMax"/>
        </c:scaling>
        <c:delete val="0"/>
        <c:axPos val="b"/>
        <c:numFmt formatCode="General" sourceLinked="1"/>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3913759"/>
        <c:crosses val="autoZero"/>
        <c:auto val="1"/>
        <c:lblAlgn val="ctr"/>
        <c:lblOffset val="100"/>
        <c:noMultiLvlLbl val="0"/>
      </c:catAx>
      <c:valAx>
        <c:axId val="643913759"/>
        <c:scaling>
          <c:orientation val="minMax"/>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 </a:t>
                </a:r>
              </a:p>
              <a:p>
                <a:pPr>
                  <a:defRPr/>
                </a:pPr>
                <a:r>
                  <a:rPr lang="nb-NO"/>
                  <a:t>(mrd. kroner)</a:t>
                </a:r>
              </a:p>
            </c:rich>
          </c:tx>
          <c:layout>
            <c:manualLayout>
              <c:xMode val="edge"/>
              <c:yMode val="edge"/>
              <c:x val="0"/>
              <c:y val="1.4934742898400708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3912799"/>
        <c:crosses val="autoZero"/>
        <c:crossBetween val="between"/>
      </c:valAx>
      <c:valAx>
        <c:axId val="645316703"/>
        <c:scaling>
          <c:orientation val="minMax"/>
        </c:scaling>
        <c:delete val="0"/>
        <c:axPos val="r"/>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94724631562060335"/>
              <c:y val="1.4934742898400708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5320543"/>
        <c:crosses val="max"/>
        <c:crossBetween val="midCat"/>
      </c:valAx>
      <c:valAx>
        <c:axId val="645320543"/>
        <c:scaling>
          <c:orientation val="minMax"/>
        </c:scaling>
        <c:delete val="1"/>
        <c:axPos val="t"/>
        <c:majorTickMark val="out"/>
        <c:minorTickMark val="none"/>
        <c:tickLblPos val="nextTo"/>
        <c:crossAx val="645316703"/>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762601692410915E-2"/>
          <c:y val="9.2877611803100751E-2"/>
          <c:w val="0.87282273294132862"/>
          <c:h val="0.69765399300948283"/>
        </c:manualLayout>
      </c:layout>
      <c:barChart>
        <c:barDir val="col"/>
        <c:grouping val="percentStacked"/>
        <c:varyColors val="0"/>
        <c:ser>
          <c:idx val="0"/>
          <c:order val="0"/>
          <c:tx>
            <c:strRef>
              <c:f>'4.1'!$C$5</c:f>
              <c:strCache>
                <c:ptCount val="1"/>
                <c:pt idx="0">
                  <c:v>Profesjonelle</c:v>
                </c:pt>
              </c:strCache>
            </c:strRef>
          </c:tx>
          <c:spPr>
            <a:solidFill>
              <a:srgbClr val="16535B"/>
            </a:solidFill>
            <a:ln>
              <a:noFill/>
            </a:ln>
            <a:effectLst/>
          </c:spPr>
          <c:invertIfNegative val="0"/>
          <c:dLbls>
            <c:dLbl>
              <c:idx val="0"/>
              <c:tx>
                <c:rich>
                  <a:bodyPr/>
                  <a:lstStyle/>
                  <a:p>
                    <a:fld id="{032A78F4-B5B5-4FD7-BA2D-458A0733504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C30-4563-AFC4-2F41393EC4C2}"/>
                </c:ext>
              </c:extLst>
            </c:dLbl>
            <c:dLbl>
              <c:idx val="1"/>
              <c:tx>
                <c:rich>
                  <a:bodyPr/>
                  <a:lstStyle/>
                  <a:p>
                    <a:fld id="{41C4913D-6D22-4F3A-8223-345063122F3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C30-4563-AFC4-2F41393EC4C2}"/>
                </c:ext>
              </c:extLst>
            </c:dLbl>
            <c:dLbl>
              <c:idx val="2"/>
              <c:tx>
                <c:rich>
                  <a:bodyPr/>
                  <a:lstStyle/>
                  <a:p>
                    <a:fld id="{178BFC9D-7440-4A53-954A-C8E09C4F01B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33A-48B5-8F18-17ED6D747895}"/>
                </c:ext>
              </c:extLst>
            </c:dLbl>
            <c:dLbl>
              <c:idx val="3"/>
              <c:tx>
                <c:rich>
                  <a:bodyPr/>
                  <a:lstStyle/>
                  <a:p>
                    <a:fld id="{691236E9-7F32-4A21-81D6-70075691D3C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33A-48B5-8F18-17ED6D747895}"/>
                </c:ext>
              </c:extLst>
            </c:dLbl>
            <c:dLbl>
              <c:idx val="4"/>
              <c:tx>
                <c:rich>
                  <a:bodyPr/>
                  <a:lstStyle/>
                  <a:p>
                    <a:fld id="{1593E0EA-9D5E-4A09-AF60-022E280E915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33A-48B5-8F18-17ED6D747895}"/>
                </c:ext>
              </c:extLst>
            </c:dLbl>
            <c:dLbl>
              <c:idx val="5"/>
              <c:tx>
                <c:rich>
                  <a:bodyPr/>
                  <a:lstStyle/>
                  <a:p>
                    <a:fld id="{6446ACCA-979F-46B8-B400-9CE58BC2D32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33A-48B5-8F18-17ED6D747895}"/>
                </c:ext>
              </c:extLst>
            </c:dLbl>
            <c:dLbl>
              <c:idx val="6"/>
              <c:tx>
                <c:rich>
                  <a:bodyPr/>
                  <a:lstStyle/>
                  <a:p>
                    <a:fld id="{4A73318C-F530-4A5F-8229-EB34FE96394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33A-48B5-8F18-17ED6D747895}"/>
                </c:ext>
              </c:extLst>
            </c:dLbl>
            <c:dLbl>
              <c:idx val="7"/>
              <c:tx>
                <c:rich>
                  <a:bodyPr/>
                  <a:lstStyle/>
                  <a:p>
                    <a:fld id="{0E663CF3-1501-4BCB-AEE8-0F28E75E5D5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33A-48B5-8F18-17ED6D747895}"/>
                </c:ext>
              </c:extLst>
            </c:dLbl>
            <c:dLbl>
              <c:idx val="8"/>
              <c:tx>
                <c:rich>
                  <a:bodyPr/>
                  <a:lstStyle/>
                  <a:p>
                    <a:fld id="{F0E2DE22-966A-4DF9-A762-F992566C02A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33A-48B5-8F18-17ED6D747895}"/>
                </c:ext>
              </c:extLst>
            </c:dLbl>
            <c:dLbl>
              <c:idx val="9"/>
              <c:tx>
                <c:rich>
                  <a:bodyPr/>
                  <a:lstStyle/>
                  <a:p>
                    <a:fld id="{13B3524D-0FB6-4F8F-93DA-087D66ECFF2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33A-48B5-8F18-17ED6D747895}"/>
                </c:ext>
              </c:extLst>
            </c:dLbl>
            <c:dLbl>
              <c:idx val="10"/>
              <c:tx>
                <c:rich>
                  <a:bodyPr/>
                  <a:lstStyle/>
                  <a:p>
                    <a:fld id="{07C81063-4A3A-4BE1-AB39-9498292D2AFA}"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33A-48B5-8F18-17ED6D747895}"/>
                </c:ext>
              </c:extLst>
            </c:dLbl>
            <c:dLbl>
              <c:idx val="11"/>
              <c:tx>
                <c:rich>
                  <a:bodyPr/>
                  <a:lstStyle/>
                  <a:p>
                    <a:fld id="{657E50D8-CE9F-4197-B9BD-27142E109D8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33A-48B5-8F18-17ED6D747895}"/>
                </c:ext>
              </c:extLst>
            </c:dLbl>
            <c:dLbl>
              <c:idx val="12"/>
              <c:tx>
                <c:rich>
                  <a:bodyPr/>
                  <a:lstStyle/>
                  <a:p>
                    <a:fld id="{D99DE56C-1050-4E18-B40D-4E528D0D83A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33A-48B5-8F18-17ED6D747895}"/>
                </c:ext>
              </c:extLst>
            </c:dLbl>
            <c:dLbl>
              <c:idx val="13"/>
              <c:tx>
                <c:rich>
                  <a:bodyPr/>
                  <a:lstStyle/>
                  <a:p>
                    <a:fld id="{C161EF40-302D-402C-81A0-49F84B3910B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33A-48B5-8F18-17ED6D747895}"/>
                </c:ext>
              </c:extLst>
            </c:dLbl>
            <c:dLbl>
              <c:idx val="14"/>
              <c:tx>
                <c:rich>
                  <a:bodyPr/>
                  <a:lstStyle/>
                  <a:p>
                    <a:fld id="{B5236DBE-64C5-4E8F-9CF6-636F7354B02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33A-48B5-8F18-17ED6D747895}"/>
                </c:ext>
              </c:extLst>
            </c:dLbl>
            <c:dLbl>
              <c:idx val="15"/>
              <c:tx>
                <c:rich>
                  <a:bodyPr/>
                  <a:lstStyle/>
                  <a:p>
                    <a:fld id="{4D2D3D9B-AC7B-4389-8E2A-173E1A5412F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33A-48B5-8F18-17ED6D747895}"/>
                </c:ext>
              </c:extLst>
            </c:dLbl>
            <c:dLbl>
              <c:idx val="16"/>
              <c:tx>
                <c:rich>
                  <a:bodyPr/>
                  <a:lstStyle/>
                  <a:p>
                    <a:fld id="{6CA38D21-FB9E-4652-8577-7E3ACD34D05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33A-48B5-8F18-17ED6D747895}"/>
                </c:ext>
              </c:extLst>
            </c:dLbl>
            <c:dLbl>
              <c:idx val="17"/>
              <c:tx>
                <c:rich>
                  <a:bodyPr/>
                  <a:lstStyle/>
                  <a:p>
                    <a:fld id="{0837271E-AD68-4587-AC4E-AACE1BEEA72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33A-48B5-8F18-17ED6D747895}"/>
                </c:ext>
              </c:extLst>
            </c:dLbl>
            <c:dLbl>
              <c:idx val="18"/>
              <c:tx>
                <c:rich>
                  <a:bodyPr/>
                  <a:lstStyle/>
                  <a:p>
                    <a:fld id="{522EB8EF-374F-451D-8E63-2D42FA057AF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33A-48B5-8F18-17ED6D747895}"/>
                </c:ext>
              </c:extLst>
            </c:dLbl>
            <c:dLbl>
              <c:idx val="19"/>
              <c:tx>
                <c:rich>
                  <a:bodyPr/>
                  <a:lstStyle/>
                  <a:p>
                    <a:fld id="{5F514686-C5FD-4FB6-8245-FC1F09F9713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33A-48B5-8F18-17ED6D747895}"/>
                </c:ext>
              </c:extLst>
            </c:dLbl>
            <c:dLbl>
              <c:idx val="20"/>
              <c:tx>
                <c:rich>
                  <a:bodyPr/>
                  <a:lstStyle/>
                  <a:p>
                    <a:fld id="{A589C4DA-0211-4499-A6B0-8B826BF1E84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33A-48B5-8F18-17ED6D747895}"/>
                </c:ext>
              </c:extLst>
            </c:dLbl>
            <c:dLbl>
              <c:idx val="21"/>
              <c:tx>
                <c:rich>
                  <a:bodyPr/>
                  <a:lstStyle/>
                  <a:p>
                    <a:fld id="{2D1A9D4A-414E-42CC-9896-0E1E717E261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33A-48B5-8F18-17ED6D747895}"/>
                </c:ext>
              </c:extLst>
            </c:dLbl>
            <c:dLbl>
              <c:idx val="22"/>
              <c:tx>
                <c:rich>
                  <a:bodyPr/>
                  <a:lstStyle/>
                  <a:p>
                    <a:fld id="{8C9455AC-2C5E-4BED-8FA5-31A38E73791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33A-48B5-8F18-17ED6D747895}"/>
                </c:ext>
              </c:extLst>
            </c:dLbl>
            <c:dLbl>
              <c:idx val="23"/>
              <c:tx>
                <c:rich>
                  <a:bodyPr/>
                  <a:lstStyle/>
                  <a:p>
                    <a:fld id="{CC9533F6-EFD9-418C-89C7-1271690B58C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33A-48B5-8F18-17ED6D747895}"/>
                </c:ext>
              </c:extLst>
            </c:dLbl>
            <c:dLbl>
              <c:idx val="24"/>
              <c:tx>
                <c:rich>
                  <a:bodyPr/>
                  <a:lstStyle/>
                  <a:p>
                    <a:fld id="{160DE437-8C96-4911-B8D6-86F7918F181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33A-48B5-8F18-17ED6D747895}"/>
                </c:ext>
              </c:extLst>
            </c:dLbl>
            <c:dLbl>
              <c:idx val="25"/>
              <c:tx>
                <c:rich>
                  <a:bodyPr/>
                  <a:lstStyle/>
                  <a:p>
                    <a:fld id="{B83C4566-DF0D-4347-AE90-5F609FED655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33A-48B5-8F18-17ED6D747895}"/>
                </c:ext>
              </c:extLst>
            </c:dLbl>
            <c:dLbl>
              <c:idx val="26"/>
              <c:tx>
                <c:rich>
                  <a:bodyPr/>
                  <a:lstStyle/>
                  <a:p>
                    <a:fld id="{18611EC6-6EA0-4E17-9816-913D853EE94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33A-48B5-8F18-17ED6D747895}"/>
                </c:ext>
              </c:extLst>
            </c:dLbl>
            <c:dLbl>
              <c:idx val="27"/>
              <c:tx>
                <c:rich>
                  <a:bodyPr/>
                  <a:lstStyle/>
                  <a:p>
                    <a:fld id="{1A9A5FEF-6289-44F4-B2E5-F2C13E1C360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33A-48B5-8F18-17ED6D747895}"/>
                </c:ext>
              </c:extLst>
            </c:dLbl>
            <c:dLbl>
              <c:idx val="28"/>
              <c:tx>
                <c:rich>
                  <a:bodyPr/>
                  <a:lstStyle/>
                  <a:p>
                    <a:fld id="{22FFB74C-19D0-4FE5-BDCE-09918E365D1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33A-48B5-8F18-17ED6D747895}"/>
                </c:ext>
              </c:extLst>
            </c:dLbl>
            <c:dLbl>
              <c:idx val="29"/>
              <c:tx>
                <c:rich>
                  <a:bodyPr/>
                  <a:lstStyle/>
                  <a:p>
                    <a:fld id="{1566BCA8-3EE8-4DA5-AE67-2A181CE8685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33A-48B5-8F18-17ED6D747895}"/>
                </c:ext>
              </c:extLst>
            </c:dLbl>
            <c:spPr>
              <a:noFill/>
              <a:ln>
                <a:noFill/>
              </a:ln>
              <a:effectLst/>
            </c:spPr>
            <c:txPr>
              <a:bodyPr rot="0" spcFirstLastPara="1" vertOverflow="ellipsis" vert="horz" wrap="square" anchor="ctr" anchorCtr="1"/>
              <a:lstStyle/>
              <a:p>
                <a:pPr>
                  <a:defRPr sz="550" b="0" i="0" u="none" strike="noStrike" kern="1200" baseline="0">
                    <a:solidFill>
                      <a:schemeClr val="bg1"/>
                    </a:solidFill>
                    <a:latin typeface="Arial" panose="020B0604020202020204" pitchFamily="34" charset="0"/>
                    <a:ea typeface="Open Sans" panose="020B0606030504020204" pitchFamily="34" charset="0"/>
                    <a:cs typeface="Arial" panose="020B0604020202020204" pitchFamily="34" charset="0"/>
                  </a:defRPr>
                </a:pPr>
                <a:endParaRPr lang="nb-NO"/>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'4.1'!$A$6:$B$35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'4.1'!$C$6:$C$35</c:f>
              <c:numCache>
                <c:formatCode>_-* #,##0_-;\-* #,##0_-;_-* "-"??_-;_-@_-</c:formatCode>
                <c:ptCount val="30"/>
                <c:pt idx="0">
                  <c:v>13553584758.719999</c:v>
                </c:pt>
                <c:pt idx="1">
                  <c:v>18039925563.580002</c:v>
                </c:pt>
                <c:pt idx="2">
                  <c:v>31174267317.049999</c:v>
                </c:pt>
                <c:pt idx="3">
                  <c:v>41369379359.730003</c:v>
                </c:pt>
                <c:pt idx="4">
                  <c:v>42233488630.580002</c:v>
                </c:pt>
                <c:pt idx="5">
                  <c:v>48578435264.059998</c:v>
                </c:pt>
                <c:pt idx="6">
                  <c:v>56782026510.089996</c:v>
                </c:pt>
                <c:pt idx="7">
                  <c:v>69250281666.889999</c:v>
                </c:pt>
                <c:pt idx="8">
                  <c:v>84830543980.970001</c:v>
                </c:pt>
                <c:pt idx="9">
                  <c:v>84127338771.740005</c:v>
                </c:pt>
                <c:pt idx="10">
                  <c:v>80847298658.240005</c:v>
                </c:pt>
                <c:pt idx="11">
                  <c:v>94355526716.369995</c:v>
                </c:pt>
                <c:pt idx="12">
                  <c:v>20960815205.060001</c:v>
                </c:pt>
                <c:pt idx="13">
                  <c:v>31647498779.169998</c:v>
                </c:pt>
                <c:pt idx="14">
                  <c:v>51121023626.089996</c:v>
                </c:pt>
                <c:pt idx="15">
                  <c:v>53261359531.849998</c:v>
                </c:pt>
                <c:pt idx="16">
                  <c:v>61130142737.660004</c:v>
                </c:pt>
                <c:pt idx="17">
                  <c:v>90002799632.5</c:v>
                </c:pt>
                <c:pt idx="18">
                  <c:v>30806563202.060001</c:v>
                </c:pt>
                <c:pt idx="19">
                  <c:v>30267281562.349998</c:v>
                </c:pt>
                <c:pt idx="20">
                  <c:v>40226798727.900002</c:v>
                </c:pt>
                <c:pt idx="21">
                  <c:v>40389515813.910004</c:v>
                </c:pt>
                <c:pt idx="22">
                  <c:v>46972025754.239998</c:v>
                </c:pt>
                <c:pt idx="23">
                  <c:v>64234892034.040001</c:v>
                </c:pt>
                <c:pt idx="24">
                  <c:v>12964232459.67</c:v>
                </c:pt>
                <c:pt idx="25">
                  <c:v>12945841493.18</c:v>
                </c:pt>
                <c:pt idx="26">
                  <c:v>22363532270.98</c:v>
                </c:pt>
                <c:pt idx="27">
                  <c:v>19712368453.59</c:v>
                </c:pt>
                <c:pt idx="28">
                  <c:v>20280934493.060001</c:v>
                </c:pt>
                <c:pt idx="29">
                  <c:v>17463418396.419998</c:v>
                </c:pt>
              </c:numCache>
            </c:numRef>
          </c:val>
          <c:extLst>
            <c:ext xmlns:c15="http://schemas.microsoft.com/office/drawing/2012/chart" uri="{02D57815-91ED-43cb-92C2-25804820EDAC}">
              <c15:datalabelsRange>
                <c15:f>'4.1'!$E$6:$E$35</c15:f>
                <c15:dlblRangeCache>
                  <c:ptCount val="30"/>
                  <c:pt idx="0">
                    <c:v>92</c:v>
                  </c:pt>
                  <c:pt idx="1">
                    <c:v>94</c:v>
                  </c:pt>
                  <c:pt idx="2">
                    <c:v>95</c:v>
                  </c:pt>
                  <c:pt idx="3">
                    <c:v>96</c:v>
                  </c:pt>
                  <c:pt idx="4">
                    <c:v>96</c:v>
                  </c:pt>
                  <c:pt idx="5">
                    <c:v>98</c:v>
                  </c:pt>
                  <c:pt idx="6">
                    <c:v>94</c:v>
                  </c:pt>
                  <c:pt idx="7">
                    <c:v>94</c:v>
                  </c:pt>
                  <c:pt idx="8">
                    <c:v>95</c:v>
                  </c:pt>
                  <c:pt idx="9">
                    <c:v>92</c:v>
                  </c:pt>
                  <c:pt idx="10">
                    <c:v>90</c:v>
                  </c:pt>
                  <c:pt idx="11">
                    <c:v>91</c:v>
                  </c:pt>
                  <c:pt idx="12">
                    <c:v>87</c:v>
                  </c:pt>
                  <c:pt idx="13">
                    <c:v>86</c:v>
                  </c:pt>
                  <c:pt idx="14">
                    <c:v>86</c:v>
                  </c:pt>
                  <c:pt idx="15">
                    <c:v>94</c:v>
                  </c:pt>
                  <c:pt idx="16">
                    <c:v>94</c:v>
                  </c:pt>
                  <c:pt idx="17">
                    <c:v>95</c:v>
                  </c:pt>
                  <c:pt idx="18">
                    <c:v>96</c:v>
                  </c:pt>
                  <c:pt idx="19">
                    <c:v>95</c:v>
                  </c:pt>
                  <c:pt idx="20">
                    <c:v>93</c:v>
                  </c:pt>
                  <c:pt idx="21">
                    <c:v>92</c:v>
                  </c:pt>
                  <c:pt idx="22">
                    <c:v>91</c:v>
                  </c:pt>
                  <c:pt idx="23">
                    <c:v>90</c:v>
                  </c:pt>
                  <c:pt idx="24">
                    <c:v>94</c:v>
                  </c:pt>
                  <c:pt idx="25">
                    <c:v>92</c:v>
                  </c:pt>
                  <c:pt idx="26">
                    <c:v>93</c:v>
                  </c:pt>
                  <c:pt idx="27">
                    <c:v>91</c:v>
                  </c:pt>
                  <c:pt idx="28">
                    <c:v>88</c:v>
                  </c:pt>
                  <c:pt idx="29">
                    <c:v>84</c:v>
                  </c:pt>
                </c15:dlblRangeCache>
              </c15:datalabelsRange>
            </c:ext>
            <c:ext xmlns:c16="http://schemas.microsoft.com/office/drawing/2014/chart" uri="{C3380CC4-5D6E-409C-BE32-E72D297353CC}">
              <c16:uniqueId val="{00000018-2C30-4563-AFC4-2F41393EC4C2}"/>
            </c:ext>
          </c:extLst>
        </c:ser>
        <c:ser>
          <c:idx val="1"/>
          <c:order val="1"/>
          <c:tx>
            <c:strRef>
              <c:f>'4.1'!$D$5</c:f>
              <c:strCache>
                <c:ptCount val="1"/>
                <c:pt idx="0">
                  <c:v>Ikke-profesjonelle</c:v>
                </c:pt>
              </c:strCache>
            </c:strRef>
          </c:tx>
          <c:spPr>
            <a:solidFill>
              <a:srgbClr val="0CA3BC"/>
            </a:solidFill>
            <a:ln>
              <a:noFill/>
            </a:ln>
            <a:effectLst/>
          </c:spPr>
          <c:invertIfNegative val="0"/>
          <c:cat>
            <c:multiLvlStrRef>
              <c:f>'4.1'!$A$6:$B$35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'4.1'!$D$6:$D$35</c:f>
              <c:numCache>
                <c:formatCode>_-* #,##0_-;\-* #,##0_-;_-* "-"??_-;_-@_-</c:formatCode>
                <c:ptCount val="30"/>
                <c:pt idx="0">
                  <c:v>1229782553.51</c:v>
                </c:pt>
                <c:pt idx="1">
                  <c:v>1118764272.2</c:v>
                </c:pt>
                <c:pt idx="2">
                  <c:v>1756745783.52</c:v>
                </c:pt>
                <c:pt idx="3">
                  <c:v>1870599345.77</c:v>
                </c:pt>
                <c:pt idx="4">
                  <c:v>1698094149.8499999</c:v>
                </c:pt>
                <c:pt idx="5">
                  <c:v>1195988289.1800001</c:v>
                </c:pt>
                <c:pt idx="6">
                  <c:v>3672571623.3600001</c:v>
                </c:pt>
                <c:pt idx="7">
                  <c:v>4296224088.1099997</c:v>
                </c:pt>
                <c:pt idx="8">
                  <c:v>4844266970.7799997</c:v>
                </c:pt>
                <c:pt idx="9">
                  <c:v>7131044857.2299995</c:v>
                </c:pt>
                <c:pt idx="10">
                  <c:v>8870626107.4300003</c:v>
                </c:pt>
                <c:pt idx="11">
                  <c:v>8884819799.6599998</c:v>
                </c:pt>
                <c:pt idx="12">
                  <c:v>3004285685.0799999</c:v>
                </c:pt>
                <c:pt idx="13">
                  <c:v>5240673521.5500002</c:v>
                </c:pt>
                <c:pt idx="14">
                  <c:v>8051159642.3599997</c:v>
                </c:pt>
                <c:pt idx="15">
                  <c:v>3275608075.9400001</c:v>
                </c:pt>
                <c:pt idx="16">
                  <c:v>4123312456.8099999</c:v>
                </c:pt>
                <c:pt idx="17">
                  <c:v>5135361633.6599998</c:v>
                </c:pt>
                <c:pt idx="18">
                  <c:v>1245834416.97</c:v>
                </c:pt>
                <c:pt idx="19">
                  <c:v>1672340350.1400001</c:v>
                </c:pt>
                <c:pt idx="20">
                  <c:v>3111034504.9899998</c:v>
                </c:pt>
                <c:pt idx="21">
                  <c:v>3572514153.4200001</c:v>
                </c:pt>
                <c:pt idx="22">
                  <c:v>4557553306.3100004</c:v>
                </c:pt>
                <c:pt idx="23">
                  <c:v>6806259669.3400002</c:v>
                </c:pt>
                <c:pt idx="24">
                  <c:v>816970705.10000002</c:v>
                </c:pt>
                <c:pt idx="25">
                  <c:v>1177259080.29</c:v>
                </c:pt>
                <c:pt idx="26">
                  <c:v>1747770649.95</c:v>
                </c:pt>
                <c:pt idx="27">
                  <c:v>1907497038.3</c:v>
                </c:pt>
                <c:pt idx="28">
                  <c:v>2796479285.02</c:v>
                </c:pt>
                <c:pt idx="29">
                  <c:v>3221589142.6700001</c:v>
                </c:pt>
              </c:numCache>
            </c:numRef>
          </c:val>
          <c:extLst>
            <c:ext xmlns:c16="http://schemas.microsoft.com/office/drawing/2014/chart" uri="{C3380CC4-5D6E-409C-BE32-E72D297353CC}">
              <c16:uniqueId val="{00000019-2C30-4563-AFC4-2F41393EC4C2}"/>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2"/>
          <c:order val="2"/>
          <c:tx>
            <c:strRef>
              <c:f>'4.1'!$F$5</c:f>
              <c:strCache>
                <c:ptCount val="1"/>
                <c:pt idx="0">
                  <c:v>Hjelpekolonne</c:v>
                </c:pt>
              </c:strCache>
            </c:strRef>
          </c:tx>
          <c:spPr>
            <a:ln w="28575" cap="rnd">
              <a:noFill/>
              <a:round/>
            </a:ln>
            <a:effectLst/>
          </c:spPr>
          <c:marker>
            <c:symbol val="none"/>
          </c:marker>
          <c:cat>
            <c:multiLvlStrRef>
              <c:f>'4.1'!$A$6:$B$35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'4.1'!$F$6:$F$35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23-633A-48B5-8F18-17ED6D747895}"/>
            </c:ext>
          </c:extLst>
        </c:ser>
        <c:dLbls>
          <c:showLegendKey val="0"/>
          <c:showVal val="0"/>
          <c:showCatName val="0"/>
          <c:showSerName val="0"/>
          <c:showPercent val="0"/>
          <c:showBubbleSize val="0"/>
        </c:dLbls>
        <c:marker val="1"/>
        <c:smooth val="0"/>
        <c:axId val="2042336624"/>
        <c:axId val="2042338544"/>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
              <c:y val="2.8640784187063555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0.2"/>
      </c:valAx>
      <c:valAx>
        <c:axId val="2042338544"/>
        <c:scaling>
          <c:orientation val="minMax"/>
        </c:scaling>
        <c:delete val="0"/>
        <c:axPos val="r"/>
        <c:numFmt formatCode="0%" sourceLinked="0"/>
        <c:majorTickMark val="in"/>
        <c:minorTickMark val="none"/>
        <c:tickLblPos val="nextTo"/>
        <c:spPr>
          <a:noFill/>
          <a:ln>
            <a:solidFill>
              <a:srgbClr val="000000"/>
            </a:solidFill>
          </a:ln>
          <a:effectLst/>
        </c:spPr>
        <c:txPr>
          <a:bodyPr rot="-60000000" spcFirstLastPara="1" vertOverflow="ellipsis" vert="horz" wrap="square" anchor="ctr" anchorCtr="1"/>
          <a:lstStyle/>
          <a:p>
            <a:pPr algn="ct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2042336624"/>
        <c:crosses val="max"/>
        <c:crossBetween val="between"/>
        <c:majorUnit val="0.2"/>
      </c:valAx>
      <c:catAx>
        <c:axId val="2042336624"/>
        <c:scaling>
          <c:orientation val="minMax"/>
        </c:scaling>
        <c:delete val="1"/>
        <c:axPos val="b"/>
        <c:numFmt formatCode="General" sourceLinked="1"/>
        <c:majorTickMark val="out"/>
        <c:minorTickMark val="none"/>
        <c:tickLblPos val="nextTo"/>
        <c:crossAx val="204233854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37045500065929488"/>
          <c:y val="0.93687757528594362"/>
          <c:w val="0.29010139262135182"/>
          <c:h val="6.170738487100471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762601692410915E-2"/>
          <c:y val="9.2877611803100751E-2"/>
          <c:w val="0.87282273294132862"/>
          <c:h val="0.69765399300948283"/>
        </c:manualLayout>
      </c:layout>
      <c:barChart>
        <c:barDir val="col"/>
        <c:grouping val="percentStacked"/>
        <c:varyColors val="0"/>
        <c:ser>
          <c:idx val="0"/>
          <c:order val="0"/>
          <c:tx>
            <c:strRef>
              <c:f>'4.2'!$C$5</c:f>
              <c:strCache>
                <c:ptCount val="1"/>
                <c:pt idx="0">
                  <c:v>Profesjonelle</c:v>
                </c:pt>
              </c:strCache>
            </c:strRef>
          </c:tx>
          <c:spPr>
            <a:solidFill>
              <a:srgbClr val="16535B"/>
            </a:solidFill>
            <a:ln>
              <a:noFill/>
            </a:ln>
            <a:effectLst/>
          </c:spPr>
          <c:invertIfNegative val="0"/>
          <c:dLbls>
            <c:dLbl>
              <c:idx val="0"/>
              <c:tx>
                <c:rich>
                  <a:bodyPr/>
                  <a:lstStyle/>
                  <a:p>
                    <a:fld id="{4800A22B-522A-4D9F-BDD7-533EBA28C8E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E8B-44CE-8201-4A8AFF94AE7F}"/>
                </c:ext>
              </c:extLst>
            </c:dLbl>
            <c:dLbl>
              <c:idx val="1"/>
              <c:tx>
                <c:rich>
                  <a:bodyPr/>
                  <a:lstStyle/>
                  <a:p>
                    <a:fld id="{22957DA8-B8F4-41F7-AD7D-6D4273780C4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E8B-44CE-8201-4A8AFF94AE7F}"/>
                </c:ext>
              </c:extLst>
            </c:dLbl>
            <c:dLbl>
              <c:idx val="2"/>
              <c:tx>
                <c:rich>
                  <a:bodyPr/>
                  <a:lstStyle/>
                  <a:p>
                    <a:fld id="{71530FC6-EB99-49F9-8790-DD7388FB67C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E8B-44CE-8201-4A8AFF94AE7F}"/>
                </c:ext>
              </c:extLst>
            </c:dLbl>
            <c:dLbl>
              <c:idx val="3"/>
              <c:tx>
                <c:rich>
                  <a:bodyPr/>
                  <a:lstStyle/>
                  <a:p>
                    <a:fld id="{660E4ECA-2DFD-4CB6-8F36-EDCFAA84DDC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E8B-44CE-8201-4A8AFF94AE7F}"/>
                </c:ext>
              </c:extLst>
            </c:dLbl>
            <c:dLbl>
              <c:idx val="4"/>
              <c:tx>
                <c:rich>
                  <a:bodyPr/>
                  <a:lstStyle/>
                  <a:p>
                    <a:fld id="{393909E0-850A-45D3-8DEA-02E13A70262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E8B-44CE-8201-4A8AFF94AE7F}"/>
                </c:ext>
              </c:extLst>
            </c:dLbl>
            <c:dLbl>
              <c:idx val="5"/>
              <c:tx>
                <c:rich>
                  <a:bodyPr/>
                  <a:lstStyle/>
                  <a:p>
                    <a:fld id="{29D6A26A-C579-434C-8D3A-0EAC0BCD94B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E8B-44CE-8201-4A8AFF94AE7F}"/>
                </c:ext>
              </c:extLst>
            </c:dLbl>
            <c:dLbl>
              <c:idx val="6"/>
              <c:tx>
                <c:rich>
                  <a:bodyPr/>
                  <a:lstStyle/>
                  <a:p>
                    <a:fld id="{64F3FE91-5C0F-4D36-BCBA-BA35751BE0A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E8B-44CE-8201-4A8AFF94AE7F}"/>
                </c:ext>
              </c:extLst>
            </c:dLbl>
            <c:dLbl>
              <c:idx val="7"/>
              <c:tx>
                <c:rich>
                  <a:bodyPr/>
                  <a:lstStyle/>
                  <a:p>
                    <a:fld id="{11AC0FCB-AF7D-48FA-9655-AF4BB7204739}"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E8B-44CE-8201-4A8AFF94AE7F}"/>
                </c:ext>
              </c:extLst>
            </c:dLbl>
            <c:dLbl>
              <c:idx val="8"/>
              <c:tx>
                <c:rich>
                  <a:bodyPr/>
                  <a:lstStyle/>
                  <a:p>
                    <a:fld id="{885AE221-6E07-46A5-ABAD-25AD839C644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E8B-44CE-8201-4A8AFF94AE7F}"/>
                </c:ext>
              </c:extLst>
            </c:dLbl>
            <c:dLbl>
              <c:idx val="9"/>
              <c:tx>
                <c:rich>
                  <a:bodyPr/>
                  <a:lstStyle/>
                  <a:p>
                    <a:fld id="{CB1B3EF1-BA73-446B-A43E-F6FED6F05ED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E8B-44CE-8201-4A8AFF94AE7F}"/>
                </c:ext>
              </c:extLst>
            </c:dLbl>
            <c:dLbl>
              <c:idx val="10"/>
              <c:tx>
                <c:rich>
                  <a:bodyPr/>
                  <a:lstStyle/>
                  <a:p>
                    <a:fld id="{BE8D1406-9261-40EA-BE17-6D97A920318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E8B-44CE-8201-4A8AFF94AE7F}"/>
                </c:ext>
              </c:extLst>
            </c:dLbl>
            <c:dLbl>
              <c:idx val="11"/>
              <c:tx>
                <c:rich>
                  <a:bodyPr/>
                  <a:lstStyle/>
                  <a:p>
                    <a:fld id="{E2329DCC-60D6-4495-ADE9-576C6AC0F0A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E8B-44CE-8201-4A8AFF94AE7F}"/>
                </c:ext>
              </c:extLst>
            </c:dLbl>
            <c:dLbl>
              <c:idx val="12"/>
              <c:tx>
                <c:rich>
                  <a:bodyPr/>
                  <a:lstStyle/>
                  <a:p>
                    <a:fld id="{70E8E70F-94A2-47ED-BE91-A0E7AFF6F3A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E8B-44CE-8201-4A8AFF94AE7F}"/>
                </c:ext>
              </c:extLst>
            </c:dLbl>
            <c:dLbl>
              <c:idx val="13"/>
              <c:tx>
                <c:rich>
                  <a:bodyPr/>
                  <a:lstStyle/>
                  <a:p>
                    <a:fld id="{6AE2696C-158F-4BE0-B660-6FC834EEAFA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E8B-44CE-8201-4A8AFF94AE7F}"/>
                </c:ext>
              </c:extLst>
            </c:dLbl>
            <c:dLbl>
              <c:idx val="14"/>
              <c:tx>
                <c:rich>
                  <a:bodyPr/>
                  <a:lstStyle/>
                  <a:p>
                    <a:fld id="{3386A502-B209-49FA-83BD-2FFDFB140EA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E8B-44CE-8201-4A8AFF94AE7F}"/>
                </c:ext>
              </c:extLst>
            </c:dLbl>
            <c:dLbl>
              <c:idx val="15"/>
              <c:tx>
                <c:rich>
                  <a:bodyPr/>
                  <a:lstStyle/>
                  <a:p>
                    <a:fld id="{B55B4760-9DDE-47F6-A63C-89B88743099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E8B-44CE-8201-4A8AFF94AE7F}"/>
                </c:ext>
              </c:extLst>
            </c:dLbl>
            <c:dLbl>
              <c:idx val="16"/>
              <c:tx>
                <c:rich>
                  <a:bodyPr/>
                  <a:lstStyle/>
                  <a:p>
                    <a:fld id="{A7E85AF4-37C7-4F45-B690-6A979B584D0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E8B-44CE-8201-4A8AFF94AE7F}"/>
                </c:ext>
              </c:extLst>
            </c:dLbl>
            <c:dLbl>
              <c:idx val="17"/>
              <c:tx>
                <c:rich>
                  <a:bodyPr/>
                  <a:lstStyle/>
                  <a:p>
                    <a:fld id="{FC4CA5B6-FBBA-42A9-91D7-71013A4B00C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E8B-44CE-8201-4A8AFF94AE7F}"/>
                </c:ext>
              </c:extLst>
            </c:dLbl>
            <c:dLbl>
              <c:idx val="18"/>
              <c:tx>
                <c:rich>
                  <a:bodyPr/>
                  <a:lstStyle/>
                  <a:p>
                    <a:fld id="{8D5D0E94-23CB-46E6-BD13-E90808329A1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E8B-44CE-8201-4A8AFF94AE7F}"/>
                </c:ext>
              </c:extLst>
            </c:dLbl>
            <c:dLbl>
              <c:idx val="19"/>
              <c:tx>
                <c:rich>
                  <a:bodyPr/>
                  <a:lstStyle/>
                  <a:p>
                    <a:fld id="{8D34B207-DADB-434D-939A-D346EA9E91D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E8B-44CE-8201-4A8AFF94AE7F}"/>
                </c:ext>
              </c:extLst>
            </c:dLbl>
            <c:dLbl>
              <c:idx val="20"/>
              <c:tx>
                <c:rich>
                  <a:bodyPr/>
                  <a:lstStyle/>
                  <a:p>
                    <a:fld id="{61C5D55B-BA84-49E5-9CBD-3615E523635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E8B-44CE-8201-4A8AFF94AE7F}"/>
                </c:ext>
              </c:extLst>
            </c:dLbl>
            <c:dLbl>
              <c:idx val="21"/>
              <c:tx>
                <c:rich>
                  <a:bodyPr/>
                  <a:lstStyle/>
                  <a:p>
                    <a:fld id="{536E1666-DAEA-4715-92AB-EDFDD34CECA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E8B-44CE-8201-4A8AFF94AE7F}"/>
                </c:ext>
              </c:extLst>
            </c:dLbl>
            <c:dLbl>
              <c:idx val="22"/>
              <c:tx>
                <c:rich>
                  <a:bodyPr/>
                  <a:lstStyle/>
                  <a:p>
                    <a:fld id="{CF303FBE-4346-41A7-8EDE-7AE5E62A583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E8B-44CE-8201-4A8AFF94AE7F}"/>
                </c:ext>
              </c:extLst>
            </c:dLbl>
            <c:dLbl>
              <c:idx val="23"/>
              <c:tx>
                <c:rich>
                  <a:bodyPr/>
                  <a:lstStyle/>
                  <a:p>
                    <a:fld id="{61FB233F-4E7A-4869-8BE9-B9B4E9761ED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E8B-44CE-8201-4A8AFF94AE7F}"/>
                </c:ext>
              </c:extLst>
            </c:dLbl>
            <c:dLbl>
              <c:idx val="24"/>
              <c:tx>
                <c:rich>
                  <a:bodyPr/>
                  <a:lstStyle/>
                  <a:p>
                    <a:fld id="{F83412F2-8F5E-4424-89C0-1BE9240D82A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E8B-44CE-8201-4A8AFF94AE7F}"/>
                </c:ext>
              </c:extLst>
            </c:dLbl>
            <c:dLbl>
              <c:idx val="25"/>
              <c:tx>
                <c:rich>
                  <a:bodyPr/>
                  <a:lstStyle/>
                  <a:p>
                    <a:fld id="{33EDC003-BFA2-4A1C-93CA-FE0BD729A0B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E8B-44CE-8201-4A8AFF94AE7F}"/>
                </c:ext>
              </c:extLst>
            </c:dLbl>
            <c:dLbl>
              <c:idx val="26"/>
              <c:tx>
                <c:rich>
                  <a:bodyPr/>
                  <a:lstStyle/>
                  <a:p>
                    <a:fld id="{705AEB23-78B2-41C3-BD7A-7A2B91C0333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E8B-44CE-8201-4A8AFF94AE7F}"/>
                </c:ext>
              </c:extLst>
            </c:dLbl>
            <c:dLbl>
              <c:idx val="27"/>
              <c:tx>
                <c:rich>
                  <a:bodyPr/>
                  <a:lstStyle/>
                  <a:p>
                    <a:fld id="{3153B562-8F77-45B8-8C2F-BC306924967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E8B-44CE-8201-4A8AFF94AE7F}"/>
                </c:ext>
              </c:extLst>
            </c:dLbl>
            <c:dLbl>
              <c:idx val="28"/>
              <c:tx>
                <c:rich>
                  <a:bodyPr/>
                  <a:lstStyle/>
                  <a:p>
                    <a:fld id="{00E407C9-3494-47F3-8906-19A71ADA91C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E8B-44CE-8201-4A8AFF94AE7F}"/>
                </c:ext>
              </c:extLst>
            </c:dLbl>
            <c:dLbl>
              <c:idx val="29"/>
              <c:tx>
                <c:rich>
                  <a:bodyPr/>
                  <a:lstStyle/>
                  <a:p>
                    <a:fld id="{FACF7C69-D58F-42C7-A755-EF891AC56B0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E8B-44CE-8201-4A8AFF94AE7F}"/>
                </c:ext>
              </c:extLst>
            </c:dLbl>
            <c:spPr>
              <a:noFill/>
              <a:ln>
                <a:noFill/>
              </a:ln>
              <a:effectLst/>
            </c:spPr>
            <c:txPr>
              <a:bodyPr rot="0" spcFirstLastPara="1" vertOverflow="ellipsis" vert="horz" wrap="square" anchor="ctr" anchorCtr="1"/>
              <a:lstStyle/>
              <a:p>
                <a:pPr>
                  <a:defRPr sz="550" b="0" i="0" u="none" strike="noStrike" kern="1200" baseline="0">
                    <a:solidFill>
                      <a:schemeClr val="bg1"/>
                    </a:solidFill>
                    <a:latin typeface="Arial" panose="020B0604020202020204" pitchFamily="34" charset="0"/>
                    <a:ea typeface="Open Sans" panose="020B0606030504020204" pitchFamily="34" charset="0"/>
                    <a:cs typeface="Arial" panose="020B0604020202020204" pitchFamily="34" charset="0"/>
                  </a:defRPr>
                </a:pPr>
                <a:endParaRPr lang="nb-NO"/>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'4.2'!$A$6:$B$35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'4.2'!$C$6:$C$35</c:f>
              <c:numCache>
                <c:formatCode>_-* #,##0_-;\-* #,##0_-;_-* "-"??_-;_-@_-</c:formatCode>
                <c:ptCount val="30"/>
                <c:pt idx="0">
                  <c:v>9267684342.5699997</c:v>
                </c:pt>
                <c:pt idx="1">
                  <c:v>9899492024.5300007</c:v>
                </c:pt>
                <c:pt idx="2">
                  <c:v>14655691397.74</c:v>
                </c:pt>
                <c:pt idx="3">
                  <c:v>18630340333.77</c:v>
                </c:pt>
                <c:pt idx="4">
                  <c:v>23363056015.43</c:v>
                </c:pt>
                <c:pt idx="5">
                  <c:v>24289557782.990002</c:v>
                </c:pt>
                <c:pt idx="6">
                  <c:v>4314779651.7799997</c:v>
                </c:pt>
                <c:pt idx="7">
                  <c:v>2374218708.8200002</c:v>
                </c:pt>
                <c:pt idx="8">
                  <c:v>4242368628.3899999</c:v>
                </c:pt>
                <c:pt idx="9">
                  <c:v>4300514617.0200005</c:v>
                </c:pt>
                <c:pt idx="10">
                  <c:v>2323052768.8000002</c:v>
                </c:pt>
                <c:pt idx="11">
                  <c:v>3039689521.4899998</c:v>
                </c:pt>
                <c:pt idx="12">
                  <c:v>3246600798.96</c:v>
                </c:pt>
                <c:pt idx="13">
                  <c:v>3621847531.2199998</c:v>
                </c:pt>
                <c:pt idx="14">
                  <c:v>4524516737.0500002</c:v>
                </c:pt>
                <c:pt idx="15">
                  <c:v>4484924382.71</c:v>
                </c:pt>
                <c:pt idx="16">
                  <c:v>5638982641.29</c:v>
                </c:pt>
                <c:pt idx="17">
                  <c:v>4740936040.2700005</c:v>
                </c:pt>
                <c:pt idx="18">
                  <c:v>45955000</c:v>
                </c:pt>
                <c:pt idx="19">
                  <c:v>752753323.38999999</c:v>
                </c:pt>
                <c:pt idx="20">
                  <c:v>1196578584.4200001</c:v>
                </c:pt>
                <c:pt idx="21">
                  <c:v>528703149.88</c:v>
                </c:pt>
                <c:pt idx="22">
                  <c:v>439962221.07999998</c:v>
                </c:pt>
                <c:pt idx="23">
                  <c:v>958085053.24000001</c:v>
                </c:pt>
                <c:pt idx="24">
                  <c:v>2712016986.5599999</c:v>
                </c:pt>
                <c:pt idx="25">
                  <c:v>3215477344</c:v>
                </c:pt>
                <c:pt idx="26">
                  <c:v>4045184190.6799998</c:v>
                </c:pt>
                <c:pt idx="27">
                  <c:v>4408929903.0299997</c:v>
                </c:pt>
                <c:pt idx="28">
                  <c:v>3851750643.4699998</c:v>
                </c:pt>
                <c:pt idx="29">
                  <c:v>4865944286.3500004</c:v>
                </c:pt>
              </c:numCache>
            </c:numRef>
          </c:val>
          <c:extLst>
            <c:ext xmlns:c15="http://schemas.microsoft.com/office/drawing/2012/chart" uri="{02D57815-91ED-43cb-92C2-25804820EDAC}">
              <c15:datalabelsRange>
                <c15:f>'4.2'!$E$6:$E$35</c15:f>
                <c15:dlblRangeCache>
                  <c:ptCount val="30"/>
                  <c:pt idx="0">
                    <c:v>94</c:v>
                  </c:pt>
                  <c:pt idx="1">
                    <c:v>95</c:v>
                  </c:pt>
                  <c:pt idx="2">
                    <c:v>95</c:v>
                  </c:pt>
                  <c:pt idx="3">
                    <c:v>96</c:v>
                  </c:pt>
                  <c:pt idx="4">
                    <c:v>98</c:v>
                  </c:pt>
                  <c:pt idx="5">
                    <c:v>97</c:v>
                  </c:pt>
                  <c:pt idx="6">
                    <c:v>94</c:v>
                  </c:pt>
                  <c:pt idx="7">
                    <c:v>92</c:v>
                  </c:pt>
                  <c:pt idx="8">
                    <c:v>95</c:v>
                  </c:pt>
                  <c:pt idx="9">
                    <c:v>95</c:v>
                  </c:pt>
                  <c:pt idx="10">
                    <c:v>92</c:v>
                  </c:pt>
                  <c:pt idx="11">
                    <c:v>93</c:v>
                  </c:pt>
                  <c:pt idx="12">
                    <c:v>62</c:v>
                  </c:pt>
                  <c:pt idx="13">
                    <c:v>69</c:v>
                  </c:pt>
                  <c:pt idx="14">
                    <c:v>76</c:v>
                  </c:pt>
                  <c:pt idx="15">
                    <c:v>75</c:v>
                  </c:pt>
                  <c:pt idx="16">
                    <c:v>84</c:v>
                  </c:pt>
                  <c:pt idx="17">
                    <c:v>89</c:v>
                  </c:pt>
                  <c:pt idx="18">
                    <c:v>87</c:v>
                  </c:pt>
                  <c:pt idx="19">
                    <c:v>87</c:v>
                  </c:pt>
                  <c:pt idx="20">
                    <c:v>92</c:v>
                  </c:pt>
                  <c:pt idx="21">
                    <c:v>92</c:v>
                  </c:pt>
                  <c:pt idx="22">
                    <c:v>83</c:v>
                  </c:pt>
                  <c:pt idx="23">
                    <c:v>90</c:v>
                  </c:pt>
                  <c:pt idx="24">
                    <c:v>77</c:v>
                  </c:pt>
                  <c:pt idx="25">
                    <c:v>84</c:v>
                  </c:pt>
                  <c:pt idx="26">
                    <c:v>87</c:v>
                  </c:pt>
                  <c:pt idx="27">
                    <c:v>88</c:v>
                  </c:pt>
                  <c:pt idx="28">
                    <c:v>86</c:v>
                  </c:pt>
                  <c:pt idx="29">
                    <c:v>87</c:v>
                  </c:pt>
                </c15:dlblRangeCache>
              </c15:datalabelsRange>
            </c:ext>
            <c:ext xmlns:c16="http://schemas.microsoft.com/office/drawing/2014/chart" uri="{C3380CC4-5D6E-409C-BE32-E72D297353CC}">
              <c16:uniqueId val="{00000024-BE8B-44CE-8201-4A8AFF94AE7F}"/>
            </c:ext>
          </c:extLst>
        </c:ser>
        <c:ser>
          <c:idx val="1"/>
          <c:order val="1"/>
          <c:tx>
            <c:strRef>
              <c:f>'4.2'!$D$5</c:f>
              <c:strCache>
                <c:ptCount val="1"/>
                <c:pt idx="0">
                  <c:v>Ikke-profesjonelle</c:v>
                </c:pt>
              </c:strCache>
            </c:strRef>
          </c:tx>
          <c:spPr>
            <a:solidFill>
              <a:srgbClr val="0CA3BC"/>
            </a:solidFill>
            <a:ln>
              <a:noFill/>
            </a:ln>
            <a:effectLst/>
          </c:spPr>
          <c:invertIfNegative val="0"/>
          <c:cat>
            <c:multiLvlStrRef>
              <c:f>'4.2'!$A$6:$B$35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'4.2'!$D$6:$D$35</c:f>
              <c:numCache>
                <c:formatCode>_-* #,##0_-;\-* #,##0_-;_-* "-"??_-;_-@_-</c:formatCode>
                <c:ptCount val="30"/>
                <c:pt idx="0">
                  <c:v>629315545.98000002</c:v>
                </c:pt>
                <c:pt idx="1">
                  <c:v>551629968.75999999</c:v>
                </c:pt>
                <c:pt idx="2">
                  <c:v>786525449.88999999</c:v>
                </c:pt>
                <c:pt idx="3">
                  <c:v>841689211.53999996</c:v>
                </c:pt>
                <c:pt idx="4">
                  <c:v>480197958.94</c:v>
                </c:pt>
                <c:pt idx="5">
                  <c:v>661055076.10000002</c:v>
                </c:pt>
                <c:pt idx="6">
                  <c:v>271773246.22000003</c:v>
                </c:pt>
                <c:pt idx="7">
                  <c:v>195884156.18000001</c:v>
                </c:pt>
                <c:pt idx="8">
                  <c:v>220035016.62</c:v>
                </c:pt>
                <c:pt idx="9">
                  <c:v>204306307.97999999</c:v>
                </c:pt>
                <c:pt idx="10">
                  <c:v>212664254.19999999</c:v>
                </c:pt>
                <c:pt idx="11">
                  <c:v>213675471.41</c:v>
                </c:pt>
                <c:pt idx="12">
                  <c:v>1989646301.04</c:v>
                </c:pt>
                <c:pt idx="13">
                  <c:v>1649206270.78</c:v>
                </c:pt>
                <c:pt idx="14">
                  <c:v>1449029545.95</c:v>
                </c:pt>
                <c:pt idx="15">
                  <c:v>1462823984.29</c:v>
                </c:pt>
                <c:pt idx="16">
                  <c:v>1037897738.71</c:v>
                </c:pt>
                <c:pt idx="17">
                  <c:v>581838293.73000002</c:v>
                </c:pt>
                <c:pt idx="18">
                  <c:v>6722743</c:v>
                </c:pt>
                <c:pt idx="19">
                  <c:v>114082626.61</c:v>
                </c:pt>
                <c:pt idx="20">
                  <c:v>102919425.58</c:v>
                </c:pt>
                <c:pt idx="21">
                  <c:v>45786119.119999997</c:v>
                </c:pt>
                <c:pt idx="22">
                  <c:v>89788210.159999996</c:v>
                </c:pt>
                <c:pt idx="23">
                  <c:v>105886689.22</c:v>
                </c:pt>
                <c:pt idx="24">
                  <c:v>821746430.70000005</c:v>
                </c:pt>
                <c:pt idx="25">
                  <c:v>599754518</c:v>
                </c:pt>
                <c:pt idx="26">
                  <c:v>620884730.32000005</c:v>
                </c:pt>
                <c:pt idx="27">
                  <c:v>581373160.97000003</c:v>
                </c:pt>
                <c:pt idx="28">
                  <c:v>648464812.52999997</c:v>
                </c:pt>
                <c:pt idx="29">
                  <c:v>716912308.64999998</c:v>
                </c:pt>
              </c:numCache>
            </c:numRef>
          </c:val>
          <c:extLst>
            <c:ext xmlns:c16="http://schemas.microsoft.com/office/drawing/2014/chart" uri="{C3380CC4-5D6E-409C-BE32-E72D297353CC}">
              <c16:uniqueId val="{00000025-BE8B-44CE-8201-4A8AFF94AE7F}"/>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2"/>
          <c:order val="2"/>
          <c:tx>
            <c:strRef>
              <c:f>'4.2'!$F$5</c:f>
              <c:strCache>
                <c:ptCount val="1"/>
                <c:pt idx="0">
                  <c:v>Hjelpekolonne</c:v>
                </c:pt>
              </c:strCache>
            </c:strRef>
          </c:tx>
          <c:spPr>
            <a:ln w="28575" cap="rnd">
              <a:noFill/>
              <a:round/>
            </a:ln>
            <a:effectLst/>
          </c:spPr>
          <c:marker>
            <c:symbol val="none"/>
          </c:marker>
          <c:cat>
            <c:multiLvlStrRef>
              <c:f>'4.2'!$A$6:$B$35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'4.2'!$F$6:$F$35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27-BE8B-44CE-8201-4A8AFF94AE7F}"/>
            </c:ext>
          </c:extLst>
        </c:ser>
        <c:dLbls>
          <c:showLegendKey val="0"/>
          <c:showVal val="0"/>
          <c:showCatName val="0"/>
          <c:showSerName val="0"/>
          <c:showPercent val="0"/>
          <c:showBubbleSize val="0"/>
        </c:dLbls>
        <c:marker val="1"/>
        <c:smooth val="0"/>
        <c:axId val="939371119"/>
        <c:axId val="939370159"/>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
              <c:y val="2.8640784187063555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0.2"/>
      </c:valAx>
      <c:valAx>
        <c:axId val="939370159"/>
        <c:scaling>
          <c:orientation val="minMax"/>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939371119"/>
        <c:crosses val="max"/>
        <c:crossBetween val="between"/>
        <c:majorUnit val="0.2"/>
      </c:valAx>
      <c:catAx>
        <c:axId val="939371119"/>
        <c:scaling>
          <c:orientation val="minMax"/>
        </c:scaling>
        <c:delete val="1"/>
        <c:axPos val="b"/>
        <c:numFmt formatCode="General" sourceLinked="1"/>
        <c:majorTickMark val="out"/>
        <c:minorTickMark val="none"/>
        <c:tickLblPos val="nextTo"/>
        <c:crossAx val="939370159"/>
        <c:crosses val="autoZero"/>
        <c:auto val="1"/>
        <c:lblAlgn val="ctr"/>
        <c:lblOffset val="100"/>
        <c:noMultiLvlLbl val="0"/>
      </c:catAx>
      <c:spPr>
        <a:noFill/>
        <a:ln>
          <a:noFill/>
        </a:ln>
        <a:effectLst/>
      </c:spPr>
    </c:plotArea>
    <c:legend>
      <c:legendPos val="b"/>
      <c:layout>
        <c:manualLayout>
          <c:xMode val="edge"/>
          <c:yMode val="edge"/>
          <c:x val="0.37045500065929488"/>
          <c:y val="0.93687757528594362"/>
          <c:w val="0.36949163922025341"/>
          <c:h val="6.170738487100471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rgbClr val="FFD636"/>
          </a:solidFill>
          <a:ln>
            <a:noFill/>
          </a:ln>
          <a:effectLst/>
        </c:spPr>
      </c:pivotFmt>
      <c:pivotFmt>
        <c:idx val="6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234282921921992E-2"/>
          <c:y val="0.13853810836487826"/>
          <c:w val="0.8885011403172749"/>
          <c:h val="0.5463466737745023"/>
        </c:manualLayout>
      </c:layout>
      <c:barChart>
        <c:barDir val="col"/>
        <c:grouping val="stacked"/>
        <c:varyColors val="0"/>
        <c:ser>
          <c:idx val="0"/>
          <c:order val="0"/>
          <c:tx>
            <c:strRef>
              <c:f>'4.3'!$C$5</c:f>
              <c:strCache>
                <c:ptCount val="1"/>
                <c:pt idx="0">
                  <c:v>Ikke-finansielle foretak og husholdninger</c:v>
                </c:pt>
              </c:strCache>
            </c:strRef>
          </c:tx>
          <c:spPr>
            <a:solidFill>
              <a:schemeClr val="accent1"/>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'4.3'!$C$6:$C$35</c:f>
              <c:numCache>
                <c:formatCode>0.00</c:formatCode>
                <c:ptCount val="30"/>
                <c:pt idx="0">
                  <c:v>1.3823690220700002</c:v>
                </c:pt>
                <c:pt idx="1">
                  <c:v>2.2847507356500003</c:v>
                </c:pt>
                <c:pt idx="2">
                  <c:v>3.0414773511599997</c:v>
                </c:pt>
                <c:pt idx="3">
                  <c:v>4.0948841431400007</c:v>
                </c:pt>
                <c:pt idx="4">
                  <c:v>4.30359833197</c:v>
                </c:pt>
                <c:pt idx="5">
                  <c:v>4.1809085662799994</c:v>
                </c:pt>
                <c:pt idx="6">
                  <c:v>9.5021754627900012</c:v>
                </c:pt>
                <c:pt idx="7">
                  <c:v>13.196301312619999</c:v>
                </c:pt>
                <c:pt idx="8">
                  <c:v>19.055883461819999</c:v>
                </c:pt>
                <c:pt idx="9">
                  <c:v>21.880216112319999</c:v>
                </c:pt>
                <c:pt idx="10">
                  <c:v>26.349737489939997</c:v>
                </c:pt>
                <c:pt idx="11">
                  <c:v>31.983816788479999</c:v>
                </c:pt>
                <c:pt idx="12">
                  <c:v>10.631287203789999</c:v>
                </c:pt>
                <c:pt idx="13">
                  <c:v>21.679783342259999</c:v>
                </c:pt>
                <c:pt idx="14">
                  <c:v>32.980349670199999</c:v>
                </c:pt>
                <c:pt idx="15">
                  <c:v>35.59443153798</c:v>
                </c:pt>
                <c:pt idx="16">
                  <c:v>40.857917416010004</c:v>
                </c:pt>
                <c:pt idx="17">
                  <c:v>60.943232009740001</c:v>
                </c:pt>
                <c:pt idx="18">
                  <c:v>22.445574378619998</c:v>
                </c:pt>
                <c:pt idx="19">
                  <c:v>22.601473454650002</c:v>
                </c:pt>
                <c:pt idx="20">
                  <c:v>31.721322701120002</c:v>
                </c:pt>
                <c:pt idx="21">
                  <c:v>32.632446400319999</c:v>
                </c:pt>
                <c:pt idx="22">
                  <c:v>37.161185449679991</c:v>
                </c:pt>
                <c:pt idx="23">
                  <c:v>58.810204250029997</c:v>
                </c:pt>
                <c:pt idx="24">
                  <c:v>2.0299497201199999</c:v>
                </c:pt>
                <c:pt idx="25">
                  <c:v>3.54527303858</c:v>
                </c:pt>
                <c:pt idx="26">
                  <c:v>14.723764405059999</c:v>
                </c:pt>
                <c:pt idx="27">
                  <c:v>14.339689062629999</c:v>
                </c:pt>
                <c:pt idx="28">
                  <c:v>16.154007707559998</c:v>
                </c:pt>
                <c:pt idx="29">
                  <c:v>14.969179498859999</c:v>
                </c:pt>
              </c:numCache>
            </c:numRef>
          </c:val>
          <c:extLst>
            <c:ext xmlns:c16="http://schemas.microsoft.com/office/drawing/2014/chart" uri="{C3380CC4-5D6E-409C-BE32-E72D297353CC}">
              <c16:uniqueId val="{00000000-8552-4B39-927E-B3C6D4D4E658}"/>
            </c:ext>
          </c:extLst>
        </c:ser>
        <c:ser>
          <c:idx val="1"/>
          <c:order val="1"/>
          <c:tx>
            <c:strRef>
              <c:f>'4.3'!$D$5</c:f>
              <c:strCache>
                <c:ptCount val="1"/>
                <c:pt idx="0">
                  <c:v>Banker</c:v>
                </c:pt>
              </c:strCache>
            </c:strRef>
          </c:tx>
          <c:spPr>
            <a:solidFill>
              <a:srgbClr val="005F50"/>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'4.3'!$D$6:$D$35</c:f>
              <c:numCache>
                <c:formatCode>0.00</c:formatCode>
                <c:ptCount val="30"/>
                <c:pt idx="0">
                  <c:v>0</c:v>
                </c:pt>
                <c:pt idx="1">
                  <c:v>0</c:v>
                </c:pt>
                <c:pt idx="2">
                  <c:v>0</c:v>
                </c:pt>
                <c:pt idx="3">
                  <c:v>0</c:v>
                </c:pt>
                <c:pt idx="4">
                  <c:v>0</c:v>
                </c:pt>
                <c:pt idx="5">
                  <c:v>0</c:v>
                </c:pt>
                <c:pt idx="6">
                  <c:v>0</c:v>
                </c:pt>
                <c:pt idx="7">
                  <c:v>3.2891534000000001E-3</c:v>
                </c:pt>
                <c:pt idx="8">
                  <c:v>7.9869999999999993E-3</c:v>
                </c:pt>
                <c:pt idx="9">
                  <c:v>4.5884845229999999E-2</c:v>
                </c:pt>
                <c:pt idx="10">
                  <c:v>3.9444538049999998E-2</c:v>
                </c:pt>
                <c:pt idx="11">
                  <c:v>3.3665589679999997E-2</c:v>
                </c:pt>
                <c:pt idx="12">
                  <c:v>1.6777439410000001E-2</c:v>
                </c:pt>
                <c:pt idx="13">
                  <c:v>2.46483037988</c:v>
                </c:pt>
                <c:pt idx="14">
                  <c:v>4.1187440500600001</c:v>
                </c:pt>
                <c:pt idx="15">
                  <c:v>3.188726368E-2</c:v>
                </c:pt>
                <c:pt idx="16">
                  <c:v>4.2075428159999997E-2</c:v>
                </c:pt>
                <c:pt idx="17">
                  <c:v>5.5587896659999997E-2</c:v>
                </c:pt>
                <c:pt idx="18">
                  <c:v>0.28651042816000005</c:v>
                </c:pt>
                <c:pt idx="19">
                  <c:v>0.14629990746999999</c:v>
                </c:pt>
                <c:pt idx="20">
                  <c:v>0.12977952599000001</c:v>
                </c:pt>
                <c:pt idx="21">
                  <c:v>0.12651754979999999</c:v>
                </c:pt>
                <c:pt idx="22">
                  <c:v>0.21517617383000001</c:v>
                </c:pt>
                <c:pt idx="23">
                  <c:v>0.22837047730000001</c:v>
                </c:pt>
                <c:pt idx="24">
                  <c:v>0</c:v>
                </c:pt>
                <c:pt idx="25">
                  <c:v>0.29654481472000005</c:v>
                </c:pt>
                <c:pt idx="26">
                  <c:v>0</c:v>
                </c:pt>
                <c:pt idx="27">
                  <c:v>0</c:v>
                </c:pt>
                <c:pt idx="28">
                  <c:v>0.18782795718</c:v>
                </c:pt>
                <c:pt idx="29">
                  <c:v>0.47469152136999998</c:v>
                </c:pt>
              </c:numCache>
            </c:numRef>
          </c:val>
          <c:extLst>
            <c:ext xmlns:c16="http://schemas.microsoft.com/office/drawing/2014/chart" uri="{C3380CC4-5D6E-409C-BE32-E72D297353CC}">
              <c16:uniqueId val="{00000001-8552-4B39-927E-B3C6D4D4E658}"/>
            </c:ext>
          </c:extLst>
        </c:ser>
        <c:ser>
          <c:idx val="2"/>
          <c:order val="2"/>
          <c:tx>
            <c:strRef>
              <c:f>'4.3'!$E$5</c:f>
              <c:strCache>
                <c:ptCount val="1"/>
                <c:pt idx="0">
                  <c:v>Forsikringsforetak og pensjonskasser</c:v>
                </c:pt>
              </c:strCache>
            </c:strRef>
          </c:tx>
          <c:spPr>
            <a:solidFill>
              <a:srgbClr val="5B5234"/>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'4.3'!$E$6:$E$35</c:f>
              <c:numCache>
                <c:formatCode>0.00</c:formatCode>
                <c:ptCount val="30"/>
                <c:pt idx="0">
                  <c:v>0</c:v>
                </c:pt>
                <c:pt idx="1">
                  <c:v>0.21417216432</c:v>
                </c:pt>
                <c:pt idx="2">
                  <c:v>0.28585315676</c:v>
                </c:pt>
                <c:pt idx="3">
                  <c:v>4.7630260082099998</c:v>
                </c:pt>
                <c:pt idx="4">
                  <c:v>8.1888725076800011</c:v>
                </c:pt>
                <c:pt idx="5">
                  <c:v>11.524362635280001</c:v>
                </c:pt>
                <c:pt idx="6">
                  <c:v>40.543653772710002</c:v>
                </c:pt>
                <c:pt idx="7">
                  <c:v>50.875721889890002</c:v>
                </c:pt>
                <c:pt idx="8">
                  <c:v>58.331343381690004</c:v>
                </c:pt>
                <c:pt idx="9">
                  <c:v>56.643062063980004</c:v>
                </c:pt>
                <c:pt idx="10">
                  <c:v>50.186583263640003</c:v>
                </c:pt>
                <c:pt idx="11">
                  <c:v>52.201758812660003</c:v>
                </c:pt>
                <c:pt idx="12">
                  <c:v>6.7139851707700009</c:v>
                </c:pt>
                <c:pt idx="13">
                  <c:v>10.207767097870001</c:v>
                </c:pt>
                <c:pt idx="14">
                  <c:v>18.629305193450001</c:v>
                </c:pt>
                <c:pt idx="15">
                  <c:v>19.028768279639998</c:v>
                </c:pt>
                <c:pt idx="16">
                  <c:v>21.158202575120001</c:v>
                </c:pt>
                <c:pt idx="17">
                  <c:v>29.417610029759999</c:v>
                </c:pt>
                <c:pt idx="18">
                  <c:v>2.4561918412299999</c:v>
                </c:pt>
                <c:pt idx="19">
                  <c:v>4.7708695364700002</c:v>
                </c:pt>
                <c:pt idx="20">
                  <c:v>7.6377390269899994</c:v>
                </c:pt>
                <c:pt idx="21">
                  <c:v>7.7416978010099999</c:v>
                </c:pt>
                <c:pt idx="22">
                  <c:v>9.4585825436200004</c:v>
                </c:pt>
                <c:pt idx="23">
                  <c:v>6.3641696674499997</c:v>
                </c:pt>
                <c:pt idx="24">
                  <c:v>1.2459987883499999</c:v>
                </c:pt>
                <c:pt idx="25">
                  <c:v>1.53357766622</c:v>
                </c:pt>
                <c:pt idx="26">
                  <c:v>1.2503205980100001</c:v>
                </c:pt>
                <c:pt idx="27">
                  <c:v>0.36738227667000001</c:v>
                </c:pt>
                <c:pt idx="28">
                  <c:v>2.5852190107699999</c:v>
                </c:pt>
                <c:pt idx="29">
                  <c:v>1.95886585251</c:v>
                </c:pt>
              </c:numCache>
            </c:numRef>
          </c:val>
          <c:extLst>
            <c:ext xmlns:c16="http://schemas.microsoft.com/office/drawing/2014/chart" uri="{C3380CC4-5D6E-409C-BE32-E72D297353CC}">
              <c16:uniqueId val="{00000002-8552-4B39-927E-B3C6D4D4E658}"/>
            </c:ext>
          </c:extLst>
        </c:ser>
        <c:ser>
          <c:idx val="3"/>
          <c:order val="3"/>
          <c:tx>
            <c:strRef>
              <c:f>'4.3'!$F$5</c:f>
              <c:strCache>
                <c:ptCount val="1"/>
                <c:pt idx="0">
                  <c:v>Fond</c:v>
                </c:pt>
              </c:strCache>
            </c:strRef>
          </c:tx>
          <c:spPr>
            <a:solidFill>
              <a:srgbClr val="A39558"/>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'4.3'!$F$6:$F$35</c:f>
              <c:numCache>
                <c:formatCode>0.00</c:formatCode>
                <c:ptCount val="30"/>
                <c:pt idx="0">
                  <c:v>2.9678407140000002E-2</c:v>
                </c:pt>
                <c:pt idx="1">
                  <c:v>3.3236418249999997E-2</c:v>
                </c:pt>
                <c:pt idx="2">
                  <c:v>0.25542897318000002</c:v>
                </c:pt>
                <c:pt idx="3">
                  <c:v>7.7982086724099995</c:v>
                </c:pt>
                <c:pt idx="4">
                  <c:v>13.44194224096</c:v>
                </c:pt>
                <c:pt idx="5">
                  <c:v>14.969339026129999</c:v>
                </c:pt>
                <c:pt idx="6">
                  <c:v>1.64240268758</c:v>
                </c:pt>
                <c:pt idx="7">
                  <c:v>2.0637617958600001</c:v>
                </c:pt>
                <c:pt idx="8">
                  <c:v>3.6016967820199999</c:v>
                </c:pt>
                <c:pt idx="9">
                  <c:v>4.03461017387</c:v>
                </c:pt>
                <c:pt idx="10">
                  <c:v>4.0509601438900003</c:v>
                </c:pt>
                <c:pt idx="11">
                  <c:v>4.7311126937200001</c:v>
                </c:pt>
                <c:pt idx="12">
                  <c:v>5.7044687297900003</c:v>
                </c:pt>
                <c:pt idx="13">
                  <c:v>0.43211684007000001</c:v>
                </c:pt>
                <c:pt idx="14">
                  <c:v>1.0020192992699999</c:v>
                </c:pt>
                <c:pt idx="15">
                  <c:v>0.42870052168</c:v>
                </c:pt>
                <c:pt idx="16">
                  <c:v>0.66037093352999998</c:v>
                </c:pt>
                <c:pt idx="17">
                  <c:v>0.54414734541999998</c:v>
                </c:pt>
                <c:pt idx="18">
                  <c:v>5.2719711704899996</c:v>
                </c:pt>
                <c:pt idx="19">
                  <c:v>2.7642953730399999</c:v>
                </c:pt>
                <c:pt idx="20">
                  <c:v>2.1539911484099998</c:v>
                </c:pt>
                <c:pt idx="21">
                  <c:v>1.6022358915999999</c:v>
                </c:pt>
                <c:pt idx="22">
                  <c:v>1.5673723341099999</c:v>
                </c:pt>
                <c:pt idx="23">
                  <c:v>2.3221918487900002</c:v>
                </c:pt>
                <c:pt idx="24">
                  <c:v>5.7066799363699996</c:v>
                </c:pt>
                <c:pt idx="25">
                  <c:v>4.8222847629099999</c:v>
                </c:pt>
                <c:pt idx="26">
                  <c:v>3.2726096607300001</c:v>
                </c:pt>
                <c:pt idx="27">
                  <c:v>4.4456779983199999</c:v>
                </c:pt>
                <c:pt idx="28">
                  <c:v>3.3823529883100001</c:v>
                </c:pt>
                <c:pt idx="29">
                  <c:v>2.7402500501700002</c:v>
                </c:pt>
              </c:numCache>
            </c:numRef>
          </c:val>
          <c:extLst>
            <c:ext xmlns:c16="http://schemas.microsoft.com/office/drawing/2014/chart" uri="{C3380CC4-5D6E-409C-BE32-E72D297353CC}">
              <c16:uniqueId val="{00000003-8552-4B39-927E-B3C6D4D4E658}"/>
            </c:ext>
          </c:extLst>
        </c:ser>
        <c:ser>
          <c:idx val="4"/>
          <c:order val="4"/>
          <c:tx>
            <c:strRef>
              <c:f>'4.3'!$G$5</c:f>
              <c:strCache>
                <c:ptCount val="1"/>
                <c:pt idx="0">
                  <c:v>Andre finansielle institusjoner</c:v>
                </c:pt>
              </c:strCache>
            </c:strRef>
          </c:tx>
          <c:spPr>
            <a:solidFill>
              <a:srgbClr val="745986"/>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'4.3'!$G$6:$G$35</c:f>
              <c:numCache>
                <c:formatCode>0.00</c:formatCode>
                <c:ptCount val="30"/>
                <c:pt idx="0">
                  <c:v>0.41336717344000001</c:v>
                </c:pt>
                <c:pt idx="1">
                  <c:v>0.55702808483999999</c:v>
                </c:pt>
                <c:pt idx="2">
                  <c:v>0.84549397996000009</c:v>
                </c:pt>
                <c:pt idx="3">
                  <c:v>2.9448524859799998</c:v>
                </c:pt>
                <c:pt idx="4">
                  <c:v>5.2680350518600001</c:v>
                </c:pt>
                <c:pt idx="5">
                  <c:v>7.9377556996600003</c:v>
                </c:pt>
                <c:pt idx="6">
                  <c:v>5.5901541272700008</c:v>
                </c:pt>
                <c:pt idx="7">
                  <c:v>6.6848366453199999</c:v>
                </c:pt>
                <c:pt idx="8">
                  <c:v>7.8847201270299996</c:v>
                </c:pt>
                <c:pt idx="9">
                  <c:v>7.8038558718999997</c:v>
                </c:pt>
                <c:pt idx="10">
                  <c:v>8.4380737189800001</c:v>
                </c:pt>
                <c:pt idx="11">
                  <c:v>13.630997370479999</c:v>
                </c:pt>
                <c:pt idx="12">
                  <c:v>0.20590211659000002</c:v>
                </c:pt>
                <c:pt idx="13">
                  <c:v>1.2131148008299999</c:v>
                </c:pt>
                <c:pt idx="14">
                  <c:v>2.26058334379</c:v>
                </c:pt>
                <c:pt idx="15">
                  <c:v>1.3620880469400001</c:v>
                </c:pt>
                <c:pt idx="16">
                  <c:v>2.50765499811</c:v>
                </c:pt>
                <c:pt idx="17">
                  <c:v>4.1778485343099998</c:v>
                </c:pt>
                <c:pt idx="18">
                  <c:v>0.83389496590000001</c:v>
                </c:pt>
                <c:pt idx="19">
                  <c:v>1.2417986238900001</c:v>
                </c:pt>
                <c:pt idx="20">
                  <c:v>1.0576199443800001</c:v>
                </c:pt>
                <c:pt idx="21">
                  <c:v>1.5938524883599998</c:v>
                </c:pt>
                <c:pt idx="22">
                  <c:v>2.46776831186</c:v>
                </c:pt>
                <c:pt idx="23">
                  <c:v>3.3088960531599998</c:v>
                </c:pt>
                <c:pt idx="24">
                  <c:v>2.7999994562600001</c:v>
                </c:pt>
                <c:pt idx="25">
                  <c:v>2.6807925294400001</c:v>
                </c:pt>
                <c:pt idx="26">
                  <c:v>3.4112903570700004</c:v>
                </c:pt>
                <c:pt idx="27">
                  <c:v>7.9129622050000001E-2</c:v>
                </c:pt>
                <c:pt idx="28">
                  <c:v>0.1350203388</c:v>
                </c:pt>
                <c:pt idx="29">
                  <c:v>0.4033752149</c:v>
                </c:pt>
              </c:numCache>
            </c:numRef>
          </c:val>
          <c:extLst>
            <c:ext xmlns:c16="http://schemas.microsoft.com/office/drawing/2014/chart" uri="{C3380CC4-5D6E-409C-BE32-E72D297353CC}">
              <c16:uniqueId val="{00000004-8552-4B39-927E-B3C6D4D4E658}"/>
            </c:ext>
          </c:extLst>
        </c:ser>
        <c:ser>
          <c:idx val="5"/>
          <c:order val="5"/>
          <c:tx>
            <c:strRef>
              <c:f>'4.3'!$H$5</c:f>
              <c:strCache>
                <c:ptCount val="1"/>
                <c:pt idx="0">
                  <c:v>Offentlig forvaltning</c:v>
                </c:pt>
              </c:strCache>
            </c:strRef>
          </c:tx>
          <c:spPr>
            <a:solidFill>
              <a:srgbClr val="A18FB1"/>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'4.3'!$H$6:$H$35</c:f>
              <c:numCache>
                <c:formatCode>0.00</c:formatCode>
                <c:ptCount val="30"/>
                <c:pt idx="0">
                  <c:v>0</c:v>
                </c:pt>
                <c:pt idx="1">
                  <c:v>0</c:v>
                </c:pt>
                <c:pt idx="2">
                  <c:v>2.0468630400000002E-3</c:v>
                </c:pt>
                <c:pt idx="3">
                  <c:v>0.54168591735000005</c:v>
                </c:pt>
                <c:pt idx="4">
                  <c:v>1.05849356439</c:v>
                </c:pt>
                <c:pt idx="5">
                  <c:v>0.89333405607000005</c:v>
                </c:pt>
                <c:pt idx="6">
                  <c:v>0.47743645663000001</c:v>
                </c:pt>
                <c:pt idx="7">
                  <c:v>0.36079307920999998</c:v>
                </c:pt>
                <c:pt idx="8">
                  <c:v>0.66255154309999997</c:v>
                </c:pt>
                <c:pt idx="9">
                  <c:v>0.68990925244000001</c:v>
                </c:pt>
                <c:pt idx="10">
                  <c:v>0.56467458567999995</c:v>
                </c:pt>
                <c:pt idx="11">
                  <c:v>0.56624943694000007</c:v>
                </c:pt>
                <c:pt idx="12">
                  <c:v>0</c:v>
                </c:pt>
                <c:pt idx="13">
                  <c:v>0.45841482002999995</c:v>
                </c:pt>
                <c:pt idx="14">
                  <c:v>1.5755881289999999E-2</c:v>
                </c:pt>
                <c:pt idx="15">
                  <c:v>0</c:v>
                </c:pt>
                <c:pt idx="16">
                  <c:v>0</c:v>
                </c:pt>
                <c:pt idx="17">
                  <c:v>0</c:v>
                </c:pt>
                <c:pt idx="18">
                  <c:v>3.4119954059999999E-2</c:v>
                </c:pt>
                <c:pt idx="19">
                  <c:v>4.0556931509999998E-2</c:v>
                </c:pt>
                <c:pt idx="20">
                  <c:v>3.0116234329999998E-2</c:v>
                </c:pt>
                <c:pt idx="21">
                  <c:v>3.944855052E-2</c:v>
                </c:pt>
                <c:pt idx="22">
                  <c:v>2.5968370399999999E-2</c:v>
                </c:pt>
                <c:pt idx="23">
                  <c:v>7.6171517300000005E-3</c:v>
                </c:pt>
                <c:pt idx="24">
                  <c:v>0</c:v>
                </c:pt>
                <c:pt idx="25">
                  <c:v>0</c:v>
                </c:pt>
                <c:pt idx="26">
                  <c:v>0</c:v>
                </c:pt>
                <c:pt idx="27">
                  <c:v>0</c:v>
                </c:pt>
                <c:pt idx="28">
                  <c:v>0</c:v>
                </c:pt>
                <c:pt idx="29">
                  <c:v>0</c:v>
                </c:pt>
              </c:numCache>
            </c:numRef>
          </c:val>
          <c:extLst>
            <c:ext xmlns:c16="http://schemas.microsoft.com/office/drawing/2014/chart" uri="{C3380CC4-5D6E-409C-BE32-E72D297353CC}">
              <c16:uniqueId val="{00000005-8552-4B39-927E-B3C6D4D4E658}"/>
            </c:ext>
          </c:extLst>
        </c:ser>
        <c:ser>
          <c:idx val="6"/>
          <c:order val="6"/>
          <c:tx>
            <c:strRef>
              <c:f>'4.3'!$I$5</c:f>
              <c:strCache>
                <c:ptCount val="1"/>
                <c:pt idx="0">
                  <c:v>Andre/ukjent/ingen</c:v>
                </c:pt>
              </c:strCache>
            </c:strRef>
          </c:tx>
          <c:spPr>
            <a:solidFill>
              <a:srgbClr val="5470AD"/>
            </a:solidFill>
            <a:ln>
              <a:noFill/>
            </a:ln>
            <a:effectLst/>
          </c:spPr>
          <c:invertIfNegative val="0"/>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'4.3'!$I$6:$I$35</c:f>
              <c:numCache>
                <c:formatCode>0.00</c:formatCode>
                <c:ptCount val="30"/>
                <c:pt idx="0">
                  <c:v>0.44068000000000002</c:v>
                </c:pt>
                <c:pt idx="1">
                  <c:v>0</c:v>
                </c:pt>
                <c:pt idx="2">
                  <c:v>0.17342284622999998</c:v>
                </c:pt>
                <c:pt idx="3">
                  <c:v>0.59342355519000001</c:v>
                </c:pt>
                <c:pt idx="4">
                  <c:v>0</c:v>
                </c:pt>
                <c:pt idx="5">
                  <c:v>0</c:v>
                </c:pt>
                <c:pt idx="6">
                  <c:v>0.16016968825</c:v>
                </c:pt>
                <c:pt idx="7">
                  <c:v>0.27076088221</c:v>
                </c:pt>
                <c:pt idx="8">
                  <c:v>0.13179924183</c:v>
                </c:pt>
                <c:pt idx="9">
                  <c:v>0.16302908865000001</c:v>
                </c:pt>
                <c:pt idx="10">
                  <c:v>7.7524307390000005E-2</c:v>
                </c:pt>
                <c:pt idx="11">
                  <c:v>8.1402571489999992E-2</c:v>
                </c:pt>
                <c:pt idx="12">
                  <c:v>0.24588967927000002</c:v>
                </c:pt>
                <c:pt idx="13">
                  <c:v>0.39670373124000002</c:v>
                </c:pt>
                <c:pt idx="14">
                  <c:v>0.16713976758000001</c:v>
                </c:pt>
                <c:pt idx="15">
                  <c:v>9.1204589049999993E-2</c:v>
                </c:pt>
                <c:pt idx="16">
                  <c:v>2.6005749000000002E-2</c:v>
                </c:pt>
                <c:pt idx="17">
                  <c:v>0</c:v>
                </c:pt>
                <c:pt idx="18">
                  <c:v>0.7242772353200001</c:v>
                </c:pt>
                <c:pt idx="19">
                  <c:v>0.35365108560000003</c:v>
                </c:pt>
                <c:pt idx="20">
                  <c:v>0.60638448130999989</c:v>
                </c:pt>
                <c:pt idx="21">
                  <c:v>0.22763861202999999</c:v>
                </c:pt>
                <c:pt idx="22">
                  <c:v>0.63323298379999993</c:v>
                </c:pt>
                <c:pt idx="23">
                  <c:v>0</c:v>
                </c:pt>
                <c:pt idx="24">
                  <c:v>0.49974791798000001</c:v>
                </c:pt>
                <c:pt idx="25">
                  <c:v>0.64520820461000006</c:v>
                </c:pt>
                <c:pt idx="26">
                  <c:v>0.60873375907000005</c:v>
                </c:pt>
                <c:pt idx="27">
                  <c:v>0.56526017584999999</c:v>
                </c:pt>
                <c:pt idx="28">
                  <c:v>0.12630157045999998</c:v>
                </c:pt>
                <c:pt idx="29">
                  <c:v>0.13864540128</c:v>
                </c:pt>
              </c:numCache>
            </c:numRef>
          </c:val>
          <c:extLst>
            <c:ext xmlns:c16="http://schemas.microsoft.com/office/drawing/2014/chart" uri="{C3380CC4-5D6E-409C-BE32-E72D297353CC}">
              <c16:uniqueId val="{00000006-8552-4B39-927E-B3C6D4D4E658}"/>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7"/>
          <c:order val="7"/>
          <c:tx>
            <c:strRef>
              <c:f>'4.3'!$J$5</c:f>
              <c:strCache>
                <c:ptCount val="1"/>
                <c:pt idx="0">
                  <c:v>Hjelpekolonne</c:v>
                </c:pt>
              </c:strCache>
            </c:strRef>
          </c:tx>
          <c:spPr>
            <a:ln w="28575" cap="rnd">
              <a:noFill/>
              <a:round/>
            </a:ln>
            <a:effectLst/>
          </c:spPr>
          <c:marker>
            <c:symbol val="none"/>
          </c:marker>
          <c:cat>
            <c:multiLvlStrRef>
              <c:f>'4.3'!$A$6:$B$35</c:f>
              <c:multiLvlStrCache>
                <c:ptCount val="30"/>
                <c:lvl>
                  <c:pt idx="0">
                    <c:v>'19</c:v>
                  </c:pt>
                  <c:pt idx="1">
                    <c:v>'20</c:v>
                  </c:pt>
                  <c:pt idx="2">
                    <c:v>'21</c:v>
                  </c:pt>
                  <c:pt idx="3">
                    <c:v>'22</c:v>
                  </c:pt>
                  <c:pt idx="4">
                    <c:v>'23</c:v>
                  </c:pt>
                  <c:pt idx="5">
                    <c:v>'24</c:v>
                  </c:pt>
                  <c:pt idx="6">
                    <c:v>'19</c:v>
                  </c:pt>
                  <c:pt idx="7">
                    <c:v>'20</c:v>
                  </c:pt>
                  <c:pt idx="8">
                    <c:v>'21</c:v>
                  </c:pt>
                  <c:pt idx="9">
                    <c:v>'22</c:v>
                  </c:pt>
                  <c:pt idx="10">
                    <c:v>'23</c:v>
                  </c:pt>
                  <c:pt idx="11">
                    <c:v>'24</c:v>
                  </c:pt>
                  <c:pt idx="12">
                    <c:v>'19</c:v>
                  </c:pt>
                  <c:pt idx="13">
                    <c:v>'20</c:v>
                  </c:pt>
                  <c:pt idx="14">
                    <c:v>'21</c:v>
                  </c:pt>
                  <c:pt idx="15">
                    <c:v>'22</c:v>
                  </c:pt>
                  <c:pt idx="16">
                    <c:v>'23</c:v>
                  </c:pt>
                  <c:pt idx="17">
                    <c:v>'24</c:v>
                  </c:pt>
                  <c:pt idx="18">
                    <c:v>'19</c:v>
                  </c:pt>
                  <c:pt idx="19">
                    <c:v>'20</c:v>
                  </c:pt>
                  <c:pt idx="20">
                    <c:v>'21</c:v>
                  </c:pt>
                  <c:pt idx="21">
                    <c:v>'22</c:v>
                  </c:pt>
                  <c:pt idx="22">
                    <c:v>'23</c:v>
                  </c:pt>
                  <c:pt idx="23">
                    <c:v>'24</c:v>
                  </c:pt>
                  <c:pt idx="24">
                    <c:v>'19</c:v>
                  </c:pt>
                  <c:pt idx="25">
                    <c:v>'20</c:v>
                  </c:pt>
                  <c:pt idx="26">
                    <c:v>'21</c:v>
                  </c:pt>
                  <c:pt idx="27">
                    <c:v>'22</c:v>
                  </c:pt>
                  <c:pt idx="28">
                    <c:v>'23</c:v>
                  </c:pt>
                  <c:pt idx="29">
                    <c:v>'24</c:v>
                  </c:pt>
                </c:lvl>
                <c:lvl>
                  <c:pt idx="0">
                    <c:v>Aktive eierfond</c:v>
                  </c:pt>
                  <c:pt idx="6">
                    <c:v>Eiendomsfond</c:v>
                  </c:pt>
                  <c:pt idx="12">
                    <c:v>Fond-i-fond</c:v>
                  </c:pt>
                  <c:pt idx="18">
                    <c:v>Hedgefond</c:v>
                  </c:pt>
                  <c:pt idx="24">
                    <c:v>Annet</c:v>
                  </c:pt>
                </c:lvl>
              </c:multiLvlStrCache>
            </c:multiLvlStrRef>
          </c:cat>
          <c:val>
            <c:numRef>
              <c:f>'4.3'!$J$6:$J$35</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9-8552-4B39-927E-B3C6D4D4E658}"/>
            </c:ext>
          </c:extLst>
        </c:ser>
        <c:dLbls>
          <c:showLegendKey val="0"/>
          <c:showVal val="0"/>
          <c:showCatName val="0"/>
          <c:showSerName val="0"/>
          <c:showPercent val="0"/>
          <c:showBubbleSize val="0"/>
        </c:dLbls>
        <c:marker val="1"/>
        <c:smooth val="0"/>
        <c:axId val="1296433904"/>
        <c:axId val="1311467056"/>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max val="12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a:t>
                </a:r>
              </a:p>
              <a:p>
                <a:pPr>
                  <a:defRPr/>
                </a:pPr>
                <a:r>
                  <a:rPr lang="nb-NO"/>
                  <a:t>(mrd. kroner)</a:t>
                </a:r>
              </a:p>
            </c:rich>
          </c:tx>
          <c:layout>
            <c:manualLayout>
              <c:xMode val="edge"/>
              <c:yMode val="edge"/>
              <c:x val="0"/>
              <c:y val="4.4743568616038582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1311467056"/>
        <c:scaling>
          <c:orientation val="minMax"/>
          <c:max val="120"/>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296433904"/>
        <c:crosses val="max"/>
        <c:crossBetween val="between"/>
        <c:majorUnit val="20"/>
      </c:valAx>
      <c:catAx>
        <c:axId val="1296433904"/>
        <c:scaling>
          <c:orientation val="minMax"/>
        </c:scaling>
        <c:delete val="1"/>
        <c:axPos val="b"/>
        <c:numFmt formatCode="General" sourceLinked="1"/>
        <c:majorTickMark val="out"/>
        <c:minorTickMark val="none"/>
        <c:tickLblPos val="nextTo"/>
        <c:crossAx val="1311467056"/>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0.16396638890012694"/>
          <c:y val="0.85720236229715807"/>
          <c:w val="0.78228881766381764"/>
          <c:h val="0.14279761904761903"/>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plotSurface>
          <cx:spPr>
            <a:ln>
              <a:noFill/>
            </a:ln>
          </cx:spPr>
        </cx:plotSurface>
        <cx:series layoutId="waterfall" uniqueId="{F43BAEEA-BC79-489E-A6A1-0F4FD5DF1B1C}">
          <cx:dataPt idx="0">
            <cx:spPr>
              <a:solidFill>
                <a:srgbClr val="16535B">
                  <a:alpha val="30000"/>
                </a:srgbClr>
              </a:solidFill>
              <a:ln w="6350">
                <a:solidFill>
                  <a:srgbClr val="16535B">
                    <a:alpha val="30000"/>
                  </a:srgbClr>
                </a:solidFill>
              </a:ln>
            </cx:spPr>
          </cx:dataPt>
          <cx:dataPt idx="1">
            <cx:spPr>
              <a:solidFill>
                <a:srgbClr val="A50021"/>
              </a:solidFill>
              <a:ln>
                <a:solidFill>
                  <a:srgbClr val="A50021"/>
                </a:solidFill>
              </a:ln>
            </cx:spPr>
          </cx:dataPt>
          <cx:dataPt idx="2">
            <cx:spPr>
              <a:solidFill>
                <a:srgbClr val="0CA3BC"/>
              </a:solidFill>
              <a:ln>
                <a:solidFill>
                  <a:srgbClr val="0CA3BC"/>
                </a:solidFill>
              </a:ln>
            </cx:spPr>
          </cx:dataPt>
          <cx:dataPt idx="3">
            <cx:spPr>
              <a:solidFill>
                <a:srgbClr val="0CA3BC"/>
              </a:solidFill>
              <a:ln>
                <a:solidFill>
                  <a:srgbClr val="0CA3BC"/>
                </a:solidFill>
              </a:ln>
            </cx:spPr>
          </cx:dataPt>
          <cx:dataPt idx="4">
            <cx:spPr>
              <a:solidFill>
                <a:srgbClr val="16535B"/>
              </a:solidFill>
              <a:ln>
                <a:solidFill>
                  <a:srgbClr val="16535B"/>
                </a:solidFill>
              </a:ln>
            </cx:spPr>
          </cx:dataPt>
          <cx:dataLabels>
            <cx:numFmt formatCode="# ##0,0" sourceLinked="0"/>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visibility seriesName="0" categoryName="0" value="1"/>
            <cx:separator>, </cx:separator>
            <cx:dataLabel idx="4">
              <cx:numFmt formatCode="# ##0,0" sourceLinked="0"/>
              <cx:separator>, </cx:separator>
            </cx:dataLabel>
          </cx:dataLabels>
          <cx:dataId val="0"/>
          <cx:layoutPr>
            <cx:visibility connectorLines="1"/>
            <cx:subtotals>
              <cx:idx val="4"/>
            </cx:subtotals>
          </cx:layoutPr>
        </cx:series>
      </cx:plotAreaRegion>
      <cx:axis id="0">
        <cx:catScaling gapWidth="0.5"/>
        <cx:tickLabels/>
        <cx:spPr>
          <a:ln>
            <a:solidFill>
              <a:schemeClr val="tx1"/>
            </a:solidFill>
          </a:ln>
        </cx:spPr>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axis>
      <cx:axis id="1">
        <cx:valScaling/>
        <cx:title>
          <cx:tx>
            <cx:txData>
              <cx:v>Mrd. kroner</cx:v>
            </cx:txData>
          </cx:tx>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r>
                <a:rPr lang="nb-NO" sz="700" b="0" i="0" u="none" strike="noStrike" baseline="0">
                  <a:solidFill>
                    <a:srgbClr val="282828"/>
                  </a:solidFill>
                  <a:latin typeface="Arial" panose="020B0604020202020204" pitchFamily="34" charset="0"/>
                  <a:cs typeface="Arial" panose="020B0604020202020204" pitchFamily="34" charset="0"/>
                </a:rPr>
                <a:t>Mrd. kroner</a:t>
              </a:r>
            </a:p>
          </cx:txPr>
        </cx:title>
        <cx:units unit="billions"/>
        <cx:majorTickMarks type="in"/>
        <cx:tickLabels/>
        <cx:numFmt formatCode="# ##0" sourceLinked="0"/>
        <cx:spPr>
          <a:ln>
            <a:solidFill>
              <a:schemeClr val="tx1"/>
            </a:solidFill>
          </a:ln>
        </cx:spPr>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axis>
    </cx:plotArea>
    <cx:legend pos="b" align="ctr" overlay="0">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legend>
  </cx:chart>
  <cx:spPr>
    <a:ln>
      <a:noFill/>
    </a:ln>
  </cx:spPr>
  <cx:fmtOvrs>
    <cx:fmtOvr idx="1">
      <cx:spPr>
        <a:solidFill>
          <a:srgbClr val="A50021"/>
        </a:solidFill>
      </cx:spPr>
    </cx:fmtOvr>
    <cx:fmtOvr idx="0">
      <cx:spPr>
        <a:solidFill>
          <a:srgbClr val="0CA3BC"/>
        </a:solidFill>
      </cx:spPr>
    </cx:fmtOvr>
    <cx:fmtOvr idx="2">
      <cx:spPr>
        <a:solidFill>
          <a:srgbClr val="16535B"/>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706870</xdr:colOff>
      <xdr:row>3</xdr:row>
      <xdr:rowOff>164521</xdr:rowOff>
    </xdr:from>
    <xdr:to>
      <xdr:col>11</xdr:col>
      <xdr:colOff>233220</xdr:colOff>
      <xdr:row>15</xdr:row>
      <xdr:rowOff>193878</xdr:rowOff>
    </xdr:to>
    <xdr:graphicFrame macro="">
      <xdr:nvGraphicFramePr>
        <xdr:cNvPr id="3" name="Diagram 2">
          <a:extLst>
            <a:ext uri="{FF2B5EF4-FFF2-40B4-BE49-F238E27FC236}">
              <a16:creationId xmlns:a16="http://schemas.microsoft.com/office/drawing/2014/main" id="{9C94F6FF-8452-448B-A2F3-1B6B92A79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246327</xdr:colOff>
      <xdr:row>4</xdr:row>
      <xdr:rowOff>211403</xdr:rowOff>
    </xdr:from>
    <xdr:to>
      <xdr:col>16</xdr:col>
      <xdr:colOff>484935</xdr:colOff>
      <xdr:row>17</xdr:row>
      <xdr:rowOff>19568</xdr:rowOff>
    </xdr:to>
    <xdr:graphicFrame macro="">
      <xdr:nvGraphicFramePr>
        <xdr:cNvPr id="3" name="Chart 1">
          <a:extLst>
            <a:ext uri="{FF2B5EF4-FFF2-40B4-BE49-F238E27FC236}">
              <a16:creationId xmlns:a16="http://schemas.microsoft.com/office/drawing/2014/main" id="{F3CCE30F-2BD8-4E9D-97E6-6744A681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338667</xdr:colOff>
      <xdr:row>4</xdr:row>
      <xdr:rowOff>54767</xdr:rowOff>
    </xdr:from>
    <xdr:to>
      <xdr:col>19</xdr:col>
      <xdr:colOff>442867</xdr:colOff>
      <xdr:row>16</xdr:row>
      <xdr:rowOff>10954</xdr:rowOff>
    </xdr:to>
    <xdr:graphicFrame macro="">
      <xdr:nvGraphicFramePr>
        <xdr:cNvPr id="2" name="Chart 1">
          <a:extLst>
            <a:ext uri="{FF2B5EF4-FFF2-40B4-BE49-F238E27FC236}">
              <a16:creationId xmlns:a16="http://schemas.microsoft.com/office/drawing/2014/main" id="{920FBEA5-ACA2-4259-9A11-10F3138AE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523688</xdr:colOff>
      <xdr:row>4</xdr:row>
      <xdr:rowOff>107389</xdr:rowOff>
    </xdr:from>
    <xdr:to>
      <xdr:col>17</xdr:col>
      <xdr:colOff>192913</xdr:colOff>
      <xdr:row>16</xdr:row>
      <xdr:rowOff>106439</xdr:rowOff>
    </xdr:to>
    <xdr:graphicFrame macro="">
      <xdr:nvGraphicFramePr>
        <xdr:cNvPr id="2" name="Chart 1">
          <a:extLst>
            <a:ext uri="{FF2B5EF4-FFF2-40B4-BE49-F238E27FC236}">
              <a16:creationId xmlns:a16="http://schemas.microsoft.com/office/drawing/2014/main" id="{6558344E-B374-4E16-B688-DD239AEE9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809624</xdr:colOff>
      <xdr:row>5</xdr:row>
      <xdr:rowOff>9525</xdr:rowOff>
    </xdr:from>
    <xdr:to>
      <xdr:col>8</xdr:col>
      <xdr:colOff>767774</xdr:colOff>
      <xdr:row>10</xdr:row>
      <xdr:rowOff>14925</xdr:rowOff>
    </xdr:to>
    <mc:AlternateContent xmlns:mc="http://schemas.openxmlformats.org/markup-compatibility/2006">
      <mc:Choice xmlns:cx4="http://schemas.microsoft.com/office/drawing/2016/5/10/chartex" Requires="cx4">
        <xdr:graphicFrame macro="">
          <xdr:nvGraphicFramePr>
            <xdr:cNvPr id="2" name="Diagram 1">
              <a:extLst>
                <a:ext uri="{FF2B5EF4-FFF2-40B4-BE49-F238E27FC236}">
                  <a16:creationId xmlns:a16="http://schemas.microsoft.com/office/drawing/2014/main" id="{947817F6-7CBD-4001-A00D-3FF70BB506B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762749" y="1057275"/>
              <a:ext cx="5616000" cy="252000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4</xdr:row>
      <xdr:rowOff>74083</xdr:rowOff>
    </xdr:from>
    <xdr:to>
      <xdr:col>17</xdr:col>
      <xdr:colOff>288350</xdr:colOff>
      <xdr:row>16</xdr:row>
      <xdr:rowOff>54083</xdr:rowOff>
    </xdr:to>
    <xdr:graphicFrame macro="">
      <xdr:nvGraphicFramePr>
        <xdr:cNvPr id="2" name="Diagram 2">
          <a:extLst>
            <a:ext uri="{FF2B5EF4-FFF2-40B4-BE49-F238E27FC236}">
              <a16:creationId xmlns:a16="http://schemas.microsoft.com/office/drawing/2014/main" id="{95586ED6-878C-4424-A1E8-9D7C040F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543982</xdr:colOff>
      <xdr:row>3</xdr:row>
      <xdr:rowOff>7409</xdr:rowOff>
    </xdr:from>
    <xdr:to>
      <xdr:col>11</xdr:col>
      <xdr:colOff>594207</xdr:colOff>
      <xdr:row>14</xdr:row>
      <xdr:rowOff>199076</xdr:rowOff>
    </xdr:to>
    <xdr:graphicFrame macro="">
      <xdr:nvGraphicFramePr>
        <xdr:cNvPr id="2" name="Chart 1">
          <a:extLst>
            <a:ext uri="{FF2B5EF4-FFF2-40B4-BE49-F238E27FC236}">
              <a16:creationId xmlns:a16="http://schemas.microsoft.com/office/drawing/2014/main" id="{1C3BB099-61D8-CE4C-216F-DAF53CBD29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521774</xdr:colOff>
      <xdr:row>5</xdr:row>
      <xdr:rowOff>26800</xdr:rowOff>
    </xdr:from>
    <xdr:to>
      <xdr:col>17</xdr:col>
      <xdr:colOff>49712</xdr:colOff>
      <xdr:row>16</xdr:row>
      <xdr:rowOff>208186</xdr:rowOff>
    </xdr:to>
    <xdr:graphicFrame macro="">
      <xdr:nvGraphicFramePr>
        <xdr:cNvPr id="2" name="Diagram 3">
          <a:extLst>
            <a:ext uri="{FF2B5EF4-FFF2-40B4-BE49-F238E27FC236}">
              <a16:creationId xmlns:a16="http://schemas.microsoft.com/office/drawing/2014/main" id="{2C3C2DD5-C61A-4833-AAE9-26B133E34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645584</xdr:colOff>
      <xdr:row>4</xdr:row>
      <xdr:rowOff>93132</xdr:rowOff>
    </xdr:from>
    <xdr:to>
      <xdr:col>18</xdr:col>
      <xdr:colOff>165584</xdr:colOff>
      <xdr:row>17</xdr:row>
      <xdr:rowOff>105833</xdr:rowOff>
    </xdr:to>
    <xdr:graphicFrame macro="">
      <xdr:nvGraphicFramePr>
        <xdr:cNvPr id="5" name="Diagram 3">
          <a:extLst>
            <a:ext uri="{FF2B5EF4-FFF2-40B4-BE49-F238E27FC236}">
              <a16:creationId xmlns:a16="http://schemas.microsoft.com/office/drawing/2014/main" id="{916FE6B6-F1B6-4E8F-8EBF-712803F37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466725</xdr:colOff>
      <xdr:row>5</xdr:row>
      <xdr:rowOff>20803</xdr:rowOff>
    </xdr:from>
    <xdr:to>
      <xdr:col>12</xdr:col>
      <xdr:colOff>488155</xdr:colOff>
      <xdr:row>20</xdr:row>
      <xdr:rowOff>28576</xdr:rowOff>
    </xdr:to>
    <xdr:graphicFrame macro="">
      <xdr:nvGraphicFramePr>
        <xdr:cNvPr id="2" name="Diagram 1">
          <a:extLst>
            <a:ext uri="{FF2B5EF4-FFF2-40B4-BE49-F238E27FC236}">
              <a16:creationId xmlns:a16="http://schemas.microsoft.com/office/drawing/2014/main" id="{A320059E-007B-C617-743E-28B32EBFD3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752475</xdr:colOff>
      <xdr:row>3</xdr:row>
      <xdr:rowOff>190500</xdr:rowOff>
    </xdr:from>
    <xdr:to>
      <xdr:col>14</xdr:col>
      <xdr:colOff>272475</xdr:colOff>
      <xdr:row>15</xdr:row>
      <xdr:rowOff>195900</xdr:rowOff>
    </xdr:to>
    <xdr:graphicFrame macro="">
      <xdr:nvGraphicFramePr>
        <xdr:cNvPr id="6" name="Chart 1">
          <a:extLst>
            <a:ext uri="{FF2B5EF4-FFF2-40B4-BE49-F238E27FC236}">
              <a16:creationId xmlns:a16="http://schemas.microsoft.com/office/drawing/2014/main" id="{048D8002-2057-4CCA-85AB-A3FEA85B0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608543</xdr:colOff>
      <xdr:row>4</xdr:row>
      <xdr:rowOff>103186</xdr:rowOff>
    </xdr:from>
    <xdr:to>
      <xdr:col>14</xdr:col>
      <xdr:colOff>157118</xdr:colOff>
      <xdr:row>16</xdr:row>
      <xdr:rowOff>149861</xdr:rowOff>
    </xdr:to>
    <xdr:graphicFrame macro="">
      <xdr:nvGraphicFramePr>
        <xdr:cNvPr id="3" name="Chart 1">
          <a:extLst>
            <a:ext uri="{FF2B5EF4-FFF2-40B4-BE49-F238E27FC236}">
              <a16:creationId xmlns:a16="http://schemas.microsoft.com/office/drawing/2014/main" id="{F9E66B23-7B91-4862-A517-A7C184E5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zoomScale="90" zoomScaleNormal="90" workbookViewId="0"/>
  </sheetViews>
  <sheetFormatPr defaultColWidth="8.88671875" defaultRowHeight="16.5" x14ac:dyDescent="0.3"/>
  <cols>
    <col min="2" max="2" width="17.33203125" customWidth="1"/>
    <col min="3" max="3" width="13.44140625" bestFit="1" customWidth="1"/>
  </cols>
  <sheetData>
    <row r="1" spans="1:3" x14ac:dyDescent="0.3">
      <c r="A1" t="s">
        <v>0</v>
      </c>
      <c r="B1" t="s">
        <v>97</v>
      </c>
    </row>
    <row r="2" spans="1:3" x14ac:dyDescent="0.3">
      <c r="A2" t="s">
        <v>1</v>
      </c>
      <c r="B2" t="s">
        <v>2</v>
      </c>
    </row>
    <row r="3" spans="1:3" x14ac:dyDescent="0.3">
      <c r="A3" t="s">
        <v>3</v>
      </c>
    </row>
    <row r="5" spans="1:3" x14ac:dyDescent="0.3">
      <c r="B5" t="s">
        <v>4</v>
      </c>
      <c r="C5" t="s">
        <v>5</v>
      </c>
    </row>
    <row r="6" spans="1:3" x14ac:dyDescent="0.3">
      <c r="A6">
        <v>2019</v>
      </c>
      <c r="B6" s="7">
        <v>145.03666711962191</v>
      </c>
      <c r="C6" s="7">
        <v>23.306241046803201</v>
      </c>
    </row>
    <row r="7" spans="1:3" x14ac:dyDescent="0.3">
      <c r="A7">
        <v>2020</v>
      </c>
      <c r="B7" s="7">
        <v>175.68043170526801</v>
      </c>
      <c r="C7" s="7">
        <v>23.0709470222872</v>
      </c>
    </row>
    <row r="8" spans="1:3" x14ac:dyDescent="0.3">
      <c r="A8">
        <v>2021</v>
      </c>
      <c r="B8" s="7">
        <v>249.22714347458401</v>
      </c>
      <c r="C8" s="7">
        <v>31.9402159186304</v>
      </c>
    </row>
    <row r="9" spans="1:3" x14ac:dyDescent="0.3">
      <c r="A9">
        <v>2022</v>
      </c>
      <c r="B9" s="7">
        <v>256.61722540149469</v>
      </c>
      <c r="C9" s="7">
        <v>35.5823000033146</v>
      </c>
    </row>
    <row r="10" spans="1:3" x14ac:dyDescent="0.3">
      <c r="A10">
        <v>2023</v>
      </c>
      <c r="B10" s="7">
        <v>273.509955579213</v>
      </c>
      <c r="C10" s="7">
        <v>38.187921934609598</v>
      </c>
    </row>
    <row r="11" spans="1:3" x14ac:dyDescent="0.3">
      <c r="A11">
        <v>2024</v>
      </c>
      <c r="B11" s="7">
        <v>341.39568910386959</v>
      </c>
      <c r="C11" s="7">
        <v>40.262748220445999</v>
      </c>
    </row>
    <row r="12" spans="1:3" x14ac:dyDescent="0.3">
      <c r="B12" s="3"/>
      <c r="C12" s="3"/>
    </row>
    <row r="17" spans="2:2" x14ac:dyDescent="0.3">
      <c r="B17" s="3"/>
    </row>
    <row r="19" spans="2:2" x14ac:dyDescent="0.3">
      <c r="B19" s="3"/>
    </row>
    <row r="21" spans="2:2" x14ac:dyDescent="0.3">
      <c r="B21" s="5"/>
    </row>
    <row r="25" spans="2:2" x14ac:dyDescent="0.3">
      <c r="B25" s="3"/>
    </row>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5"/>
  <sheetViews>
    <sheetView zoomScale="90" zoomScaleNormal="90" workbookViewId="0">
      <selection activeCell="I5" sqref="I5"/>
    </sheetView>
  </sheetViews>
  <sheetFormatPr defaultColWidth="8.88671875" defaultRowHeight="16.5" x14ac:dyDescent="0.3"/>
  <cols>
    <col min="1" max="1" width="13" bestFit="1" customWidth="1"/>
    <col min="3" max="3" width="18.5546875" customWidth="1"/>
    <col min="4" max="4" width="12.44140625" bestFit="1" customWidth="1"/>
    <col min="5" max="5" width="17.5546875" customWidth="1"/>
    <col min="6" max="6" width="12.44140625" bestFit="1" customWidth="1"/>
    <col min="7" max="7" width="14.109375" customWidth="1"/>
    <col min="8" max="8" width="17.109375" bestFit="1" customWidth="1"/>
    <col min="9" max="9" width="16.44140625" bestFit="1" customWidth="1"/>
    <col min="10" max="10" width="12.33203125" bestFit="1" customWidth="1"/>
    <col min="11" max="11" width="18" bestFit="1" customWidth="1"/>
  </cols>
  <sheetData>
    <row r="1" spans="1:11" x14ac:dyDescent="0.3">
      <c r="A1" t="s">
        <v>0</v>
      </c>
      <c r="B1" t="s">
        <v>109</v>
      </c>
    </row>
    <row r="2" spans="1:11" x14ac:dyDescent="0.3">
      <c r="A2" t="s">
        <v>1</v>
      </c>
      <c r="B2" t="s">
        <v>2</v>
      </c>
    </row>
    <row r="3" spans="1:11" x14ac:dyDescent="0.3">
      <c r="A3" t="s">
        <v>3</v>
      </c>
      <c r="B3" t="s">
        <v>110</v>
      </c>
    </row>
    <row r="5" spans="1:11" ht="32.450000000000003" customHeight="1" x14ac:dyDescent="0.3">
      <c r="C5" s="6" t="s">
        <v>92</v>
      </c>
      <c r="D5" s="6" t="s">
        <v>33</v>
      </c>
      <c r="E5" s="6" t="s">
        <v>34</v>
      </c>
      <c r="F5" s="6" t="s">
        <v>35</v>
      </c>
      <c r="G5" s="6" t="s">
        <v>36</v>
      </c>
      <c r="H5" s="6" t="s">
        <v>37</v>
      </c>
      <c r="I5" s="6" t="s">
        <v>38</v>
      </c>
      <c r="J5" s="6" t="s">
        <v>17</v>
      </c>
    </row>
    <row r="6" spans="1:11" x14ac:dyDescent="0.3">
      <c r="A6" t="s">
        <v>25</v>
      </c>
      <c r="B6" t="s">
        <v>8</v>
      </c>
      <c r="C6" s="3">
        <v>1.3823690220700002</v>
      </c>
      <c r="D6" s="3">
        <v>0</v>
      </c>
      <c r="E6" s="3">
        <v>0</v>
      </c>
      <c r="F6" s="3">
        <v>2.9678407140000002E-2</v>
      </c>
      <c r="G6" s="3">
        <v>0.41336717344000001</v>
      </c>
      <c r="H6" s="3">
        <v>0</v>
      </c>
      <c r="I6" s="3">
        <v>0.44068000000000002</v>
      </c>
      <c r="J6" s="2">
        <v>0</v>
      </c>
    </row>
    <row r="7" spans="1:11" x14ac:dyDescent="0.3">
      <c r="B7" t="s">
        <v>9</v>
      </c>
      <c r="C7" s="3">
        <v>2.2847507356500003</v>
      </c>
      <c r="D7" s="3">
        <v>0</v>
      </c>
      <c r="E7" s="3">
        <v>0.21417216432</v>
      </c>
      <c r="F7" s="3">
        <v>3.3236418249999997E-2</v>
      </c>
      <c r="G7" s="3">
        <v>0.55702808483999999</v>
      </c>
      <c r="H7" s="3">
        <v>0</v>
      </c>
      <c r="I7" s="3">
        <v>0</v>
      </c>
      <c r="J7" s="2">
        <v>0</v>
      </c>
    </row>
    <row r="8" spans="1:11" x14ac:dyDescent="0.3">
      <c r="B8" t="s">
        <v>10</v>
      </c>
      <c r="C8" s="3">
        <v>3.0414773511599997</v>
      </c>
      <c r="D8" s="3">
        <v>0</v>
      </c>
      <c r="E8" s="3">
        <v>0.28585315676</v>
      </c>
      <c r="F8" s="3">
        <v>0.25542897318000002</v>
      </c>
      <c r="G8" s="3">
        <v>0.84549397996000009</v>
      </c>
      <c r="H8" s="3">
        <v>2.0468630400000002E-3</v>
      </c>
      <c r="I8" s="3">
        <v>0.17342284622999998</v>
      </c>
      <c r="J8" s="2">
        <v>0</v>
      </c>
    </row>
    <row r="9" spans="1:11" x14ac:dyDescent="0.3">
      <c r="B9" t="s">
        <v>11</v>
      </c>
      <c r="C9" s="3">
        <v>4.0948841431400007</v>
      </c>
      <c r="D9" s="3">
        <v>0</v>
      </c>
      <c r="E9" s="3">
        <v>4.7630260082099998</v>
      </c>
      <c r="F9" s="3">
        <v>7.7982086724099995</v>
      </c>
      <c r="G9" s="3">
        <v>2.9448524859799998</v>
      </c>
      <c r="H9" s="3">
        <v>0.54168591735000005</v>
      </c>
      <c r="I9" s="3">
        <v>0.59342355519000001</v>
      </c>
      <c r="J9" s="2">
        <v>0</v>
      </c>
    </row>
    <row r="10" spans="1:11" x14ac:dyDescent="0.3">
      <c r="B10" t="s">
        <v>12</v>
      </c>
      <c r="C10" s="3">
        <v>4.30359833197</v>
      </c>
      <c r="D10" s="3">
        <v>0</v>
      </c>
      <c r="E10" s="3">
        <v>8.1888725076800011</v>
      </c>
      <c r="F10" s="3">
        <v>13.44194224096</v>
      </c>
      <c r="G10" s="3">
        <v>5.2680350518600001</v>
      </c>
      <c r="H10" s="3">
        <v>1.05849356439</v>
      </c>
      <c r="I10" s="3">
        <v>0</v>
      </c>
      <c r="J10" s="2">
        <v>0</v>
      </c>
    </row>
    <row r="11" spans="1:11" x14ac:dyDescent="0.3">
      <c r="B11" t="s">
        <v>52</v>
      </c>
      <c r="C11" s="3">
        <v>4.1809085662799994</v>
      </c>
      <c r="D11" s="3">
        <v>0</v>
      </c>
      <c r="E11" s="3">
        <v>11.524362635280001</v>
      </c>
      <c r="F11" s="3">
        <v>14.969339026129999</v>
      </c>
      <c r="G11" s="3">
        <v>7.9377556996600003</v>
      </c>
      <c r="H11" s="3">
        <v>0.89333405607000005</v>
      </c>
      <c r="I11" s="3">
        <v>0</v>
      </c>
      <c r="J11" s="2">
        <v>0</v>
      </c>
      <c r="K11" s="10"/>
    </row>
    <row r="12" spans="1:11" x14ac:dyDescent="0.3">
      <c r="A12" t="s">
        <v>27</v>
      </c>
      <c r="B12" t="s">
        <v>8</v>
      </c>
      <c r="C12" s="3">
        <v>9.5021754627900012</v>
      </c>
      <c r="D12" s="3">
        <v>0</v>
      </c>
      <c r="E12" s="3">
        <v>40.543653772710002</v>
      </c>
      <c r="F12" s="3">
        <v>1.64240268758</v>
      </c>
      <c r="G12" s="3">
        <v>5.5901541272700008</v>
      </c>
      <c r="H12" s="3">
        <v>0.47743645663000001</v>
      </c>
      <c r="I12" s="3">
        <v>0.16016968825</v>
      </c>
      <c r="J12" s="2">
        <v>0</v>
      </c>
    </row>
    <row r="13" spans="1:11" x14ac:dyDescent="0.3">
      <c r="B13" t="s">
        <v>9</v>
      </c>
      <c r="C13" s="3">
        <v>13.196301312619999</v>
      </c>
      <c r="D13" s="3">
        <v>3.2891534000000001E-3</v>
      </c>
      <c r="E13" s="3">
        <v>50.875721889890002</v>
      </c>
      <c r="F13" s="3">
        <v>2.0637617958600001</v>
      </c>
      <c r="G13" s="3">
        <v>6.6848366453199999</v>
      </c>
      <c r="H13" s="3">
        <v>0.36079307920999998</v>
      </c>
      <c r="I13" s="3">
        <v>0.27076088221</v>
      </c>
      <c r="J13" s="2">
        <v>0</v>
      </c>
    </row>
    <row r="14" spans="1:11" x14ac:dyDescent="0.3">
      <c r="B14" t="s">
        <v>10</v>
      </c>
      <c r="C14" s="3">
        <v>19.055883461819999</v>
      </c>
      <c r="D14" s="3">
        <v>7.9869999999999993E-3</v>
      </c>
      <c r="E14" s="3">
        <v>58.331343381690004</v>
      </c>
      <c r="F14" s="3">
        <v>3.6016967820199999</v>
      </c>
      <c r="G14" s="3">
        <v>7.8847201270299996</v>
      </c>
      <c r="H14" s="3">
        <v>0.66255154309999997</v>
      </c>
      <c r="I14" s="3">
        <v>0.13179924183</v>
      </c>
      <c r="J14" s="2">
        <v>0</v>
      </c>
    </row>
    <row r="15" spans="1:11" x14ac:dyDescent="0.3">
      <c r="B15" t="s">
        <v>11</v>
      </c>
      <c r="C15" s="3">
        <v>21.880216112319999</v>
      </c>
      <c r="D15" s="3">
        <v>4.5884845229999999E-2</v>
      </c>
      <c r="E15" s="3">
        <v>56.643062063980004</v>
      </c>
      <c r="F15" s="3">
        <v>4.03461017387</v>
      </c>
      <c r="G15" s="3">
        <v>7.8038558718999997</v>
      </c>
      <c r="H15" s="3">
        <v>0.68990925244000001</v>
      </c>
      <c r="I15" s="3">
        <v>0.16302908865000001</v>
      </c>
      <c r="J15" s="2">
        <v>0</v>
      </c>
    </row>
    <row r="16" spans="1:11" x14ac:dyDescent="0.3">
      <c r="B16" t="s">
        <v>12</v>
      </c>
      <c r="C16" s="3">
        <v>26.349737489939997</v>
      </c>
      <c r="D16" s="3">
        <v>3.9444538049999998E-2</v>
      </c>
      <c r="E16" s="3">
        <v>50.186583263640003</v>
      </c>
      <c r="F16" s="3">
        <v>4.0509601438900003</v>
      </c>
      <c r="G16" s="3">
        <v>8.4380737189800001</v>
      </c>
      <c r="H16" s="3">
        <v>0.56467458567999995</v>
      </c>
      <c r="I16" s="3">
        <v>7.7524307390000005E-2</v>
      </c>
      <c r="J16" s="2">
        <v>0</v>
      </c>
    </row>
    <row r="17" spans="1:11" x14ac:dyDescent="0.3">
      <c r="B17" t="s">
        <v>52</v>
      </c>
      <c r="C17" s="3">
        <v>31.983816788479999</v>
      </c>
      <c r="D17" s="3">
        <v>3.3665589679999997E-2</v>
      </c>
      <c r="E17" s="3">
        <v>52.201758812660003</v>
      </c>
      <c r="F17" s="3">
        <v>4.7311126937200001</v>
      </c>
      <c r="G17" s="3">
        <v>13.630997370479999</v>
      </c>
      <c r="H17" s="3">
        <v>0.56624943694000007</v>
      </c>
      <c r="I17" s="3">
        <v>8.1402571489999992E-2</v>
      </c>
      <c r="J17" s="2">
        <v>0</v>
      </c>
      <c r="K17" s="8"/>
    </row>
    <row r="18" spans="1:11" x14ac:dyDescent="0.3">
      <c r="A18" t="s">
        <v>28</v>
      </c>
      <c r="B18" t="s">
        <v>8</v>
      </c>
      <c r="C18" s="3">
        <v>10.631287203789999</v>
      </c>
      <c r="D18" s="3">
        <v>1.6777439410000001E-2</v>
      </c>
      <c r="E18" s="3">
        <v>6.7139851707700009</v>
      </c>
      <c r="F18" s="3">
        <v>5.7044687297900003</v>
      </c>
      <c r="G18" s="3">
        <v>0.20590211659000002</v>
      </c>
      <c r="H18" s="3">
        <v>0</v>
      </c>
      <c r="I18" s="3">
        <v>0.24588967927000002</v>
      </c>
      <c r="J18" s="2">
        <v>0</v>
      </c>
    </row>
    <row r="19" spans="1:11" x14ac:dyDescent="0.3">
      <c r="B19" t="s">
        <v>9</v>
      </c>
      <c r="C19" s="3">
        <v>21.679783342259999</v>
      </c>
      <c r="D19" s="3">
        <v>2.46483037988</v>
      </c>
      <c r="E19" s="3">
        <v>10.207767097870001</v>
      </c>
      <c r="F19" s="3">
        <v>0.43211684007000001</v>
      </c>
      <c r="G19" s="3">
        <v>1.2131148008299999</v>
      </c>
      <c r="H19" s="3">
        <v>0.45841482002999995</v>
      </c>
      <c r="I19" s="3">
        <v>0.39670373124000002</v>
      </c>
      <c r="J19" s="2">
        <v>0</v>
      </c>
    </row>
    <row r="20" spans="1:11" x14ac:dyDescent="0.3">
      <c r="B20" t="s">
        <v>10</v>
      </c>
      <c r="C20" s="3">
        <v>32.980349670199999</v>
      </c>
      <c r="D20" s="3">
        <v>4.1187440500600001</v>
      </c>
      <c r="E20" s="3">
        <v>18.629305193450001</v>
      </c>
      <c r="F20" s="3">
        <v>1.0020192992699999</v>
      </c>
      <c r="G20" s="3">
        <v>2.26058334379</v>
      </c>
      <c r="H20" s="3">
        <v>1.5755881289999999E-2</v>
      </c>
      <c r="I20" s="3">
        <v>0.16713976758000001</v>
      </c>
      <c r="J20" s="2">
        <v>0</v>
      </c>
    </row>
    <row r="21" spans="1:11" x14ac:dyDescent="0.3">
      <c r="B21" t="s">
        <v>11</v>
      </c>
      <c r="C21" s="3">
        <v>35.59443153798</v>
      </c>
      <c r="D21" s="3">
        <v>3.188726368E-2</v>
      </c>
      <c r="E21" s="3">
        <v>19.028768279639998</v>
      </c>
      <c r="F21" s="3">
        <v>0.42870052168</v>
      </c>
      <c r="G21" s="3">
        <v>1.3620880469400001</v>
      </c>
      <c r="H21" s="3">
        <v>0</v>
      </c>
      <c r="I21" s="3">
        <v>9.1204589049999993E-2</v>
      </c>
      <c r="J21" s="2">
        <v>0</v>
      </c>
    </row>
    <row r="22" spans="1:11" x14ac:dyDescent="0.3">
      <c r="B22" t="s">
        <v>12</v>
      </c>
      <c r="C22" s="3">
        <v>40.857917416010004</v>
      </c>
      <c r="D22" s="3">
        <v>4.2075428159999997E-2</v>
      </c>
      <c r="E22" s="3">
        <v>21.158202575120001</v>
      </c>
      <c r="F22" s="3">
        <v>0.66037093352999998</v>
      </c>
      <c r="G22" s="3">
        <v>2.50765499811</v>
      </c>
      <c r="H22" s="3">
        <v>0</v>
      </c>
      <c r="I22" s="3">
        <v>2.6005749000000002E-2</v>
      </c>
      <c r="J22" s="2">
        <v>0</v>
      </c>
    </row>
    <row r="23" spans="1:11" x14ac:dyDescent="0.3">
      <c r="B23" t="s">
        <v>52</v>
      </c>
      <c r="C23" s="3">
        <v>60.943232009740001</v>
      </c>
      <c r="D23" s="3">
        <v>5.5587896659999997E-2</v>
      </c>
      <c r="E23" s="3">
        <v>29.417610029759999</v>
      </c>
      <c r="F23" s="3">
        <v>0.54414734541999998</v>
      </c>
      <c r="G23" s="3">
        <v>4.1778485343099998</v>
      </c>
      <c r="H23" s="3">
        <v>0</v>
      </c>
      <c r="I23" s="3">
        <v>0</v>
      </c>
      <c r="J23" s="2">
        <v>0</v>
      </c>
      <c r="K23" s="10"/>
    </row>
    <row r="24" spans="1:11" x14ac:dyDescent="0.3">
      <c r="A24" t="s">
        <v>29</v>
      </c>
      <c r="B24" t="s">
        <v>8</v>
      </c>
      <c r="C24" s="3">
        <v>22.445574378619998</v>
      </c>
      <c r="D24" s="3">
        <v>0.28651042816000005</v>
      </c>
      <c r="E24" s="3">
        <v>2.4561918412299999</v>
      </c>
      <c r="F24" s="3">
        <v>5.2719711704899996</v>
      </c>
      <c r="G24" s="3">
        <v>0.83389496590000001</v>
      </c>
      <c r="H24" s="3">
        <v>3.4119954059999999E-2</v>
      </c>
      <c r="I24" s="3">
        <v>0.7242772353200001</v>
      </c>
      <c r="J24" s="2">
        <v>0</v>
      </c>
    </row>
    <row r="25" spans="1:11" x14ac:dyDescent="0.3">
      <c r="B25" t="s">
        <v>9</v>
      </c>
      <c r="C25" s="3">
        <v>22.601473454650002</v>
      </c>
      <c r="D25" s="3">
        <v>0.14629990746999999</v>
      </c>
      <c r="E25" s="3">
        <v>4.7708695364700002</v>
      </c>
      <c r="F25" s="3">
        <v>2.7642953730399999</v>
      </c>
      <c r="G25" s="3">
        <v>1.2417986238900001</v>
      </c>
      <c r="H25" s="3">
        <v>4.0556931509999998E-2</v>
      </c>
      <c r="I25" s="3">
        <v>0.35365108560000003</v>
      </c>
      <c r="J25" s="2">
        <v>0</v>
      </c>
    </row>
    <row r="26" spans="1:11" x14ac:dyDescent="0.3">
      <c r="B26" t="s">
        <v>10</v>
      </c>
      <c r="C26" s="3">
        <v>31.721322701120002</v>
      </c>
      <c r="D26" s="3">
        <v>0.12977952599000001</v>
      </c>
      <c r="E26" s="3">
        <v>7.6377390269899994</v>
      </c>
      <c r="F26" s="3">
        <v>2.1539911484099998</v>
      </c>
      <c r="G26" s="3">
        <v>1.0576199443800001</v>
      </c>
      <c r="H26" s="3">
        <v>3.0116234329999998E-2</v>
      </c>
      <c r="I26" s="3">
        <v>0.60638448130999989</v>
      </c>
      <c r="J26" s="2">
        <v>0</v>
      </c>
    </row>
    <row r="27" spans="1:11" x14ac:dyDescent="0.3">
      <c r="B27" t="s">
        <v>11</v>
      </c>
      <c r="C27" s="3">
        <v>32.632446400319999</v>
      </c>
      <c r="D27" s="3">
        <v>0.12651754979999999</v>
      </c>
      <c r="E27" s="3">
        <v>7.7416978010099999</v>
      </c>
      <c r="F27" s="3">
        <v>1.6022358915999999</v>
      </c>
      <c r="G27" s="3">
        <v>1.5938524883599998</v>
      </c>
      <c r="H27" s="3">
        <v>3.944855052E-2</v>
      </c>
      <c r="I27" s="3">
        <v>0.22763861202999999</v>
      </c>
      <c r="J27" s="2">
        <v>0</v>
      </c>
    </row>
    <row r="28" spans="1:11" x14ac:dyDescent="0.3">
      <c r="B28" t="s">
        <v>12</v>
      </c>
      <c r="C28" s="3">
        <v>37.161185449679991</v>
      </c>
      <c r="D28" s="3">
        <v>0.21517617383000001</v>
      </c>
      <c r="E28" s="3">
        <v>9.4585825436200004</v>
      </c>
      <c r="F28" s="3">
        <v>1.5673723341099999</v>
      </c>
      <c r="G28" s="3">
        <v>2.46776831186</v>
      </c>
      <c r="H28" s="3">
        <v>2.5968370399999999E-2</v>
      </c>
      <c r="I28" s="3">
        <v>0.63323298379999993</v>
      </c>
      <c r="J28" s="2">
        <v>0</v>
      </c>
    </row>
    <row r="29" spans="1:11" x14ac:dyDescent="0.3">
      <c r="B29" s="9" t="s">
        <v>52</v>
      </c>
      <c r="C29" s="3">
        <v>58.810204250029997</v>
      </c>
      <c r="D29" s="3">
        <v>0.22837047730000001</v>
      </c>
      <c r="E29" s="3">
        <v>6.3641696674499997</v>
      </c>
      <c r="F29" s="3">
        <v>2.3221918487900002</v>
      </c>
      <c r="G29" s="3">
        <v>3.3088960531599998</v>
      </c>
      <c r="H29" s="3">
        <v>7.6171517300000005E-3</v>
      </c>
      <c r="I29" s="3">
        <v>0</v>
      </c>
      <c r="J29" s="2">
        <v>0</v>
      </c>
      <c r="K29" s="10"/>
    </row>
    <row r="30" spans="1:11" x14ac:dyDescent="0.3">
      <c r="A30" t="s">
        <v>26</v>
      </c>
      <c r="B30" t="s">
        <v>8</v>
      </c>
      <c r="C30" s="3">
        <v>2.0299497201199999</v>
      </c>
      <c r="D30" s="3">
        <v>0</v>
      </c>
      <c r="E30" s="3">
        <v>1.2459987883499999</v>
      </c>
      <c r="F30" s="3">
        <v>5.7066799363699996</v>
      </c>
      <c r="G30" s="3">
        <v>2.7999994562600001</v>
      </c>
      <c r="H30" s="3">
        <v>0</v>
      </c>
      <c r="I30" s="3">
        <v>0.49974791798000001</v>
      </c>
      <c r="J30" s="2">
        <v>0</v>
      </c>
    </row>
    <row r="31" spans="1:11" x14ac:dyDescent="0.3">
      <c r="B31" t="s">
        <v>9</v>
      </c>
      <c r="C31" s="3">
        <v>3.54527303858</v>
      </c>
      <c r="D31" s="3">
        <v>0.29654481472000005</v>
      </c>
      <c r="E31" s="3">
        <v>1.53357766622</v>
      </c>
      <c r="F31" s="3">
        <v>4.8222847629099999</v>
      </c>
      <c r="G31" s="3">
        <v>2.6807925294400001</v>
      </c>
      <c r="H31" s="3">
        <v>0</v>
      </c>
      <c r="I31" s="3">
        <v>0.64520820461000006</v>
      </c>
      <c r="J31" s="2">
        <v>0</v>
      </c>
    </row>
    <row r="32" spans="1:11" x14ac:dyDescent="0.3">
      <c r="B32" t="s">
        <v>10</v>
      </c>
      <c r="C32" s="3">
        <v>14.723764405059999</v>
      </c>
      <c r="D32" s="3">
        <v>0</v>
      </c>
      <c r="E32" s="3">
        <v>1.2503205980100001</v>
      </c>
      <c r="F32" s="3">
        <v>3.2726096607300001</v>
      </c>
      <c r="G32" s="3">
        <v>3.4112903570700004</v>
      </c>
      <c r="H32" s="3">
        <v>0</v>
      </c>
      <c r="I32" s="3">
        <v>0.60873375907000005</v>
      </c>
      <c r="J32" s="2">
        <v>0</v>
      </c>
    </row>
    <row r="33" spans="2:11" x14ac:dyDescent="0.3">
      <c r="B33" t="s">
        <v>11</v>
      </c>
      <c r="C33" s="3">
        <v>14.339689062629999</v>
      </c>
      <c r="D33" s="3">
        <v>0</v>
      </c>
      <c r="E33" s="3">
        <v>0.36738227667000001</v>
      </c>
      <c r="F33" s="3">
        <v>4.4456779983199999</v>
      </c>
      <c r="G33" s="3">
        <v>7.9129622050000001E-2</v>
      </c>
      <c r="H33" s="3">
        <v>0</v>
      </c>
      <c r="I33" s="3">
        <v>0.56526017584999999</v>
      </c>
      <c r="J33" s="2">
        <v>0</v>
      </c>
    </row>
    <row r="34" spans="2:11" x14ac:dyDescent="0.3">
      <c r="B34" t="s">
        <v>12</v>
      </c>
      <c r="C34" s="3">
        <v>16.154007707559998</v>
      </c>
      <c r="D34" s="3">
        <v>0.18782795718</v>
      </c>
      <c r="E34" s="3">
        <v>2.5852190107699999</v>
      </c>
      <c r="F34" s="3">
        <v>3.3823529883100001</v>
      </c>
      <c r="G34" s="3">
        <v>0.1350203388</v>
      </c>
      <c r="H34" s="3">
        <v>0</v>
      </c>
      <c r="I34" s="3">
        <v>0.12630157045999998</v>
      </c>
      <c r="J34" s="2">
        <v>0</v>
      </c>
    </row>
    <row r="35" spans="2:11" x14ac:dyDescent="0.3">
      <c r="B35" t="s">
        <v>52</v>
      </c>
      <c r="C35" s="3">
        <v>14.969179498859999</v>
      </c>
      <c r="D35" s="3">
        <v>0.47469152136999998</v>
      </c>
      <c r="E35" s="3">
        <v>1.95886585251</v>
      </c>
      <c r="F35" s="3">
        <v>2.7402500501700002</v>
      </c>
      <c r="G35" s="3">
        <v>0.4033752149</v>
      </c>
      <c r="H35" s="3">
        <v>0</v>
      </c>
      <c r="I35" s="3">
        <v>0.13864540128</v>
      </c>
      <c r="J35" s="2">
        <v>0</v>
      </c>
      <c r="K35" s="10"/>
    </row>
  </sheetData>
  <pageMargins left="0.7" right="0.7" top="0.75" bottom="0.75" header="0.3" footer="0.3"/>
  <pageSetup paperSize="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3AAB-E819-4B6C-9DDF-AF4E683FC5EC}">
  <dimension ref="A1:L35"/>
  <sheetViews>
    <sheetView zoomScale="90" zoomScaleNormal="90" zoomScaleSheetLayoutView="112" workbookViewId="0">
      <selection activeCell="N3" sqref="N3"/>
    </sheetView>
  </sheetViews>
  <sheetFormatPr defaultColWidth="8.88671875" defaultRowHeight="16.5" x14ac:dyDescent="0.3"/>
  <cols>
    <col min="1" max="1" width="13" bestFit="1" customWidth="1"/>
    <col min="2" max="2" width="7.44140625" customWidth="1"/>
    <col min="3" max="3" width="13.88671875" bestFit="1" customWidth="1"/>
    <col min="4" max="4" width="12.77734375" bestFit="1" customWidth="1"/>
    <col min="5" max="6" width="11.33203125" bestFit="1" customWidth="1"/>
    <col min="7" max="7" width="12.77734375" bestFit="1" customWidth="1"/>
    <col min="8" max="8" width="12.109375" bestFit="1" customWidth="1"/>
    <col min="9" max="9" width="13.33203125" bestFit="1" customWidth="1"/>
    <col min="10" max="10" width="27.77734375" bestFit="1" customWidth="1"/>
    <col min="11" max="11" width="14.33203125" customWidth="1"/>
    <col min="12" max="12" width="12.5546875" bestFit="1" customWidth="1"/>
    <col min="13" max="14" width="11" bestFit="1" customWidth="1"/>
  </cols>
  <sheetData>
    <row r="1" spans="1:12" x14ac:dyDescent="0.3">
      <c r="A1" t="s">
        <v>0</v>
      </c>
      <c r="B1" t="s">
        <v>113</v>
      </c>
    </row>
    <row r="2" spans="1:12" x14ac:dyDescent="0.3">
      <c r="A2" t="s">
        <v>1</v>
      </c>
      <c r="B2" t="s">
        <v>2</v>
      </c>
    </row>
    <row r="3" spans="1:12" x14ac:dyDescent="0.3">
      <c r="A3" t="s">
        <v>3</v>
      </c>
      <c r="B3" t="s">
        <v>111</v>
      </c>
    </row>
    <row r="5" spans="1:12" x14ac:dyDescent="0.3">
      <c r="C5" t="s">
        <v>39</v>
      </c>
      <c r="D5" t="s">
        <v>40</v>
      </c>
      <c r="E5" t="s">
        <v>41</v>
      </c>
      <c r="F5" t="s">
        <v>42</v>
      </c>
      <c r="G5" t="s">
        <v>35</v>
      </c>
      <c r="H5" t="s">
        <v>43</v>
      </c>
      <c r="I5" t="s">
        <v>44</v>
      </c>
      <c r="J5" t="s">
        <v>45</v>
      </c>
      <c r="K5" t="s">
        <v>46</v>
      </c>
      <c r="L5" t="s">
        <v>17</v>
      </c>
    </row>
    <row r="6" spans="1:12" x14ac:dyDescent="0.3">
      <c r="A6" t="s">
        <v>25</v>
      </c>
      <c r="B6" t="s">
        <v>8</v>
      </c>
      <c r="C6" s="11">
        <v>22.648904919900001</v>
      </c>
      <c r="D6" s="11">
        <v>0.76898671470000002</v>
      </c>
      <c r="E6" s="11">
        <v>0</v>
      </c>
      <c r="F6" s="11">
        <v>0</v>
      </c>
      <c r="G6" s="11">
        <v>0.30550307718999997</v>
      </c>
      <c r="H6" s="11">
        <v>0</v>
      </c>
      <c r="I6" s="11">
        <v>0.31613479</v>
      </c>
      <c r="J6" s="11">
        <v>0.29399694719999997</v>
      </c>
      <c r="K6" s="11">
        <v>0.47724146160000003</v>
      </c>
      <c r="L6" s="2">
        <v>0</v>
      </c>
    </row>
    <row r="7" spans="1:12" x14ac:dyDescent="0.3">
      <c r="B7" t="s">
        <v>9</v>
      </c>
      <c r="C7" s="11">
        <v>26.362204327819999</v>
      </c>
      <c r="D7" s="11">
        <v>2.1284559281800002</v>
      </c>
      <c r="E7" s="11">
        <v>0</v>
      </c>
      <c r="F7" s="11">
        <v>0</v>
      </c>
      <c r="G7" s="11">
        <v>0.74255300511</v>
      </c>
      <c r="H7" s="11">
        <v>1.4717949999999999E-3</v>
      </c>
      <c r="I7" s="11">
        <v>0.79952196799999997</v>
      </c>
      <c r="J7" s="11">
        <v>0.53529346081999996</v>
      </c>
      <c r="K7" s="11">
        <v>0.81355864646999998</v>
      </c>
      <c r="L7" s="2">
        <v>0</v>
      </c>
    </row>
    <row r="8" spans="1:12" x14ac:dyDescent="0.3">
      <c r="B8" t="s">
        <v>10</v>
      </c>
      <c r="C8" s="11">
        <v>47.28029287175</v>
      </c>
      <c r="D8" s="11">
        <v>1.3380787509100001</v>
      </c>
      <c r="E8" s="11">
        <v>0</v>
      </c>
      <c r="F8" s="11">
        <v>0</v>
      </c>
      <c r="G8" s="11">
        <v>0.83890138242000001</v>
      </c>
      <c r="H8" s="11">
        <v>0</v>
      </c>
      <c r="I8" s="11">
        <v>0</v>
      </c>
      <c r="J8" s="11">
        <v>0.97037092652000001</v>
      </c>
      <c r="K8" s="11">
        <v>1.20679347238</v>
      </c>
      <c r="L8" s="2">
        <v>0</v>
      </c>
    </row>
    <row r="9" spans="1:12" x14ac:dyDescent="0.3">
      <c r="B9" t="s">
        <v>11</v>
      </c>
      <c r="C9" s="11">
        <v>64.658682793730009</v>
      </c>
      <c r="D9" s="11">
        <v>0.48395363420999998</v>
      </c>
      <c r="E9" s="11">
        <v>0</v>
      </c>
      <c r="F9" s="11">
        <v>0</v>
      </c>
      <c r="G9" s="11">
        <v>0.97714311301000001</v>
      </c>
      <c r="H9" s="11">
        <v>0</v>
      </c>
      <c r="I9" s="11">
        <v>0</v>
      </c>
      <c r="J9" s="11">
        <v>1.07820491287</v>
      </c>
      <c r="K9" s="11">
        <v>1.77162056625</v>
      </c>
      <c r="L9" s="2">
        <v>0</v>
      </c>
    </row>
    <row r="10" spans="1:12" x14ac:dyDescent="0.3">
      <c r="B10" t="s">
        <v>12</v>
      </c>
      <c r="C10" s="11">
        <v>69.186820665660008</v>
      </c>
      <c r="D10" s="11">
        <v>0.51810571178999998</v>
      </c>
      <c r="E10" s="11">
        <v>0.27707044617000004</v>
      </c>
      <c r="F10" s="11">
        <v>0</v>
      </c>
      <c r="G10" s="11">
        <v>1.07607241934</v>
      </c>
      <c r="H10" s="11">
        <v>0</v>
      </c>
      <c r="I10" s="11">
        <v>0</v>
      </c>
      <c r="J10" s="11">
        <v>1.01159698539</v>
      </c>
      <c r="K10" s="11">
        <v>0.67692961203000002</v>
      </c>
      <c r="L10" s="2">
        <v>0</v>
      </c>
    </row>
    <row r="11" spans="1:12" x14ac:dyDescent="0.3">
      <c r="B11" t="s">
        <v>52</v>
      </c>
      <c r="C11" s="11">
        <v>76.569160147749997</v>
      </c>
      <c r="D11" s="11">
        <v>0.48006426161999999</v>
      </c>
      <c r="E11" s="11">
        <v>0.31240701142999999</v>
      </c>
      <c r="F11" s="11">
        <v>0.11685766365000001</v>
      </c>
      <c r="G11" s="11">
        <v>1.0862321874400001</v>
      </c>
      <c r="H11" s="11">
        <v>0</v>
      </c>
      <c r="I11" s="11">
        <v>0</v>
      </c>
      <c r="J11" s="11">
        <v>1.35305621943</v>
      </c>
      <c r="K11" s="11">
        <v>0.90351219440999997</v>
      </c>
      <c r="L11" s="2">
        <v>0</v>
      </c>
    </row>
    <row r="12" spans="1:12" x14ac:dyDescent="0.3">
      <c r="A12" t="s">
        <v>26</v>
      </c>
      <c r="B12" t="s">
        <v>8</v>
      </c>
      <c r="C12" s="11">
        <v>8.9586095726499995</v>
      </c>
      <c r="D12" s="11">
        <v>2.9432484630000002</v>
      </c>
      <c r="E12" s="11">
        <v>0.75494232177999998</v>
      </c>
      <c r="F12" s="11">
        <v>1.6425482000000002E-2</v>
      </c>
      <c r="G12" s="11">
        <v>0.66238860799999999</v>
      </c>
      <c r="H12" s="11">
        <v>1.1866236054600001</v>
      </c>
      <c r="I12" s="11">
        <v>3.2008204999999998E-2</v>
      </c>
      <c r="J12" s="11">
        <v>0.84247820900000003</v>
      </c>
      <c r="K12" s="11">
        <v>0.40565914674000003</v>
      </c>
      <c r="L12" s="2">
        <v>0</v>
      </c>
    </row>
    <row r="13" spans="1:12" x14ac:dyDescent="0.3">
      <c r="B13" t="s">
        <v>9</v>
      </c>
      <c r="C13" s="11">
        <v>8.8625273547399992</v>
      </c>
      <c r="D13" s="11">
        <v>3.3072652759999999</v>
      </c>
      <c r="E13" s="11">
        <v>0.94607751620000002</v>
      </c>
      <c r="F13" s="11">
        <v>3.3659049000000003E-2</v>
      </c>
      <c r="G13" s="11">
        <v>0.35585737699999997</v>
      </c>
      <c r="H13" s="11">
        <v>1.04279664043</v>
      </c>
      <c r="I13" s="11">
        <v>0</v>
      </c>
      <c r="J13" s="11">
        <v>2.3892780605999997</v>
      </c>
      <c r="K13" s="11">
        <v>0.49642121543000001</v>
      </c>
      <c r="L13" s="2">
        <v>0</v>
      </c>
    </row>
    <row r="14" spans="1:12" x14ac:dyDescent="0.3">
      <c r="B14" t="s">
        <v>10</v>
      </c>
      <c r="C14" s="11">
        <v>12.72072307801</v>
      </c>
      <c r="D14" s="11">
        <v>10.215225142</v>
      </c>
      <c r="E14" s="11">
        <v>0.31587842199999999</v>
      </c>
      <c r="F14" s="11">
        <v>0.40635991300000002</v>
      </c>
      <c r="G14" s="11">
        <v>0.44952680499999997</v>
      </c>
      <c r="H14" s="11">
        <v>1.8336473630000001</v>
      </c>
      <c r="I14" s="11">
        <v>0</v>
      </c>
      <c r="J14" s="11">
        <v>1.9638903795</v>
      </c>
      <c r="K14" s="11">
        <v>0.69835234800000001</v>
      </c>
      <c r="L14" s="2">
        <v>0</v>
      </c>
    </row>
    <row r="15" spans="1:12" x14ac:dyDescent="0.3">
      <c r="B15" t="s">
        <v>11</v>
      </c>
      <c r="C15" s="11">
        <v>7.7594124734100003</v>
      </c>
      <c r="D15" s="11">
        <v>7.8094506690000003</v>
      </c>
      <c r="E15" s="11">
        <v>0.54383494700000001</v>
      </c>
      <c r="F15" s="11">
        <v>0.39252700000000001</v>
      </c>
      <c r="G15" s="11">
        <v>3.3261406608000001</v>
      </c>
      <c r="H15" s="11">
        <v>2.8070515235399998</v>
      </c>
      <c r="I15" s="11">
        <v>0</v>
      </c>
      <c r="J15" s="11">
        <v>2.60986609313</v>
      </c>
      <c r="K15" s="11">
        <v>1.07050780921</v>
      </c>
      <c r="L15" s="2">
        <v>0</v>
      </c>
    </row>
    <row r="16" spans="1:12" x14ac:dyDescent="0.3">
      <c r="B16" t="s">
        <v>12</v>
      </c>
      <c r="C16" s="11">
        <v>7.2381081070200004</v>
      </c>
      <c r="D16" s="11">
        <v>8.1499577865599999</v>
      </c>
      <c r="E16" s="11">
        <v>0.80063478300000002</v>
      </c>
      <c r="F16" s="11">
        <v>0.24936667000000001</v>
      </c>
      <c r="G16" s="11">
        <v>2.81730335018</v>
      </c>
      <c r="H16" s="11">
        <v>2.5808709522700002</v>
      </c>
      <c r="I16" s="11">
        <v>0</v>
      </c>
      <c r="J16" s="11">
        <v>3.8662085613600001</v>
      </c>
      <c r="K16" s="11">
        <v>1.5177784761199999</v>
      </c>
      <c r="L16" s="2">
        <v>0</v>
      </c>
    </row>
    <row r="17" spans="1:12" x14ac:dyDescent="0.3">
      <c r="B17" t="s">
        <v>52</v>
      </c>
      <c r="C17" s="11">
        <v>5.8924331856800007</v>
      </c>
      <c r="D17" s="11">
        <v>8.4805897333600004</v>
      </c>
      <c r="E17" s="11">
        <v>3.3369314559999999</v>
      </c>
      <c r="F17" s="11">
        <v>0.30493159800000003</v>
      </c>
      <c r="G17" s="11">
        <v>2.9093762069600002</v>
      </c>
      <c r="H17" s="11">
        <v>0.63754728126999993</v>
      </c>
      <c r="I17" s="11">
        <v>4.1402703999999999E-2</v>
      </c>
      <c r="J17" s="11">
        <v>4.8512248920200003</v>
      </c>
      <c r="K17" s="11">
        <v>0.158962345</v>
      </c>
      <c r="L17" s="2">
        <v>0</v>
      </c>
    </row>
    <row r="18" spans="1:12" x14ac:dyDescent="0.3">
      <c r="A18" t="s">
        <v>27</v>
      </c>
      <c r="B18" t="s">
        <v>8</v>
      </c>
      <c r="C18" s="11">
        <v>14.79190908635</v>
      </c>
      <c r="D18" s="11">
        <v>0</v>
      </c>
      <c r="E18" s="11">
        <v>0</v>
      </c>
      <c r="F18" s="11">
        <v>0</v>
      </c>
      <c r="G18" s="11">
        <v>0.329849793</v>
      </c>
      <c r="H18" s="11">
        <v>0</v>
      </c>
      <c r="I18" s="11">
        <v>48.978747044000002</v>
      </c>
      <c r="J18" s="11">
        <v>6.2376402999999997E-2</v>
      </c>
      <c r="K18" s="11">
        <v>0.20196935799999999</v>
      </c>
      <c r="L18" s="2">
        <v>0</v>
      </c>
    </row>
    <row r="19" spans="1:12" x14ac:dyDescent="0.3">
      <c r="B19" t="s">
        <v>9</v>
      </c>
      <c r="C19" s="11">
        <v>18.162613237999999</v>
      </c>
      <c r="D19" s="11">
        <v>0</v>
      </c>
      <c r="E19" s="11">
        <v>0</v>
      </c>
      <c r="F19" s="11">
        <v>0</v>
      </c>
      <c r="G19" s="11">
        <v>0.54391330299999996</v>
      </c>
      <c r="H19" s="11">
        <v>0</v>
      </c>
      <c r="I19" s="11">
        <v>52.234048332999997</v>
      </c>
      <c r="J19" s="11">
        <v>0.38841132699999997</v>
      </c>
      <c r="K19" s="11">
        <v>0.215270665</v>
      </c>
      <c r="L19" s="2">
        <v>0</v>
      </c>
    </row>
    <row r="20" spans="1:12" x14ac:dyDescent="0.3">
      <c r="B20" t="s">
        <v>10</v>
      </c>
      <c r="C20" s="11">
        <v>24.404244906490003</v>
      </c>
      <c r="D20" s="11">
        <v>0</v>
      </c>
      <c r="E20" s="11">
        <v>0</v>
      </c>
      <c r="F20" s="11">
        <v>0.15225</v>
      </c>
      <c r="G20" s="11">
        <v>1.0803096889999999</v>
      </c>
      <c r="H20" s="11">
        <v>0</v>
      </c>
      <c r="I20" s="11">
        <v>63.444922947000002</v>
      </c>
      <c r="J20" s="11">
        <v>0.129548462</v>
      </c>
      <c r="K20" s="11">
        <v>1.283232546</v>
      </c>
      <c r="L20" s="2">
        <v>0</v>
      </c>
    </row>
    <row r="21" spans="1:12" x14ac:dyDescent="0.3">
      <c r="B21" t="s">
        <v>11</v>
      </c>
      <c r="C21" s="11">
        <v>23.169380658550001</v>
      </c>
      <c r="D21" s="11">
        <v>0</v>
      </c>
      <c r="E21" s="11">
        <v>0</v>
      </c>
      <c r="F21" s="11">
        <v>0.15225</v>
      </c>
      <c r="G21" s="11">
        <v>1.3638220619999999</v>
      </c>
      <c r="H21" s="11">
        <v>0</v>
      </c>
      <c r="I21" s="11">
        <v>68.225178518999996</v>
      </c>
      <c r="J21" s="11">
        <v>0.107485446</v>
      </c>
      <c r="K21" s="11">
        <v>1.2336471609999999</v>
      </c>
      <c r="L21" s="2">
        <v>0</v>
      </c>
    </row>
    <row r="22" spans="1:12" x14ac:dyDescent="0.3">
      <c r="B22" t="s">
        <v>12</v>
      </c>
      <c r="C22" s="11">
        <v>25.24560544353</v>
      </c>
      <c r="D22" s="11">
        <v>2.0690000000000001E-3</v>
      </c>
      <c r="E22" s="11">
        <v>3.9139999999999999E-3</v>
      </c>
      <c r="F22" s="11">
        <v>14.842810688</v>
      </c>
      <c r="G22" s="11">
        <v>0.98258302799999997</v>
      </c>
      <c r="H22" s="11">
        <v>0</v>
      </c>
      <c r="I22" s="11">
        <v>77.021284154</v>
      </c>
      <c r="J22" s="11">
        <v>0.204136966</v>
      </c>
      <c r="K22" s="11">
        <v>6.7131501550000001</v>
      </c>
      <c r="L22" s="2">
        <v>0</v>
      </c>
    </row>
    <row r="23" spans="1:12" x14ac:dyDescent="0.3">
      <c r="B23" t="s">
        <v>52</v>
      </c>
      <c r="C23" s="11">
        <v>6.1382179714399996</v>
      </c>
      <c r="D23" s="11">
        <v>0</v>
      </c>
      <c r="E23" s="11">
        <v>0</v>
      </c>
      <c r="F23" s="11">
        <v>13.098290323000001</v>
      </c>
      <c r="G23" s="11">
        <v>1.030784251</v>
      </c>
      <c r="H23" s="11">
        <v>0</v>
      </c>
      <c r="I23" s="11">
        <v>134.17791099633999</v>
      </c>
      <c r="J23" s="11">
        <v>2.9935167182600004</v>
      </c>
      <c r="K23" s="11">
        <v>1.6098917526400001</v>
      </c>
      <c r="L23" s="2">
        <v>0</v>
      </c>
    </row>
    <row r="24" spans="1:12" x14ac:dyDescent="0.3">
      <c r="A24" t="s">
        <v>28</v>
      </c>
      <c r="B24" t="s">
        <v>8</v>
      </c>
      <c r="C24" s="11">
        <v>4.5508511431500001</v>
      </c>
      <c r="D24" s="11">
        <v>0</v>
      </c>
      <c r="E24" s="11">
        <v>0</v>
      </c>
      <c r="F24" s="11">
        <v>0</v>
      </c>
      <c r="G24" s="11">
        <v>18.249534955110001</v>
      </c>
      <c r="H24" s="11">
        <v>0</v>
      </c>
      <c r="I24" s="11">
        <v>0</v>
      </c>
      <c r="J24" s="11">
        <v>0.28170027600000003</v>
      </c>
      <c r="K24" s="11">
        <v>4.8969401856300001</v>
      </c>
      <c r="L24" s="2">
        <v>0</v>
      </c>
    </row>
    <row r="25" spans="1:12" x14ac:dyDescent="0.3">
      <c r="B25" t="s">
        <v>9</v>
      </c>
      <c r="C25" s="11">
        <v>8.19592927375</v>
      </c>
      <c r="D25" s="11">
        <v>0</v>
      </c>
      <c r="E25" s="11">
        <v>0</v>
      </c>
      <c r="F25" s="11">
        <v>0</v>
      </c>
      <c r="G25" s="11">
        <v>27.88152465572</v>
      </c>
      <c r="H25" s="11">
        <v>0</v>
      </c>
      <c r="I25" s="11">
        <v>0</v>
      </c>
      <c r="J25" s="11">
        <v>0.38679016835000002</v>
      </c>
      <c r="K25" s="11">
        <v>5.9653480756199997</v>
      </c>
      <c r="L25" s="2">
        <v>0</v>
      </c>
    </row>
    <row r="26" spans="1:12" x14ac:dyDescent="0.3">
      <c r="B26" t="s">
        <v>10</v>
      </c>
      <c r="C26" s="11">
        <v>13.725202833899999</v>
      </c>
      <c r="D26" s="11">
        <v>0</v>
      </c>
      <c r="E26" s="11">
        <v>1.5794299999999999E-4</v>
      </c>
      <c r="F26" s="11">
        <v>0</v>
      </c>
      <c r="G26" s="11">
        <v>41.509384013419997</v>
      </c>
      <c r="H26" s="11">
        <v>0</v>
      </c>
      <c r="I26" s="11">
        <v>0</v>
      </c>
      <c r="J26" s="11">
        <v>0.47423167449999998</v>
      </c>
      <c r="K26" s="11">
        <v>8.8912717174899996</v>
      </c>
      <c r="L26" s="2">
        <v>0</v>
      </c>
    </row>
    <row r="27" spans="1:12" x14ac:dyDescent="0.3">
      <c r="B27" t="s">
        <v>11</v>
      </c>
      <c r="C27" s="11">
        <v>15.115688580600001</v>
      </c>
      <c r="D27" s="11">
        <v>0</v>
      </c>
      <c r="E27" s="11">
        <v>1.404394E-3</v>
      </c>
      <c r="F27" s="11">
        <v>0</v>
      </c>
      <c r="G27" s="11">
        <v>35.276816263339995</v>
      </c>
      <c r="H27" s="11">
        <v>0</v>
      </c>
      <c r="I27" s="11">
        <v>0</v>
      </c>
      <c r="J27" s="11">
        <v>0.56319397309000008</v>
      </c>
      <c r="K27" s="11">
        <v>10.83029984082</v>
      </c>
      <c r="L27" s="2">
        <v>0</v>
      </c>
    </row>
    <row r="28" spans="1:12" x14ac:dyDescent="0.3">
      <c r="B28" t="s">
        <v>12</v>
      </c>
      <c r="C28" s="11">
        <v>9.9734948009300002</v>
      </c>
      <c r="D28" s="11">
        <v>1.0171566E-2</v>
      </c>
      <c r="E28" s="11">
        <v>2.1993499999999999E-4</v>
      </c>
      <c r="F28" s="11">
        <v>0</v>
      </c>
      <c r="G28" s="11">
        <v>41.984732274370003</v>
      </c>
      <c r="H28" s="11">
        <v>0</v>
      </c>
      <c r="I28" s="11">
        <v>0</v>
      </c>
      <c r="J28" s="11">
        <v>0.94532400012999995</v>
      </c>
      <c r="K28" s="11">
        <v>19.386538379220003</v>
      </c>
      <c r="L28" s="2">
        <v>0</v>
      </c>
    </row>
    <row r="29" spans="1:12" x14ac:dyDescent="0.3">
      <c r="B29" t="s">
        <v>52</v>
      </c>
      <c r="C29" s="11">
        <v>2.0266601894899998</v>
      </c>
      <c r="D29" s="11">
        <v>6.1404038029999999</v>
      </c>
      <c r="E29" s="11">
        <v>0</v>
      </c>
      <c r="F29" s="11">
        <v>0.51314463600000004</v>
      </c>
      <c r="G29" s="11">
        <v>91.03633574717999</v>
      </c>
      <c r="H29" s="11">
        <v>0</v>
      </c>
      <c r="I29" s="11">
        <v>0</v>
      </c>
      <c r="J29" s="11">
        <v>2.48556874858</v>
      </c>
      <c r="K29" s="11">
        <v>0.66264328084000002</v>
      </c>
      <c r="L29" s="2">
        <v>0</v>
      </c>
    </row>
    <row r="30" spans="1:12" x14ac:dyDescent="0.3">
      <c r="A30" t="s">
        <v>29</v>
      </c>
      <c r="B30" t="s">
        <v>8</v>
      </c>
      <c r="C30" s="11">
        <v>2.5503499999999998E-2</v>
      </c>
      <c r="D30" s="11">
        <v>27.441700300240001</v>
      </c>
      <c r="E30" s="11">
        <v>4.3889060078199993</v>
      </c>
      <c r="F30" s="11">
        <v>0.54553894988999996</v>
      </c>
      <c r="G30" s="11">
        <v>3.10654378518</v>
      </c>
      <c r="H30" s="11">
        <v>0</v>
      </c>
      <c r="I30" s="11">
        <v>0</v>
      </c>
      <c r="J30" s="11">
        <v>2.6184850640000001</v>
      </c>
      <c r="K30" s="11">
        <v>3.9286002E-2</v>
      </c>
      <c r="L30" s="2">
        <v>0</v>
      </c>
    </row>
    <row r="31" spans="1:12" x14ac:dyDescent="0.3">
      <c r="B31" t="s">
        <v>9</v>
      </c>
      <c r="C31" s="11">
        <v>0.223440044</v>
      </c>
      <c r="D31" s="11">
        <v>25.25476126117</v>
      </c>
      <c r="E31" s="11">
        <v>6.3986603554399997</v>
      </c>
      <c r="F31" s="11">
        <v>0.51759282835999998</v>
      </c>
      <c r="G31" s="11">
        <v>2.2625294505100002</v>
      </c>
      <c r="H31" s="11">
        <v>0</v>
      </c>
      <c r="I31" s="11">
        <v>0</v>
      </c>
      <c r="J31" s="11">
        <v>2.1435937649999999</v>
      </c>
      <c r="K31" s="11">
        <v>0.15152611099999999</v>
      </c>
      <c r="L31" s="2">
        <v>0</v>
      </c>
    </row>
    <row r="32" spans="1:12" x14ac:dyDescent="0.3">
      <c r="B32" t="s">
        <v>10</v>
      </c>
      <c r="C32" s="11">
        <v>0.39722748699999999</v>
      </c>
      <c r="D32" s="11">
        <v>32.659251391730002</v>
      </c>
      <c r="E32" s="11">
        <v>7.1899466131400001</v>
      </c>
      <c r="F32" s="11">
        <v>3.5609961649400002</v>
      </c>
      <c r="G32" s="11">
        <v>2.9792581175100001</v>
      </c>
      <c r="H32" s="11">
        <v>0</v>
      </c>
      <c r="I32" s="11">
        <v>0</v>
      </c>
      <c r="J32" s="11">
        <v>2.9207768270000001</v>
      </c>
      <c r="K32" s="11">
        <v>0.21768322000000001</v>
      </c>
      <c r="L32" s="2">
        <v>0</v>
      </c>
    </row>
    <row r="33" spans="2:12" x14ac:dyDescent="0.3">
      <c r="B33" t="s">
        <v>11</v>
      </c>
      <c r="C33" s="11">
        <v>0.36172390300000001</v>
      </c>
      <c r="D33" s="11">
        <v>31.855710511390001</v>
      </c>
      <c r="E33" s="11">
        <v>7.5961267228100002</v>
      </c>
      <c r="F33" s="11">
        <v>5.0091467867099997</v>
      </c>
      <c r="G33" s="11">
        <v>3.07398174786</v>
      </c>
      <c r="H33" s="11">
        <v>0</v>
      </c>
      <c r="I33" s="11">
        <v>0</v>
      </c>
      <c r="J33" s="11">
        <v>6.5403747778900003</v>
      </c>
      <c r="K33" s="11">
        <v>0.69988076099999996</v>
      </c>
      <c r="L33" s="2">
        <v>0</v>
      </c>
    </row>
    <row r="34" spans="2:12" x14ac:dyDescent="0.3">
      <c r="B34" t="s">
        <v>12</v>
      </c>
      <c r="C34" s="11">
        <v>0.27842775400000003</v>
      </c>
      <c r="D34" s="11">
        <v>38.086967836120003</v>
      </c>
      <c r="E34" s="11">
        <v>8.4935746703599992</v>
      </c>
      <c r="F34" s="11">
        <v>4.0633524348600005</v>
      </c>
      <c r="G34" s="11">
        <v>1.9304833020000001</v>
      </c>
      <c r="H34" s="11">
        <v>0</v>
      </c>
      <c r="I34" s="11">
        <v>0</v>
      </c>
      <c r="J34" s="11">
        <v>11.533415795620002</v>
      </c>
      <c r="K34" s="11">
        <v>0.45293396499999999</v>
      </c>
      <c r="L34" s="2">
        <v>0</v>
      </c>
    </row>
    <row r="35" spans="2:12" x14ac:dyDescent="0.3">
      <c r="B35" t="s">
        <v>52</v>
      </c>
      <c r="C35" s="11">
        <v>0.23820053999999999</v>
      </c>
      <c r="D35" s="11">
        <v>49.009149001769998</v>
      </c>
      <c r="E35" s="11">
        <v>8.1809641729999996</v>
      </c>
      <c r="F35" s="11">
        <v>6.0526577998699995</v>
      </c>
      <c r="G35" s="11">
        <v>2.1453174430000002</v>
      </c>
      <c r="H35" s="11">
        <v>9.7505911000000001E-2</v>
      </c>
      <c r="I35" s="11">
        <v>0</v>
      </c>
      <c r="J35" s="11">
        <v>10.529198687979999</v>
      </c>
      <c r="K35" s="11">
        <v>0.44417173199999999</v>
      </c>
      <c r="L35" s="2">
        <v>0</v>
      </c>
    </row>
  </sheetData>
  <pageMargins left="0.7" right="0.7" top="0.75" bottom="0.75" header="0.3" footer="0.3"/>
  <pageSetup paperSize="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104D-ABC8-419F-9AF2-BA215382D8BB}">
  <dimension ref="A1:K35"/>
  <sheetViews>
    <sheetView zoomScale="90" zoomScaleNormal="90" workbookViewId="0">
      <selection activeCell="M23" sqref="M23"/>
    </sheetView>
  </sheetViews>
  <sheetFormatPr defaultColWidth="11.5546875" defaultRowHeight="12.75" x14ac:dyDescent="0.2"/>
  <cols>
    <col min="1" max="1" width="12.77734375" style="4" bestFit="1" customWidth="1"/>
    <col min="2" max="2" width="8.33203125" style="4" customWidth="1"/>
    <col min="3" max="3" width="12.44140625" style="4" bestFit="1" customWidth="1"/>
    <col min="4" max="4" width="19.6640625" style="4" bestFit="1" customWidth="1"/>
    <col min="5" max="5" width="17.109375" style="4" bestFit="1" customWidth="1"/>
    <col min="6" max="7" width="11.5546875" style="4"/>
    <col min="8" max="9" width="12.44140625" style="4" bestFit="1" customWidth="1"/>
    <col min="10" max="10" width="24.109375" style="4" customWidth="1"/>
    <col min="11" max="16384" width="11.5546875" style="4"/>
  </cols>
  <sheetData>
    <row r="1" spans="1:11" ht="16.5" x14ac:dyDescent="0.3">
      <c r="A1" t="s">
        <v>0</v>
      </c>
      <c r="B1" t="s">
        <v>112</v>
      </c>
    </row>
    <row r="2" spans="1:11" ht="16.5" x14ac:dyDescent="0.3">
      <c r="A2" t="s">
        <v>1</v>
      </c>
      <c r="B2" t="s">
        <v>2</v>
      </c>
    </row>
    <row r="3" spans="1:11" ht="16.5" x14ac:dyDescent="0.3">
      <c r="A3" t="s">
        <v>3</v>
      </c>
    </row>
    <row r="4" spans="1:11" ht="16.5" x14ac:dyDescent="0.3">
      <c r="A4"/>
    </row>
    <row r="5" spans="1:11" ht="16.5" x14ac:dyDescent="0.3">
      <c r="A5"/>
      <c r="B5"/>
      <c r="C5" t="s">
        <v>72</v>
      </c>
      <c r="D5" t="s">
        <v>73</v>
      </c>
      <c r="E5" t="s">
        <v>74</v>
      </c>
      <c r="F5" t="s">
        <v>75</v>
      </c>
      <c r="G5" t="s">
        <v>76</v>
      </c>
      <c r="H5" t="s">
        <v>77</v>
      </c>
      <c r="I5" t="s">
        <v>78</v>
      </c>
      <c r="J5" t="s">
        <v>79</v>
      </c>
      <c r="K5" t="s">
        <v>17</v>
      </c>
    </row>
    <row r="6" spans="1:11" ht="16.5" x14ac:dyDescent="0.3">
      <c r="A6" t="s">
        <v>25</v>
      </c>
      <c r="B6" s="9" t="s">
        <v>8</v>
      </c>
      <c r="C6" s="7">
        <v>0.2277330137416374</v>
      </c>
      <c r="D6" s="7">
        <v>0.82481967948226953</v>
      </c>
      <c r="E6" s="7">
        <v>0.47695216377280003</v>
      </c>
      <c r="F6" s="7">
        <v>22.808651386875919</v>
      </c>
      <c r="G6" s="7">
        <v>0</v>
      </c>
      <c r="H6" s="7">
        <v>0.10685290812477639</v>
      </c>
      <c r="I6" s="7">
        <v>0</v>
      </c>
      <c r="J6" s="7">
        <v>0.23535804877200001</v>
      </c>
      <c r="K6" s="7">
        <v>0</v>
      </c>
    </row>
    <row r="7" spans="1:11" ht="16.5" x14ac:dyDescent="0.3">
      <c r="A7"/>
      <c r="B7" s="9" t="s">
        <v>9</v>
      </c>
      <c r="C7" s="7">
        <v>0.168008366214804</v>
      </c>
      <c r="D7" s="7">
        <v>0.64307060547498596</v>
      </c>
      <c r="E7" s="7">
        <v>0.63060500592120006</v>
      </c>
      <c r="F7" s="7">
        <v>27.578642268949</v>
      </c>
      <c r="G7" s="7">
        <v>0</v>
      </c>
      <c r="H7" s="7">
        <v>0.37043823008402593</v>
      </c>
      <c r="I7" s="7">
        <v>7.9122132000000005E-3</v>
      </c>
      <c r="J7" s="7">
        <v>0.211135139219886</v>
      </c>
      <c r="K7" s="7">
        <v>0</v>
      </c>
    </row>
    <row r="8" spans="1:11" ht="16.5" x14ac:dyDescent="0.3">
      <c r="A8"/>
      <c r="B8" s="9" t="s">
        <v>10</v>
      </c>
      <c r="C8" s="7">
        <v>0.16524915292124998</v>
      </c>
      <c r="D8" s="7">
        <v>0.93005534338795004</v>
      </c>
      <c r="E8" s="7">
        <v>12.951141304086599</v>
      </c>
      <c r="F8" s="7">
        <v>33.357807807282441</v>
      </c>
      <c r="G8" s="7">
        <v>3.0860655590000001E-2</v>
      </c>
      <c r="H8" s="7">
        <v>0.79150610672638055</v>
      </c>
      <c r="I8" s="7">
        <v>8.5685204300000005E-3</v>
      </c>
      <c r="J8" s="7">
        <v>0.23457286482164999</v>
      </c>
      <c r="K8" s="7">
        <v>0</v>
      </c>
    </row>
    <row r="9" spans="1:11" ht="16.5" x14ac:dyDescent="0.3">
      <c r="A9"/>
      <c r="B9" s="9" t="s">
        <v>11</v>
      </c>
      <c r="C9" s="7">
        <v>0.25855814768148799</v>
      </c>
      <c r="D9" s="7">
        <v>1.3813764386145959</v>
      </c>
      <c r="E9" s="7">
        <v>7.8819193997941932</v>
      </c>
      <c r="F9" s="7">
        <v>51.730964365500974</v>
      </c>
      <c r="G9" s="7">
        <v>0</v>
      </c>
      <c r="H9" s="7">
        <v>1.248637232156234</v>
      </c>
      <c r="I9" s="7">
        <v>8.1192822499999984E-3</v>
      </c>
      <c r="J9" s="7">
        <v>0.29534221781770903</v>
      </c>
      <c r="K9" s="7">
        <v>0</v>
      </c>
    </row>
    <row r="10" spans="1:11" ht="16.5" x14ac:dyDescent="0.3">
      <c r="A10"/>
      <c r="B10" s="9" t="s">
        <v>12</v>
      </c>
      <c r="C10" s="7">
        <v>0.1846859071106608</v>
      </c>
      <c r="D10" s="7">
        <v>1.4640566399773518</v>
      </c>
      <c r="E10" s="7">
        <v>9.0196706060542056</v>
      </c>
      <c r="F10" s="7">
        <v>54.419159779316381</v>
      </c>
      <c r="G10" s="7">
        <v>0</v>
      </c>
      <c r="H10" s="7">
        <v>2.4276471393712269</v>
      </c>
      <c r="I10" s="7">
        <v>1.5110574259400001E-2</v>
      </c>
      <c r="J10" s="7">
        <v>0.3459047577090672</v>
      </c>
      <c r="K10" s="7">
        <v>0</v>
      </c>
    </row>
    <row r="11" spans="1:11" ht="16.5" x14ac:dyDescent="0.3">
      <c r="A11"/>
      <c r="B11" s="9" t="s">
        <v>52</v>
      </c>
      <c r="C11" s="7">
        <v>0.114457527548016</v>
      </c>
      <c r="D11" s="7">
        <v>0.83366215164087698</v>
      </c>
      <c r="E11" s="7">
        <v>8.2631627385702995</v>
      </c>
      <c r="F11" s="7">
        <v>64.735585824145289</v>
      </c>
      <c r="G11" s="7">
        <v>0.19343250000000001</v>
      </c>
      <c r="H11" s="7">
        <v>1.8598165998175931</v>
      </c>
      <c r="I11" s="7">
        <v>1.6156186623600001E-2</v>
      </c>
      <c r="J11" s="7">
        <v>0.31452910695591596</v>
      </c>
      <c r="K11" s="7">
        <v>0</v>
      </c>
    </row>
    <row r="12" spans="1:11" ht="16.5" x14ac:dyDescent="0.3">
      <c r="A12" t="s">
        <v>27</v>
      </c>
      <c r="B12" s="9" t="s">
        <v>8</v>
      </c>
      <c r="C12" s="7">
        <v>0</v>
      </c>
      <c r="D12" s="7">
        <v>0</v>
      </c>
      <c r="E12" s="7">
        <v>14.95663769756</v>
      </c>
      <c r="F12" s="7">
        <v>50.0296453338864</v>
      </c>
      <c r="G12" s="7">
        <v>0</v>
      </c>
      <c r="H12" s="7">
        <v>5.4868E-2</v>
      </c>
      <c r="I12" s="7">
        <v>0</v>
      </c>
      <c r="J12" s="7">
        <v>0</v>
      </c>
      <c r="K12" s="7">
        <v>0</v>
      </c>
    </row>
    <row r="13" spans="1:11" ht="16.5" x14ac:dyDescent="0.3">
      <c r="A13"/>
      <c r="B13" s="9" t="s">
        <v>9</v>
      </c>
      <c r="C13" s="7">
        <v>0</v>
      </c>
      <c r="D13" s="7">
        <v>0</v>
      </c>
      <c r="E13" s="7">
        <v>16.381929143939999</v>
      </c>
      <c r="F13" s="7">
        <v>59.700491476065999</v>
      </c>
      <c r="G13" s="7">
        <v>0</v>
      </c>
      <c r="H13" s="7">
        <v>3.4188000000000003E-2</v>
      </c>
      <c r="I13" s="7">
        <v>0</v>
      </c>
      <c r="J13" s="7">
        <v>0</v>
      </c>
      <c r="K13" s="7">
        <v>0</v>
      </c>
    </row>
    <row r="14" spans="1:11" ht="16.5" x14ac:dyDescent="0.3">
      <c r="A14"/>
      <c r="B14" s="9" t="s">
        <v>10</v>
      </c>
      <c r="C14" s="7">
        <v>0</v>
      </c>
      <c r="D14" s="7">
        <v>0</v>
      </c>
      <c r="E14" s="7">
        <v>17.346532943540002</v>
      </c>
      <c r="F14" s="7">
        <v>76.782167653205008</v>
      </c>
      <c r="G14" s="7">
        <v>0</v>
      </c>
      <c r="H14" s="7">
        <v>8.5140000000000007E-3</v>
      </c>
      <c r="I14" s="7">
        <v>0</v>
      </c>
      <c r="J14" s="7">
        <v>0</v>
      </c>
      <c r="K14" s="7">
        <v>0</v>
      </c>
    </row>
    <row r="15" spans="1:11" ht="16.5" x14ac:dyDescent="0.3">
      <c r="A15"/>
      <c r="B15" s="9" t="s">
        <v>11</v>
      </c>
      <c r="C15" s="7">
        <v>0</v>
      </c>
      <c r="D15" s="7">
        <v>0</v>
      </c>
      <c r="E15" s="7">
        <v>16.533237591079999</v>
      </c>
      <c r="F15" s="7">
        <v>79.220066362892894</v>
      </c>
      <c r="G15" s="7">
        <v>0</v>
      </c>
      <c r="H15" s="7">
        <v>9.9006000000000007E-3</v>
      </c>
      <c r="I15" s="7">
        <v>0</v>
      </c>
      <c r="J15" s="7">
        <v>0</v>
      </c>
      <c r="K15" s="7">
        <v>0</v>
      </c>
    </row>
    <row r="16" spans="1:11" ht="16.5" x14ac:dyDescent="0.3">
      <c r="A16"/>
      <c r="B16" s="9" t="s">
        <v>12</v>
      </c>
      <c r="C16" s="7">
        <v>0</v>
      </c>
      <c r="D16" s="7">
        <v>0</v>
      </c>
      <c r="E16" s="7">
        <v>15.124102111100001</v>
      </c>
      <c r="F16" s="7">
        <v>77.121964877577</v>
      </c>
      <c r="G16" s="7">
        <v>0</v>
      </c>
      <c r="H16" s="7">
        <v>7.5747999999999987E-3</v>
      </c>
      <c r="I16" s="7">
        <v>0</v>
      </c>
      <c r="J16" s="7">
        <v>0</v>
      </c>
      <c r="K16" s="7">
        <v>0</v>
      </c>
    </row>
    <row r="17" spans="1:11" ht="16.5" x14ac:dyDescent="0.3">
      <c r="A17"/>
      <c r="B17" s="9" t="s">
        <v>52</v>
      </c>
      <c r="C17" s="7">
        <v>8.1968556152031996E-2</v>
      </c>
      <c r="D17" s="7">
        <v>0.82288206204432002</v>
      </c>
      <c r="E17" s="7">
        <v>16.659494780848</v>
      </c>
      <c r="F17" s="7">
        <v>88.768339020884952</v>
      </c>
      <c r="G17" s="7">
        <v>0</v>
      </c>
      <c r="H17" s="7">
        <v>7.5747999999999987E-3</v>
      </c>
      <c r="I17" s="7">
        <v>0</v>
      </c>
      <c r="J17" s="7">
        <v>0</v>
      </c>
      <c r="K17" s="7">
        <v>0</v>
      </c>
    </row>
    <row r="18" spans="1:11" ht="16.5" x14ac:dyDescent="0.3">
      <c r="A18" t="s">
        <v>28</v>
      </c>
      <c r="B18" s="9" t="s">
        <v>8</v>
      </c>
      <c r="C18" s="7">
        <v>0</v>
      </c>
      <c r="D18" s="7">
        <v>0.30157294000000001</v>
      </c>
      <c r="E18" s="7">
        <v>1.334726948373</v>
      </c>
      <c r="F18" s="7">
        <v>23.190342457939547</v>
      </c>
      <c r="G18" s="7">
        <v>1.0860356160000001E-2</v>
      </c>
      <c r="H18" s="7">
        <v>4.3169729726742494</v>
      </c>
      <c r="I18" s="7">
        <v>3.3923729999999999E-2</v>
      </c>
      <c r="J18" s="7">
        <v>1.2948585E-2</v>
      </c>
      <c r="K18" s="7">
        <v>0</v>
      </c>
    </row>
    <row r="19" spans="1:11" ht="16.5" x14ac:dyDescent="0.3">
      <c r="A19"/>
      <c r="B19" s="9" t="s">
        <v>9</v>
      </c>
      <c r="C19" s="7">
        <v>0</v>
      </c>
      <c r="D19" s="7">
        <v>0.56070266999999996</v>
      </c>
      <c r="E19" s="7">
        <v>1.701652024083</v>
      </c>
      <c r="F19" s="7">
        <v>32.252964875599119</v>
      </c>
      <c r="G19" s="7">
        <v>0</v>
      </c>
      <c r="H19" s="7">
        <v>6.8313440503829792</v>
      </c>
      <c r="I19" s="7">
        <v>0.83679866770840006</v>
      </c>
      <c r="J19" s="7">
        <v>0</v>
      </c>
      <c r="K19" s="7">
        <v>0</v>
      </c>
    </row>
    <row r="20" spans="1:11" ht="16.5" x14ac:dyDescent="0.3">
      <c r="A20"/>
      <c r="B20" s="9" t="s">
        <v>10</v>
      </c>
      <c r="C20" s="7">
        <v>0</v>
      </c>
      <c r="D20" s="7">
        <v>0.96904247937945764</v>
      </c>
      <c r="E20" s="7">
        <v>10.66988462052826</v>
      </c>
      <c r="F20" s="7">
        <v>40.973342177315537</v>
      </c>
      <c r="G20" s="7">
        <v>0.15328669267750239</v>
      </c>
      <c r="H20" s="7">
        <v>11.597254188772949</v>
      </c>
      <c r="I20" s="7">
        <v>0.78303988782659995</v>
      </c>
      <c r="J20" s="7">
        <v>0</v>
      </c>
      <c r="K20" s="7">
        <v>0</v>
      </c>
    </row>
    <row r="21" spans="1:11" ht="16.5" x14ac:dyDescent="0.3">
      <c r="A21"/>
      <c r="B21" s="9" t="s">
        <v>11</v>
      </c>
      <c r="C21" s="7">
        <v>0</v>
      </c>
      <c r="D21" s="7">
        <v>0.72023185465516237</v>
      </c>
      <c r="E21" s="7">
        <v>11.632448541036149</v>
      </c>
      <c r="F21" s="7">
        <v>34.693390601144941</v>
      </c>
      <c r="G21" s="7">
        <v>2.925639355155606E-2</v>
      </c>
      <c r="H21" s="7">
        <v>13.94455804256369</v>
      </c>
      <c r="I21" s="7">
        <v>1.275418704217258</v>
      </c>
      <c r="J21" s="7">
        <v>0.18945154743332401</v>
      </c>
      <c r="K21" s="7">
        <v>0</v>
      </c>
    </row>
    <row r="22" spans="1:11" ht="16.5" x14ac:dyDescent="0.3">
      <c r="A22"/>
      <c r="B22" s="9" t="s">
        <v>12</v>
      </c>
      <c r="C22" s="7">
        <v>0</v>
      </c>
      <c r="D22" s="7">
        <v>0.41626112276988858</v>
      </c>
      <c r="E22" s="7">
        <v>13.389737598446191</v>
      </c>
      <c r="F22" s="7">
        <v>38.357495427034145</v>
      </c>
      <c r="G22" s="7">
        <v>2.0785439714405801E-2</v>
      </c>
      <c r="H22" s="7">
        <v>17.727848187220069</v>
      </c>
      <c r="I22" s="7">
        <v>1.884056451504299</v>
      </c>
      <c r="J22" s="7">
        <v>0.13415134778479501</v>
      </c>
      <c r="K22" s="7">
        <v>0</v>
      </c>
    </row>
    <row r="23" spans="1:11" ht="16.5" x14ac:dyDescent="0.3">
      <c r="A23"/>
      <c r="B23" s="9" t="s">
        <v>52</v>
      </c>
      <c r="C23" s="7">
        <v>1.5144594968800001E-2</v>
      </c>
      <c r="D23" s="7">
        <v>2.4739084659235568</v>
      </c>
      <c r="E23" s="7">
        <v>18.537943010938211</v>
      </c>
      <c r="F23" s="7">
        <v>44.447039441487391</v>
      </c>
      <c r="G23" s="7">
        <v>0.28152130204690351</v>
      </c>
      <c r="H23" s="7">
        <v>31.020208453868339</v>
      </c>
      <c r="I23" s="7">
        <v>2.243602173011586</v>
      </c>
      <c r="J23" s="7">
        <v>1.4414900847576</v>
      </c>
      <c r="K23" s="7">
        <v>0</v>
      </c>
    </row>
    <row r="24" spans="1:11" ht="16.5" x14ac:dyDescent="0.3">
      <c r="A24" t="s">
        <v>29</v>
      </c>
      <c r="B24" s="9" t="s">
        <v>8</v>
      </c>
      <c r="C24" s="7">
        <v>0</v>
      </c>
      <c r="D24" s="7">
        <v>1.742394116735078</v>
      </c>
      <c r="E24" s="7">
        <v>2.1777430000000002E-3</v>
      </c>
      <c r="F24" s="7">
        <v>24.125447174280122</v>
      </c>
      <c r="G24" s="7">
        <v>0</v>
      </c>
      <c r="H24" s="7">
        <v>6.2219596907413051</v>
      </c>
      <c r="I24" s="7">
        <v>1.3096637276E-2</v>
      </c>
      <c r="J24" s="7">
        <v>0</v>
      </c>
      <c r="K24" s="7">
        <v>0</v>
      </c>
    </row>
    <row r="25" spans="1:11" ht="16.5" x14ac:dyDescent="0.3">
      <c r="A25"/>
      <c r="B25" s="9" t="s">
        <v>9</v>
      </c>
      <c r="C25" s="7">
        <v>0</v>
      </c>
      <c r="D25" s="7">
        <v>1.545123261238194</v>
      </c>
      <c r="E25" s="7">
        <v>0.34984221136199889</v>
      </c>
      <c r="F25" s="7">
        <v>24.747822449666131</v>
      </c>
      <c r="G25" s="7">
        <v>0</v>
      </c>
      <c r="H25" s="7">
        <v>5.7443614860011731</v>
      </c>
      <c r="I25" s="7">
        <v>0.41941359698000003</v>
      </c>
      <c r="J25" s="7">
        <v>0</v>
      </c>
      <c r="K25" s="7">
        <v>0</v>
      </c>
    </row>
    <row r="26" spans="1:11" ht="16.5" x14ac:dyDescent="0.3">
      <c r="A26"/>
      <c r="B26" s="9" t="s">
        <v>10</v>
      </c>
      <c r="C26" s="7">
        <v>0</v>
      </c>
      <c r="D26" s="7">
        <v>1.9309720740076999</v>
      </c>
      <c r="E26" s="7">
        <v>0.30261599040580001</v>
      </c>
      <c r="F26" s="7">
        <v>35.976869332764878</v>
      </c>
      <c r="G26" s="7">
        <v>5.8051038919999989E-3</v>
      </c>
      <c r="H26" s="7">
        <v>6.4210687418164136</v>
      </c>
      <c r="I26" s="7">
        <v>0</v>
      </c>
      <c r="J26" s="7">
        <v>0</v>
      </c>
      <c r="K26" s="7">
        <v>0</v>
      </c>
    </row>
    <row r="27" spans="1:11" ht="16.5" x14ac:dyDescent="0.3">
      <c r="A27"/>
      <c r="B27" s="9" t="s">
        <v>11</v>
      </c>
      <c r="C27" s="7">
        <v>0</v>
      </c>
      <c r="D27" s="7">
        <v>1.65398088987041</v>
      </c>
      <c r="E27" s="7">
        <v>4.6730373852993523</v>
      </c>
      <c r="F27" s="7">
        <v>30.349449395576322</v>
      </c>
      <c r="G27" s="7">
        <v>7.2330257199999994E-3</v>
      </c>
      <c r="H27" s="7">
        <v>7.8305745268670179</v>
      </c>
      <c r="I27" s="7">
        <v>0</v>
      </c>
      <c r="J27" s="7">
        <v>2.2244013E-2</v>
      </c>
      <c r="K27" s="7">
        <v>0</v>
      </c>
    </row>
    <row r="28" spans="1:11" ht="16.5" x14ac:dyDescent="0.3">
      <c r="A28"/>
      <c r="B28" s="9" t="s">
        <v>12</v>
      </c>
      <c r="C28" s="7">
        <v>0.22476591956</v>
      </c>
      <c r="D28" s="7">
        <v>1.8558221730123439</v>
      </c>
      <c r="E28" s="7">
        <v>3.791544500815426</v>
      </c>
      <c r="F28" s="7">
        <v>35.559812990066426</v>
      </c>
      <c r="G28" s="7">
        <v>4.9502408946425679E-2</v>
      </c>
      <c r="H28" s="7">
        <v>10.53208234906568</v>
      </c>
      <c r="I28" s="7">
        <v>0</v>
      </c>
      <c r="J28" s="7">
        <v>4.5799150320000002E-2</v>
      </c>
      <c r="K28" s="7">
        <v>0</v>
      </c>
    </row>
    <row r="29" spans="1:11" ht="16.5" x14ac:dyDescent="0.3">
      <c r="A29"/>
      <c r="B29" s="9" t="s">
        <v>52</v>
      </c>
      <c r="C29" s="7">
        <v>0</v>
      </c>
      <c r="D29" s="7">
        <v>2.745303525427969</v>
      </c>
      <c r="E29" s="7">
        <v>2.9565880788604311</v>
      </c>
      <c r="F29" s="7">
        <v>49.770280111835412</v>
      </c>
      <c r="G29" s="7">
        <v>4.4639569426574398E-3</v>
      </c>
      <c r="H29" s="7">
        <v>16.172124925135442</v>
      </c>
      <c r="I29" s="7">
        <v>0.12661119744869231</v>
      </c>
      <c r="J29" s="7">
        <v>0.32975165018399999</v>
      </c>
      <c r="K29" s="7">
        <v>0</v>
      </c>
    </row>
    <row r="30" spans="1:11" ht="16.5" x14ac:dyDescent="0.3">
      <c r="A30" t="s">
        <v>26</v>
      </c>
      <c r="B30" s="9" t="s">
        <v>8</v>
      </c>
      <c r="C30" s="7">
        <v>9.3770625E-3</v>
      </c>
      <c r="D30" s="7">
        <v>0.85315555334196203</v>
      </c>
      <c r="E30" s="7">
        <v>0.17750175535080001</v>
      </c>
      <c r="F30" s="7">
        <v>15.905334441146419</v>
      </c>
      <c r="G30" s="7">
        <v>0</v>
      </c>
      <c r="H30" s="7">
        <v>0.17468888643042402</v>
      </c>
      <c r="I30" s="7">
        <v>9.715949989839999E-2</v>
      </c>
      <c r="J30" s="7">
        <v>9.7749383361999995E-2</v>
      </c>
      <c r="K30" s="7">
        <v>0</v>
      </c>
    </row>
    <row r="31" spans="1:11" ht="16.5" x14ac:dyDescent="0.3">
      <c r="A31"/>
      <c r="B31" s="9" t="s">
        <v>9</v>
      </c>
      <c r="C31" s="7">
        <v>8.1349647850000005E-3</v>
      </c>
      <c r="D31" s="7">
        <v>0.81743933121408596</v>
      </c>
      <c r="E31" s="7">
        <v>0.3382621375141</v>
      </c>
      <c r="F31" s="7">
        <v>15.862909477271021</v>
      </c>
      <c r="G31" s="7">
        <v>0</v>
      </c>
      <c r="H31" s="7">
        <v>0.51247914495379998</v>
      </c>
      <c r="I31" s="7">
        <v>0.11721707764599999</v>
      </c>
      <c r="J31" s="7">
        <v>0.37849085208029998</v>
      </c>
      <c r="K31" s="7">
        <v>0</v>
      </c>
    </row>
    <row r="32" spans="1:11" ht="16.5" x14ac:dyDescent="0.3">
      <c r="A32"/>
      <c r="B32" s="9" t="s">
        <v>10</v>
      </c>
      <c r="C32" s="7">
        <v>1.2528123495E-2</v>
      </c>
      <c r="D32" s="7">
        <v>1.0586552462230019</v>
      </c>
      <c r="E32" s="7">
        <v>0.33326346432660003</v>
      </c>
      <c r="F32" s="7">
        <v>26.331265451799801</v>
      </c>
      <c r="G32" s="7">
        <v>0</v>
      </c>
      <c r="H32" s="7">
        <v>0.51391699347819997</v>
      </c>
      <c r="I32" s="7">
        <v>4.2211655167199998E-2</v>
      </c>
      <c r="J32" s="7">
        <v>0.48553090744120003</v>
      </c>
      <c r="K32" s="7">
        <v>0</v>
      </c>
    </row>
    <row r="33" spans="1:11" ht="16.5" x14ac:dyDescent="0.3">
      <c r="A33"/>
      <c r="B33" s="9" t="s">
        <v>11</v>
      </c>
      <c r="C33" s="7">
        <v>1.4439902688E-2</v>
      </c>
      <c r="D33" s="7">
        <v>1.0887601855389271</v>
      </c>
      <c r="E33" s="7">
        <v>9.9143536268299998E-2</v>
      </c>
      <c r="F33" s="7">
        <v>23.532534228782009</v>
      </c>
      <c r="G33" s="7">
        <v>9.000609883696202E-2</v>
      </c>
      <c r="H33" s="7">
        <v>0.98523506106949998</v>
      </c>
      <c r="I33" s="7">
        <v>0.15737077197889998</v>
      </c>
      <c r="J33" s="7">
        <v>0.64267877072899993</v>
      </c>
      <c r="K33" s="7">
        <v>0</v>
      </c>
    </row>
    <row r="34" spans="1:11" ht="16.5" x14ac:dyDescent="0.3">
      <c r="A34"/>
      <c r="B34" s="9" t="s">
        <v>12</v>
      </c>
      <c r="C34" s="7">
        <v>0</v>
      </c>
      <c r="D34" s="7">
        <v>0.55101673869776158</v>
      </c>
      <c r="E34" s="7">
        <v>1.4671021150000001E-3</v>
      </c>
      <c r="F34" s="7">
        <v>25.36113607576419</v>
      </c>
      <c r="G34" s="7">
        <v>9.9101902860852811E-2</v>
      </c>
      <c r="H34" s="7">
        <v>0.29544998294620001</v>
      </c>
      <c r="I34" s="7">
        <v>0.1255737297907</v>
      </c>
      <c r="J34" s="7">
        <v>0.63719949691249989</v>
      </c>
      <c r="K34" s="7">
        <v>0</v>
      </c>
    </row>
    <row r="35" spans="1:11" ht="16.5" x14ac:dyDescent="0.3">
      <c r="A35"/>
      <c r="B35" s="9" t="s">
        <v>52</v>
      </c>
      <c r="C35" s="7">
        <v>0</v>
      </c>
      <c r="D35" s="7">
        <v>0.56438901349100634</v>
      </c>
      <c r="E35" s="7">
        <v>3.0094926556759702</v>
      </c>
      <c r="F35" s="7">
        <v>21.465160479620078</v>
      </c>
      <c r="G35" s="7">
        <v>0.11835334916884799</v>
      </c>
      <c r="H35" s="7">
        <v>0.2225096087242</v>
      </c>
      <c r="I35" s="7">
        <v>0.1781091281786</v>
      </c>
      <c r="J35" s="7">
        <v>0.70979989923499998</v>
      </c>
      <c r="K35" s="7">
        <v>0</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C18F-0787-4BE4-A5A6-B0AB83E51358}">
  <dimension ref="A1:B10"/>
  <sheetViews>
    <sheetView zoomScale="90" zoomScaleNormal="90" zoomScaleSheetLayoutView="118" workbookViewId="0"/>
  </sheetViews>
  <sheetFormatPr defaultColWidth="11" defaultRowHeight="16.5" x14ac:dyDescent="0.3"/>
  <cols>
    <col min="1" max="1" width="19.21875" customWidth="1"/>
    <col min="2" max="2" width="50.21875" bestFit="1" customWidth="1"/>
  </cols>
  <sheetData>
    <row r="1" spans="1:2" x14ac:dyDescent="0.3">
      <c r="A1" t="s">
        <v>0</v>
      </c>
      <c r="B1" t="s">
        <v>50</v>
      </c>
    </row>
    <row r="2" spans="1:2" x14ac:dyDescent="0.3">
      <c r="A2" t="s">
        <v>1</v>
      </c>
      <c r="B2" t="s">
        <v>2</v>
      </c>
    </row>
    <row r="3" spans="1:2" x14ac:dyDescent="0.3">
      <c r="A3" t="s">
        <v>3</v>
      </c>
      <c r="B3" t="s">
        <v>51</v>
      </c>
    </row>
    <row r="6" spans="1:2" ht="49.5" x14ac:dyDescent="0.3">
      <c r="A6" s="6" t="s">
        <v>85</v>
      </c>
      <c r="B6" s="8">
        <v>311697877513.82257</v>
      </c>
    </row>
    <row r="7" spans="1:2" ht="33" x14ac:dyDescent="0.3">
      <c r="A7" s="6" t="s">
        <v>86</v>
      </c>
      <c r="B7" s="8">
        <v>-2352154457</v>
      </c>
    </row>
    <row r="8" spans="1:2" ht="33" x14ac:dyDescent="0.3">
      <c r="A8" s="6" t="s">
        <v>87</v>
      </c>
      <c r="B8" s="8">
        <v>15075703078.64819</v>
      </c>
    </row>
    <row r="9" spans="1:2" ht="33" x14ac:dyDescent="0.3">
      <c r="A9" s="6" t="s">
        <v>88</v>
      </c>
      <c r="B9" s="8">
        <v>57237011188.844803</v>
      </c>
    </row>
    <row r="10" spans="1:2" ht="49.5" x14ac:dyDescent="0.3">
      <c r="A10" s="6" t="s">
        <v>89</v>
      </c>
      <c r="B10" s="8">
        <v>381658437324.31561</v>
      </c>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23F89-830C-403E-B804-4447BD6AABF5}">
  <dimension ref="A1:R35"/>
  <sheetViews>
    <sheetView zoomScale="90" zoomScaleNormal="90" workbookViewId="0"/>
  </sheetViews>
  <sheetFormatPr defaultColWidth="8.88671875" defaultRowHeight="16.5" x14ac:dyDescent="0.3"/>
  <cols>
    <col min="1" max="1" width="11.33203125" customWidth="1"/>
    <col min="3" max="3" width="14.5546875" customWidth="1"/>
  </cols>
  <sheetData>
    <row r="1" spans="1:6" x14ac:dyDescent="0.3">
      <c r="A1" t="s">
        <v>0</v>
      </c>
      <c r="B1" t="s">
        <v>98</v>
      </c>
    </row>
    <row r="2" spans="1:6" x14ac:dyDescent="0.3">
      <c r="A2" t="s">
        <v>1</v>
      </c>
      <c r="B2" t="s">
        <v>2</v>
      </c>
    </row>
    <row r="3" spans="1:6" x14ac:dyDescent="0.3">
      <c r="A3" t="s">
        <v>3</v>
      </c>
      <c r="B3" t="s">
        <v>99</v>
      </c>
    </row>
    <row r="5" spans="1:6" x14ac:dyDescent="0.3">
      <c r="C5" t="s">
        <v>4</v>
      </c>
      <c r="D5" t="s">
        <v>5</v>
      </c>
      <c r="E5" t="s">
        <v>6</v>
      </c>
    </row>
    <row r="6" spans="1:6" x14ac:dyDescent="0.3">
      <c r="A6" s="12" t="s">
        <v>7</v>
      </c>
      <c r="B6" t="s">
        <v>8</v>
      </c>
      <c r="C6">
        <v>4</v>
      </c>
      <c r="D6">
        <v>11</v>
      </c>
      <c r="E6">
        <v>0</v>
      </c>
    </row>
    <row r="7" spans="1:6" x14ac:dyDescent="0.3">
      <c r="A7" s="12"/>
      <c r="B7" t="s">
        <v>9</v>
      </c>
      <c r="C7">
        <v>6</v>
      </c>
      <c r="D7">
        <v>22</v>
      </c>
      <c r="E7">
        <v>0</v>
      </c>
    </row>
    <row r="8" spans="1:6" x14ac:dyDescent="0.3">
      <c r="A8" s="12"/>
      <c r="B8" t="s">
        <v>10</v>
      </c>
      <c r="C8">
        <v>3</v>
      </c>
      <c r="D8">
        <v>23</v>
      </c>
      <c r="E8">
        <v>0</v>
      </c>
    </row>
    <row r="9" spans="1:6" x14ac:dyDescent="0.3">
      <c r="A9" s="12"/>
      <c r="B9" t="s">
        <v>11</v>
      </c>
      <c r="C9">
        <v>3</v>
      </c>
      <c r="D9">
        <v>37</v>
      </c>
      <c r="E9">
        <v>0</v>
      </c>
    </row>
    <row r="10" spans="1:6" x14ac:dyDescent="0.3">
      <c r="A10" s="12"/>
      <c r="B10" t="s">
        <v>12</v>
      </c>
      <c r="C10">
        <v>5</v>
      </c>
      <c r="D10">
        <v>23</v>
      </c>
      <c r="E10">
        <v>0</v>
      </c>
    </row>
    <row r="11" spans="1:6" x14ac:dyDescent="0.3">
      <c r="A11" s="12"/>
      <c r="B11" s="9" t="s">
        <v>52</v>
      </c>
      <c r="C11">
        <v>6</v>
      </c>
      <c r="D11">
        <v>17</v>
      </c>
      <c r="E11">
        <v>0</v>
      </c>
    </row>
    <row r="12" spans="1:6" x14ac:dyDescent="0.3">
      <c r="A12" s="12" t="s">
        <v>93</v>
      </c>
      <c r="B12" t="s">
        <v>8</v>
      </c>
      <c r="C12">
        <v>1</v>
      </c>
      <c r="D12">
        <v>61</v>
      </c>
      <c r="F12">
        <v>1.44</v>
      </c>
    </row>
    <row r="13" spans="1:6" x14ac:dyDescent="0.3">
      <c r="A13" s="12"/>
      <c r="B13" t="s">
        <v>9</v>
      </c>
      <c r="C13">
        <v>1</v>
      </c>
      <c r="D13">
        <v>70</v>
      </c>
      <c r="F13">
        <v>1.54</v>
      </c>
    </row>
    <row r="14" spans="1:6" x14ac:dyDescent="0.3">
      <c r="A14" s="12"/>
      <c r="B14" t="s">
        <v>10</v>
      </c>
      <c r="C14">
        <v>1</v>
      </c>
      <c r="D14">
        <v>62</v>
      </c>
      <c r="F14">
        <v>0.92</v>
      </c>
    </row>
    <row r="15" spans="1:6" x14ac:dyDescent="0.3">
      <c r="A15" s="12"/>
      <c r="B15" t="s">
        <v>11</v>
      </c>
      <c r="C15">
        <v>1</v>
      </c>
      <c r="D15">
        <v>67</v>
      </c>
      <c r="F15">
        <v>1.1100000000000001</v>
      </c>
    </row>
    <row r="16" spans="1:6" x14ac:dyDescent="0.3">
      <c r="A16" s="12"/>
      <c r="B16" t="s">
        <v>12</v>
      </c>
      <c r="C16">
        <v>0</v>
      </c>
      <c r="D16">
        <v>69</v>
      </c>
      <c r="F16">
        <v>1.1000000000000001</v>
      </c>
    </row>
    <row r="17" spans="1:18" x14ac:dyDescent="0.3">
      <c r="A17" s="12"/>
      <c r="B17" s="9" t="s">
        <v>52</v>
      </c>
      <c r="C17">
        <v>0</v>
      </c>
      <c r="D17">
        <v>77</v>
      </c>
      <c r="F17">
        <v>0.97</v>
      </c>
    </row>
    <row r="18" spans="1:18" x14ac:dyDescent="0.3">
      <c r="A18" s="12" t="s">
        <v>94</v>
      </c>
      <c r="B18" t="s">
        <v>8</v>
      </c>
      <c r="C18">
        <v>13</v>
      </c>
      <c r="D18">
        <v>45</v>
      </c>
      <c r="G18">
        <v>10.94</v>
      </c>
    </row>
    <row r="19" spans="1:18" x14ac:dyDescent="0.3">
      <c r="A19" s="12"/>
      <c r="B19" t="s">
        <v>9</v>
      </c>
      <c r="C19">
        <v>10</v>
      </c>
      <c r="D19">
        <v>55</v>
      </c>
      <c r="G19">
        <v>9.91</v>
      </c>
    </row>
    <row r="20" spans="1:18" x14ac:dyDescent="0.3">
      <c r="A20" s="12"/>
      <c r="B20" t="s">
        <v>10</v>
      </c>
      <c r="C20">
        <v>13</v>
      </c>
      <c r="D20">
        <v>74</v>
      </c>
      <c r="G20">
        <v>9.64</v>
      </c>
    </row>
    <row r="21" spans="1:18" x14ac:dyDescent="0.3">
      <c r="A21" s="12"/>
      <c r="B21" t="s">
        <v>11</v>
      </c>
      <c r="C21">
        <v>8</v>
      </c>
      <c r="D21">
        <v>70</v>
      </c>
      <c r="G21">
        <v>7.99</v>
      </c>
    </row>
    <row r="22" spans="1:18" x14ac:dyDescent="0.3">
      <c r="A22" s="12"/>
      <c r="B22" t="s">
        <v>12</v>
      </c>
      <c r="C22">
        <v>10</v>
      </c>
      <c r="D22">
        <v>72</v>
      </c>
      <c r="G22">
        <v>8.8699999999999992</v>
      </c>
    </row>
    <row r="23" spans="1:18" x14ac:dyDescent="0.3">
      <c r="A23" s="12"/>
      <c r="B23" s="9" t="s">
        <v>52</v>
      </c>
      <c r="C23">
        <v>8</v>
      </c>
      <c r="D23">
        <v>70</v>
      </c>
      <c r="G23">
        <v>7.04</v>
      </c>
    </row>
    <row r="24" spans="1:18" x14ac:dyDescent="0.3">
      <c r="A24" s="12" t="s">
        <v>15</v>
      </c>
      <c r="B24" t="s">
        <v>8</v>
      </c>
      <c r="C24">
        <v>13</v>
      </c>
      <c r="D24">
        <v>4</v>
      </c>
      <c r="H24">
        <v>47.81</v>
      </c>
    </row>
    <row r="25" spans="1:18" x14ac:dyDescent="0.3">
      <c r="A25" s="12"/>
      <c r="B25" t="s">
        <v>9</v>
      </c>
      <c r="C25">
        <v>17</v>
      </c>
      <c r="D25">
        <v>4</v>
      </c>
      <c r="H25">
        <v>33.01</v>
      </c>
    </row>
    <row r="26" spans="1:18" x14ac:dyDescent="0.3">
      <c r="A26" s="12"/>
      <c r="B26" t="s">
        <v>10</v>
      </c>
      <c r="C26">
        <v>16</v>
      </c>
      <c r="D26">
        <v>7</v>
      </c>
      <c r="H26">
        <v>26.42</v>
      </c>
    </row>
    <row r="27" spans="1:18" x14ac:dyDescent="0.3">
      <c r="A27" s="12"/>
      <c r="B27" t="s">
        <v>11</v>
      </c>
      <c r="C27">
        <v>27</v>
      </c>
      <c r="D27">
        <v>9</v>
      </c>
      <c r="H27">
        <v>33.119999999999997</v>
      </c>
    </row>
    <row r="28" spans="1:18" x14ac:dyDescent="0.3">
      <c r="A28" s="12"/>
      <c r="B28" t="s">
        <v>12</v>
      </c>
      <c r="C28">
        <v>28</v>
      </c>
      <c r="D28">
        <v>7</v>
      </c>
      <c r="H28">
        <v>34.57</v>
      </c>
    </row>
    <row r="29" spans="1:18" x14ac:dyDescent="0.3">
      <c r="A29" s="12"/>
      <c r="B29" s="9" t="s">
        <v>52</v>
      </c>
      <c r="C29">
        <v>26</v>
      </c>
      <c r="D29">
        <v>8</v>
      </c>
      <c r="H29">
        <v>22.48</v>
      </c>
    </row>
    <row r="30" spans="1:18" x14ac:dyDescent="0.3">
      <c r="A30" s="12" t="s">
        <v>24</v>
      </c>
      <c r="B30" t="s">
        <v>8</v>
      </c>
      <c r="C30">
        <v>4</v>
      </c>
      <c r="D30">
        <v>0</v>
      </c>
      <c r="I30">
        <v>39.82</v>
      </c>
      <c r="R30" s="10"/>
    </row>
    <row r="31" spans="1:18" x14ac:dyDescent="0.3">
      <c r="A31" s="12"/>
      <c r="B31" t="s">
        <v>9</v>
      </c>
      <c r="C31">
        <v>7</v>
      </c>
      <c r="D31">
        <v>0</v>
      </c>
      <c r="I31">
        <v>55.54</v>
      </c>
    </row>
    <row r="32" spans="1:18" x14ac:dyDescent="0.3">
      <c r="A32" s="12"/>
      <c r="B32" t="s">
        <v>10</v>
      </c>
      <c r="C32">
        <v>9</v>
      </c>
      <c r="D32">
        <v>0</v>
      </c>
      <c r="I32">
        <v>63.02</v>
      </c>
    </row>
    <row r="33" spans="1:9" x14ac:dyDescent="0.3">
      <c r="A33" s="12"/>
      <c r="B33" t="s">
        <v>11</v>
      </c>
      <c r="C33">
        <v>8</v>
      </c>
      <c r="D33">
        <v>0</v>
      </c>
      <c r="I33">
        <v>57.79</v>
      </c>
    </row>
    <row r="34" spans="1:9" x14ac:dyDescent="0.3">
      <c r="A34" s="12"/>
      <c r="B34" t="s">
        <v>12</v>
      </c>
      <c r="C34">
        <v>9</v>
      </c>
      <c r="D34">
        <v>0</v>
      </c>
      <c r="I34">
        <v>55.47</v>
      </c>
    </row>
    <row r="35" spans="1:9" x14ac:dyDescent="0.3">
      <c r="A35" s="12"/>
      <c r="B35" s="9" t="s">
        <v>52</v>
      </c>
      <c r="C35">
        <v>13</v>
      </c>
      <c r="D35">
        <v>0</v>
      </c>
      <c r="I35">
        <v>69.52</v>
      </c>
    </row>
  </sheetData>
  <mergeCells count="5">
    <mergeCell ref="A6:A11"/>
    <mergeCell ref="A12:A17"/>
    <mergeCell ref="A18:A23"/>
    <mergeCell ref="A24:A29"/>
    <mergeCell ref="A30:A35"/>
  </mergeCells>
  <pageMargins left="0.7" right="0.7" top="0.75" bottom="0.75" header="0.3" footer="0.3"/>
  <pageSetup paperSize="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3AA2-1C07-4366-B927-4AD90711C943}">
  <dimension ref="A1:D229"/>
  <sheetViews>
    <sheetView zoomScale="90" zoomScaleNormal="90" workbookViewId="0"/>
  </sheetViews>
  <sheetFormatPr defaultColWidth="9.21875" defaultRowHeight="16.5" x14ac:dyDescent="0.3"/>
  <cols>
    <col min="1" max="1" width="35.109375" bestFit="1" customWidth="1"/>
    <col min="2" max="2" width="18.109375" customWidth="1"/>
    <col min="3" max="3" width="11.44140625" bestFit="1" customWidth="1"/>
    <col min="4" max="4" width="14.21875" bestFit="1" customWidth="1"/>
  </cols>
  <sheetData>
    <row r="1" spans="1:4" x14ac:dyDescent="0.3">
      <c r="A1" t="s">
        <v>0</v>
      </c>
      <c r="B1" t="s">
        <v>100</v>
      </c>
    </row>
    <row r="2" spans="1:4" x14ac:dyDescent="0.3">
      <c r="A2" t="s">
        <v>1</v>
      </c>
      <c r="B2" t="s">
        <v>2</v>
      </c>
    </row>
    <row r="4" spans="1:4" x14ac:dyDescent="0.3">
      <c r="B4" t="s">
        <v>101</v>
      </c>
      <c r="C4" t="s">
        <v>16</v>
      </c>
      <c r="D4" t="s">
        <v>17</v>
      </c>
    </row>
    <row r="5" spans="1:4" x14ac:dyDescent="0.3">
      <c r="A5" t="s">
        <v>53</v>
      </c>
      <c r="B5" s="7">
        <v>35.100936414949999</v>
      </c>
      <c r="C5">
        <v>5</v>
      </c>
      <c r="D5">
        <v>0</v>
      </c>
    </row>
    <row r="6" spans="1:4" x14ac:dyDescent="0.3">
      <c r="A6" t="s">
        <v>19</v>
      </c>
      <c r="B6" s="7">
        <v>34.922246192518799</v>
      </c>
      <c r="C6">
        <v>9</v>
      </c>
      <c r="D6">
        <v>0</v>
      </c>
    </row>
    <row r="7" spans="1:4" x14ac:dyDescent="0.3">
      <c r="A7" t="s">
        <v>18</v>
      </c>
      <c r="B7" s="7">
        <v>32.06167962984</v>
      </c>
      <c r="C7">
        <v>17</v>
      </c>
      <c r="D7">
        <v>0</v>
      </c>
    </row>
    <row r="8" spans="1:4" x14ac:dyDescent="0.3">
      <c r="A8" t="s">
        <v>48</v>
      </c>
      <c r="B8" s="7">
        <v>29.728990651</v>
      </c>
      <c r="C8">
        <v>2</v>
      </c>
      <c r="D8">
        <v>0</v>
      </c>
    </row>
    <row r="9" spans="1:4" x14ac:dyDescent="0.3">
      <c r="A9" t="s">
        <v>47</v>
      </c>
      <c r="B9" s="7">
        <v>21.683557664048799</v>
      </c>
      <c r="C9">
        <v>7</v>
      </c>
      <c r="D9">
        <v>0</v>
      </c>
    </row>
    <row r="10" spans="1:4" x14ac:dyDescent="0.3">
      <c r="B10" s="7">
        <v>18.229906768999999</v>
      </c>
      <c r="C10">
        <v>9</v>
      </c>
      <c r="D10">
        <v>0</v>
      </c>
    </row>
    <row r="11" spans="1:4" x14ac:dyDescent="0.3">
      <c r="B11" s="7">
        <v>16.330061996874999</v>
      </c>
      <c r="C11">
        <v>9</v>
      </c>
      <c r="D11">
        <v>0</v>
      </c>
    </row>
    <row r="12" spans="1:4" x14ac:dyDescent="0.3">
      <c r="B12" s="7">
        <v>15.935003200000001</v>
      </c>
      <c r="C12">
        <v>3</v>
      </c>
      <c r="D12">
        <v>0</v>
      </c>
    </row>
    <row r="13" spans="1:4" x14ac:dyDescent="0.3">
      <c r="B13" s="7">
        <v>14.7775281730289</v>
      </c>
      <c r="C13">
        <v>11</v>
      </c>
      <c r="D13">
        <v>0</v>
      </c>
    </row>
    <row r="14" spans="1:4" x14ac:dyDescent="0.3">
      <c r="B14" s="7">
        <v>13.252339422</v>
      </c>
      <c r="C14">
        <v>6</v>
      </c>
      <c r="D14">
        <v>0</v>
      </c>
    </row>
    <row r="15" spans="1:4" x14ac:dyDescent="0.3">
      <c r="B15" s="7">
        <v>12.368481002999999</v>
      </c>
      <c r="C15">
        <v>4</v>
      </c>
      <c r="D15">
        <v>0</v>
      </c>
    </row>
    <row r="16" spans="1:4" x14ac:dyDescent="0.3">
      <c r="B16" s="7">
        <v>10.816047813999999</v>
      </c>
      <c r="C16">
        <v>14</v>
      </c>
      <c r="D16">
        <v>0</v>
      </c>
    </row>
    <row r="17" spans="2:4" x14ac:dyDescent="0.3">
      <c r="B17" s="7">
        <v>10.1236984</v>
      </c>
      <c r="C17">
        <v>4</v>
      </c>
      <c r="D17">
        <v>0</v>
      </c>
    </row>
    <row r="18" spans="2:4" x14ac:dyDescent="0.3">
      <c r="B18" s="7">
        <v>7.5934213833972004</v>
      </c>
      <c r="C18">
        <v>6</v>
      </c>
      <c r="D18">
        <v>0</v>
      </c>
    </row>
    <row r="19" spans="2:4" x14ac:dyDescent="0.3">
      <c r="B19" s="7">
        <v>6.1124402789877994</v>
      </c>
      <c r="C19">
        <v>4</v>
      </c>
      <c r="D19">
        <v>0</v>
      </c>
    </row>
    <row r="20" spans="2:4" x14ac:dyDescent="0.3">
      <c r="B20" s="7">
        <v>5.91738036965</v>
      </c>
      <c r="C20">
        <v>4</v>
      </c>
      <c r="D20">
        <v>0</v>
      </c>
    </row>
    <row r="21" spans="2:4" x14ac:dyDescent="0.3">
      <c r="B21" s="7">
        <v>5.5728344559999998</v>
      </c>
      <c r="C21">
        <v>8</v>
      </c>
      <c r="D21">
        <v>0</v>
      </c>
    </row>
    <row r="22" spans="2:4" x14ac:dyDescent="0.3">
      <c r="B22" s="7">
        <v>4.0599692709999999</v>
      </c>
      <c r="C22">
        <v>6</v>
      </c>
      <c r="D22">
        <v>0</v>
      </c>
    </row>
    <row r="23" spans="2:4" x14ac:dyDescent="0.3">
      <c r="B23" s="7">
        <v>3.4963926079999998</v>
      </c>
      <c r="C23">
        <v>1</v>
      </c>
      <c r="D23">
        <v>0</v>
      </c>
    </row>
    <row r="24" spans="2:4" x14ac:dyDescent="0.3">
      <c r="B24" s="7">
        <v>3.2850347879292001</v>
      </c>
      <c r="C24">
        <v>12</v>
      </c>
      <c r="D24">
        <v>0</v>
      </c>
    </row>
    <row r="25" spans="2:4" x14ac:dyDescent="0.3">
      <c r="B25" s="7">
        <v>3.271586616</v>
      </c>
      <c r="C25">
        <v>2</v>
      </c>
      <c r="D25">
        <v>0</v>
      </c>
    </row>
    <row r="26" spans="2:4" x14ac:dyDescent="0.3">
      <c r="B26" s="7">
        <v>3.0463842410000002</v>
      </c>
      <c r="C26">
        <v>10</v>
      </c>
      <c r="D26">
        <v>0</v>
      </c>
    </row>
    <row r="27" spans="2:4" x14ac:dyDescent="0.3">
      <c r="B27" s="7">
        <v>2.9295508180000001</v>
      </c>
      <c r="C27">
        <v>1</v>
      </c>
      <c r="D27">
        <v>0</v>
      </c>
    </row>
    <row r="28" spans="2:4" x14ac:dyDescent="0.3">
      <c r="B28" s="7">
        <v>2.577300550755</v>
      </c>
      <c r="C28">
        <v>7</v>
      </c>
      <c r="D28">
        <v>0</v>
      </c>
    </row>
    <row r="29" spans="2:4" x14ac:dyDescent="0.3">
      <c r="B29" s="7">
        <v>2.3933653160000001</v>
      </c>
      <c r="C29">
        <v>1</v>
      </c>
      <c r="D29">
        <v>0</v>
      </c>
    </row>
    <row r="30" spans="2:4" x14ac:dyDescent="0.3">
      <c r="B30" s="7">
        <v>2.281745742</v>
      </c>
      <c r="C30">
        <v>8</v>
      </c>
      <c r="D30">
        <v>0</v>
      </c>
    </row>
    <row r="31" spans="2:4" x14ac:dyDescent="0.3">
      <c r="B31" s="7">
        <v>2.1144080079999998</v>
      </c>
      <c r="C31">
        <v>11</v>
      </c>
      <c r="D31">
        <v>0</v>
      </c>
    </row>
    <row r="32" spans="2:4" x14ac:dyDescent="0.3">
      <c r="B32" s="7">
        <v>2.087434193595</v>
      </c>
      <c r="C32">
        <v>11</v>
      </c>
      <c r="D32">
        <v>0</v>
      </c>
    </row>
    <row r="33" spans="2:4" x14ac:dyDescent="0.3">
      <c r="B33" s="7">
        <v>2.071217458135</v>
      </c>
      <c r="C33">
        <v>3</v>
      </c>
      <c r="D33">
        <v>0</v>
      </c>
    </row>
    <row r="34" spans="2:4" x14ac:dyDescent="0.3">
      <c r="B34" s="7">
        <v>1.994476220905</v>
      </c>
      <c r="C34">
        <v>1</v>
      </c>
      <c r="D34">
        <v>0</v>
      </c>
    </row>
    <row r="35" spans="2:4" x14ac:dyDescent="0.3">
      <c r="B35" s="7">
        <v>1.9623140699999999</v>
      </c>
      <c r="C35">
        <v>1</v>
      </c>
      <c r="D35">
        <v>0</v>
      </c>
    </row>
    <row r="36" spans="2:4" x14ac:dyDescent="0.3">
      <c r="B36" s="7">
        <v>1.875358267</v>
      </c>
      <c r="C36">
        <v>14</v>
      </c>
      <c r="D36">
        <v>0</v>
      </c>
    </row>
    <row r="37" spans="2:4" x14ac:dyDescent="0.3">
      <c r="B37" s="7">
        <v>1.8168614510000001</v>
      </c>
      <c r="C37">
        <v>2</v>
      </c>
      <c r="D37">
        <v>0</v>
      </c>
    </row>
    <row r="38" spans="2:4" x14ac:dyDescent="0.3">
      <c r="B38" s="7">
        <v>1.744864553</v>
      </c>
      <c r="C38">
        <v>9</v>
      </c>
      <c r="D38">
        <v>0</v>
      </c>
    </row>
    <row r="39" spans="2:4" x14ac:dyDescent="0.3">
      <c r="B39" s="7">
        <v>1.7032604579999999</v>
      </c>
      <c r="C39">
        <v>1</v>
      </c>
      <c r="D39">
        <v>0</v>
      </c>
    </row>
    <row r="40" spans="2:4" x14ac:dyDescent="0.3">
      <c r="B40" s="7">
        <v>1.696364086</v>
      </c>
      <c r="C40">
        <v>8</v>
      </c>
      <c r="D40">
        <v>0</v>
      </c>
    </row>
    <row r="41" spans="2:4" x14ac:dyDescent="0.3">
      <c r="B41" s="7">
        <v>1.64667436</v>
      </c>
      <c r="C41">
        <v>1</v>
      </c>
      <c r="D41">
        <v>0</v>
      </c>
    </row>
    <row r="42" spans="2:4" x14ac:dyDescent="0.3">
      <c r="B42" s="7">
        <v>1.554848640903</v>
      </c>
      <c r="C42">
        <v>3</v>
      </c>
      <c r="D42">
        <v>0</v>
      </c>
    </row>
    <row r="43" spans="2:4" x14ac:dyDescent="0.3">
      <c r="B43" s="7">
        <v>1.433923241</v>
      </c>
      <c r="C43">
        <v>2</v>
      </c>
      <c r="D43">
        <v>0</v>
      </c>
    </row>
    <row r="44" spans="2:4" x14ac:dyDescent="0.3">
      <c r="B44" s="7">
        <v>1.3822335341480001</v>
      </c>
      <c r="C44">
        <v>3</v>
      </c>
      <c r="D44">
        <v>0</v>
      </c>
    </row>
    <row r="45" spans="2:4" x14ac:dyDescent="0.3">
      <c r="B45" s="7">
        <v>1.319180131</v>
      </c>
      <c r="C45">
        <v>1</v>
      </c>
      <c r="D45">
        <v>0</v>
      </c>
    </row>
    <row r="46" spans="2:4" x14ac:dyDescent="0.3">
      <c r="B46" s="7">
        <v>1.2610980009999999</v>
      </c>
      <c r="C46">
        <v>5</v>
      </c>
      <c r="D46">
        <v>0</v>
      </c>
    </row>
    <row r="47" spans="2:4" x14ac:dyDescent="0.3">
      <c r="B47" s="7">
        <v>1.179840673</v>
      </c>
      <c r="C47">
        <v>1</v>
      </c>
      <c r="D47">
        <v>0</v>
      </c>
    </row>
    <row r="48" spans="2:4" x14ac:dyDescent="0.3">
      <c r="B48" s="7">
        <v>1.164700257</v>
      </c>
      <c r="C48">
        <v>1</v>
      </c>
      <c r="D48">
        <v>0</v>
      </c>
    </row>
    <row r="49" spans="2:4" x14ac:dyDescent="0.3">
      <c r="B49" s="7">
        <v>1.088272994</v>
      </c>
      <c r="C49">
        <v>16</v>
      </c>
      <c r="D49">
        <v>0</v>
      </c>
    </row>
    <row r="50" spans="2:4" x14ac:dyDescent="0.3">
      <c r="B50" s="7">
        <v>1.08765271</v>
      </c>
      <c r="C50">
        <v>6</v>
      </c>
      <c r="D50">
        <v>0</v>
      </c>
    </row>
    <row r="51" spans="2:4" x14ac:dyDescent="0.3">
      <c r="B51" s="7">
        <v>1.0655802419635001</v>
      </c>
      <c r="C51">
        <v>4</v>
      </c>
      <c r="D51">
        <v>0</v>
      </c>
    </row>
    <row r="52" spans="2:4" x14ac:dyDescent="0.3">
      <c r="B52" s="7">
        <v>0.98662902299999999</v>
      </c>
      <c r="C52">
        <v>1</v>
      </c>
      <c r="D52">
        <v>0</v>
      </c>
    </row>
    <row r="53" spans="2:4" x14ac:dyDescent="0.3">
      <c r="B53" s="7">
        <v>0.93822307999999999</v>
      </c>
      <c r="C53">
        <v>2</v>
      </c>
      <c r="D53">
        <v>0</v>
      </c>
    </row>
    <row r="54" spans="2:4" x14ac:dyDescent="0.3">
      <c r="B54" s="7">
        <v>0.87323639672499997</v>
      </c>
      <c r="C54">
        <v>2</v>
      </c>
      <c r="D54">
        <v>0</v>
      </c>
    </row>
    <row r="55" spans="2:4" x14ac:dyDescent="0.3">
      <c r="B55" s="7">
        <v>0.82750464499999998</v>
      </c>
      <c r="C55">
        <v>1</v>
      </c>
      <c r="D55">
        <v>0</v>
      </c>
    </row>
    <row r="56" spans="2:4" x14ac:dyDescent="0.3">
      <c r="B56" s="7">
        <v>0.75190393799999999</v>
      </c>
      <c r="C56">
        <v>1</v>
      </c>
      <c r="D56">
        <v>0</v>
      </c>
    </row>
    <row r="57" spans="2:4" x14ac:dyDescent="0.3">
      <c r="B57" s="7">
        <v>0.75139999999999996</v>
      </c>
      <c r="C57">
        <v>2</v>
      </c>
      <c r="D57">
        <v>0</v>
      </c>
    </row>
    <row r="58" spans="2:4" x14ac:dyDescent="0.3">
      <c r="B58" s="7">
        <v>0.73632766584929998</v>
      </c>
      <c r="C58">
        <v>1</v>
      </c>
      <c r="D58">
        <v>0</v>
      </c>
    </row>
    <row r="59" spans="2:4" x14ac:dyDescent="0.3">
      <c r="B59" s="7">
        <v>0.71057655799999997</v>
      </c>
      <c r="C59">
        <v>8</v>
      </c>
      <c r="D59">
        <v>0</v>
      </c>
    </row>
    <row r="60" spans="2:4" x14ac:dyDescent="0.3">
      <c r="B60" s="7">
        <v>0.68194342699999999</v>
      </c>
      <c r="C60">
        <v>4</v>
      </c>
      <c r="D60">
        <v>0</v>
      </c>
    </row>
    <row r="61" spans="2:4" x14ac:dyDescent="0.3">
      <c r="B61" s="7">
        <v>0.641813784</v>
      </c>
      <c r="C61">
        <v>2</v>
      </c>
      <c r="D61">
        <v>0</v>
      </c>
    </row>
    <row r="62" spans="2:4" x14ac:dyDescent="0.3">
      <c r="B62" s="7">
        <v>0.63550362800000004</v>
      </c>
      <c r="C62">
        <v>4</v>
      </c>
      <c r="D62">
        <v>0</v>
      </c>
    </row>
    <row r="63" spans="2:4" x14ac:dyDescent="0.3">
      <c r="B63" s="7">
        <v>0.63417488200000005</v>
      </c>
      <c r="C63">
        <v>1</v>
      </c>
      <c r="D63">
        <v>0</v>
      </c>
    </row>
    <row r="64" spans="2:4" x14ac:dyDescent="0.3">
      <c r="B64" s="7">
        <v>0.59591973200000004</v>
      </c>
      <c r="C64">
        <v>1</v>
      </c>
      <c r="D64">
        <v>0</v>
      </c>
    </row>
    <row r="65" spans="1:4" x14ac:dyDescent="0.3">
      <c r="B65" s="7">
        <v>0.55664285199999997</v>
      </c>
      <c r="C65">
        <v>1</v>
      </c>
      <c r="D65">
        <v>0</v>
      </c>
    </row>
    <row r="66" spans="1:4" x14ac:dyDescent="0.3">
      <c r="B66" s="7">
        <v>0.50394959100000003</v>
      </c>
      <c r="C66">
        <v>1</v>
      </c>
      <c r="D66">
        <v>0</v>
      </c>
    </row>
    <row r="67" spans="1:4" x14ac:dyDescent="0.3">
      <c r="B67" s="7">
        <v>0.49926379599999998</v>
      </c>
      <c r="C67">
        <v>1</v>
      </c>
      <c r="D67">
        <v>0</v>
      </c>
    </row>
    <row r="68" spans="1:4" x14ac:dyDescent="0.3">
      <c r="B68" s="7">
        <v>0.48499037499999997</v>
      </c>
      <c r="C68">
        <v>4</v>
      </c>
      <c r="D68">
        <v>0</v>
      </c>
    </row>
    <row r="69" spans="1:4" x14ac:dyDescent="0.3">
      <c r="B69" s="7">
        <v>0.469526467</v>
      </c>
      <c r="C69">
        <v>4</v>
      </c>
      <c r="D69">
        <v>0</v>
      </c>
    </row>
    <row r="70" spans="1:4" x14ac:dyDescent="0.3">
      <c r="A70" t="s">
        <v>20</v>
      </c>
      <c r="B70" s="7">
        <v>0.46220291000000002</v>
      </c>
      <c r="C70">
        <v>25</v>
      </c>
      <c r="D70">
        <v>0</v>
      </c>
    </row>
    <row r="71" spans="1:4" x14ac:dyDescent="0.3">
      <c r="B71" s="7">
        <v>0.45259622399999999</v>
      </c>
      <c r="C71">
        <v>1</v>
      </c>
      <c r="D71">
        <v>0</v>
      </c>
    </row>
    <row r="72" spans="1:4" x14ac:dyDescent="0.3">
      <c r="B72" s="7">
        <v>0.447712</v>
      </c>
      <c r="C72">
        <v>1</v>
      </c>
      <c r="D72">
        <v>0</v>
      </c>
    </row>
    <row r="73" spans="1:4" x14ac:dyDescent="0.3">
      <c r="B73" s="7">
        <v>0.44169788599999998</v>
      </c>
      <c r="C73">
        <v>1</v>
      </c>
      <c r="D73">
        <v>0</v>
      </c>
    </row>
    <row r="74" spans="1:4" x14ac:dyDescent="0.3">
      <c r="B74" s="7">
        <v>0.42641193199999999</v>
      </c>
      <c r="C74">
        <v>2</v>
      </c>
      <c r="D74">
        <v>0</v>
      </c>
    </row>
    <row r="75" spans="1:4" x14ac:dyDescent="0.3">
      <c r="B75" s="7">
        <v>0.42276434299999999</v>
      </c>
      <c r="C75">
        <v>2</v>
      </c>
      <c r="D75">
        <v>0</v>
      </c>
    </row>
    <row r="76" spans="1:4" x14ac:dyDescent="0.3">
      <c r="B76" s="7">
        <v>0.40413798299999998</v>
      </c>
      <c r="C76">
        <v>2</v>
      </c>
      <c r="D76">
        <v>0</v>
      </c>
    </row>
    <row r="77" spans="1:4" x14ac:dyDescent="0.3">
      <c r="B77" s="7">
        <v>0.40050335100000001</v>
      </c>
      <c r="C77">
        <v>1</v>
      </c>
      <c r="D77">
        <v>0</v>
      </c>
    </row>
    <row r="78" spans="1:4" x14ac:dyDescent="0.3">
      <c r="B78" s="7">
        <v>0.36186389000000002</v>
      </c>
      <c r="C78">
        <v>1</v>
      </c>
      <c r="D78">
        <v>0</v>
      </c>
    </row>
    <row r="79" spans="1:4" x14ac:dyDescent="0.3">
      <c r="B79" s="7">
        <v>0.36117376800000001</v>
      </c>
      <c r="C79">
        <v>1</v>
      </c>
      <c r="D79">
        <v>0</v>
      </c>
    </row>
    <row r="80" spans="1:4" x14ac:dyDescent="0.3">
      <c r="B80" s="7">
        <v>0.36085899999999999</v>
      </c>
      <c r="C80">
        <v>1</v>
      </c>
      <c r="D80">
        <v>0</v>
      </c>
    </row>
    <row r="81" spans="2:4" x14ac:dyDescent="0.3">
      <c r="B81" s="7">
        <v>0.359715481</v>
      </c>
      <c r="C81">
        <v>1</v>
      </c>
      <c r="D81">
        <v>0</v>
      </c>
    </row>
    <row r="82" spans="2:4" x14ac:dyDescent="0.3">
      <c r="B82" s="7">
        <v>0.35127576900000002</v>
      </c>
      <c r="C82">
        <v>4</v>
      </c>
      <c r="D82">
        <v>0</v>
      </c>
    </row>
    <row r="83" spans="2:4" x14ac:dyDescent="0.3">
      <c r="B83" s="7">
        <v>0.35094545830299989</v>
      </c>
      <c r="C83">
        <v>2</v>
      </c>
      <c r="D83">
        <v>0</v>
      </c>
    </row>
    <row r="84" spans="2:4" x14ac:dyDescent="0.3">
      <c r="B84" s="7">
        <v>0.33723534399999999</v>
      </c>
      <c r="C84">
        <v>1</v>
      </c>
      <c r="D84">
        <v>0</v>
      </c>
    </row>
    <row r="85" spans="2:4" x14ac:dyDescent="0.3">
      <c r="B85" s="7">
        <v>0.33583653899999999</v>
      </c>
      <c r="C85">
        <v>1</v>
      </c>
      <c r="D85">
        <v>0</v>
      </c>
    </row>
    <row r="86" spans="2:4" x14ac:dyDescent="0.3">
      <c r="B86" s="7">
        <v>0.32793309329310011</v>
      </c>
      <c r="C86">
        <v>1</v>
      </c>
      <c r="D86">
        <v>0</v>
      </c>
    </row>
    <row r="87" spans="2:4" x14ac:dyDescent="0.3">
      <c r="B87" s="7">
        <v>0.29430000000000001</v>
      </c>
      <c r="C87">
        <v>2</v>
      </c>
      <c r="D87">
        <v>0</v>
      </c>
    </row>
    <row r="88" spans="2:4" x14ac:dyDescent="0.3">
      <c r="B88" s="7">
        <v>0.27737332100000001</v>
      </c>
      <c r="C88">
        <v>1</v>
      </c>
      <c r="D88">
        <v>0</v>
      </c>
    </row>
    <row r="89" spans="2:4" x14ac:dyDescent="0.3">
      <c r="B89" s="7">
        <v>0.277196057</v>
      </c>
      <c r="C89">
        <v>1</v>
      </c>
      <c r="D89">
        <v>0</v>
      </c>
    </row>
    <row r="90" spans="2:4" x14ac:dyDescent="0.3">
      <c r="B90" s="7">
        <v>0.276584</v>
      </c>
      <c r="C90">
        <v>1</v>
      </c>
      <c r="D90">
        <v>0</v>
      </c>
    </row>
    <row r="91" spans="2:4" x14ac:dyDescent="0.3">
      <c r="B91" s="7">
        <v>0.27566800000000002</v>
      </c>
      <c r="C91">
        <v>2</v>
      </c>
      <c r="D91">
        <v>0</v>
      </c>
    </row>
    <row r="92" spans="2:4" x14ac:dyDescent="0.3">
      <c r="B92" s="7">
        <v>0.27376127300000003</v>
      </c>
      <c r="C92">
        <v>1</v>
      </c>
      <c r="D92">
        <v>0</v>
      </c>
    </row>
    <row r="93" spans="2:4" x14ac:dyDescent="0.3">
      <c r="B93" s="7">
        <v>0.25848121499999999</v>
      </c>
      <c r="C93">
        <v>1</v>
      </c>
      <c r="D93">
        <v>0</v>
      </c>
    </row>
    <row r="94" spans="2:4" x14ac:dyDescent="0.3">
      <c r="B94" s="7">
        <v>0.24299999999999999</v>
      </c>
      <c r="C94">
        <v>1</v>
      </c>
      <c r="D94">
        <v>0</v>
      </c>
    </row>
    <row r="95" spans="2:4" x14ac:dyDescent="0.3">
      <c r="B95" s="7">
        <v>0.23819278999999999</v>
      </c>
      <c r="C95">
        <v>1</v>
      </c>
      <c r="D95">
        <v>0</v>
      </c>
    </row>
    <row r="96" spans="2:4" x14ac:dyDescent="0.3">
      <c r="B96" s="7">
        <v>0.23186000000000001</v>
      </c>
      <c r="C96">
        <v>1</v>
      </c>
      <c r="D96">
        <v>0</v>
      </c>
    </row>
    <row r="97" spans="2:4" x14ac:dyDescent="0.3">
      <c r="B97" s="7">
        <v>0.22990090799999999</v>
      </c>
      <c r="C97">
        <v>1</v>
      </c>
      <c r="D97">
        <v>0</v>
      </c>
    </row>
    <row r="98" spans="2:4" x14ac:dyDescent="0.3">
      <c r="B98" s="7">
        <v>0.22939943300000001</v>
      </c>
      <c r="C98">
        <v>1</v>
      </c>
      <c r="D98">
        <v>0</v>
      </c>
    </row>
    <row r="99" spans="2:4" x14ac:dyDescent="0.3">
      <c r="B99" s="7">
        <v>0.229351255</v>
      </c>
      <c r="C99">
        <v>1</v>
      </c>
      <c r="D99">
        <v>0</v>
      </c>
    </row>
    <row r="100" spans="2:4" x14ac:dyDescent="0.3">
      <c r="B100" s="7">
        <v>0.22669112799999999</v>
      </c>
      <c r="C100">
        <v>1</v>
      </c>
      <c r="D100">
        <v>0</v>
      </c>
    </row>
    <row r="101" spans="2:4" x14ac:dyDescent="0.3">
      <c r="B101" s="7">
        <v>0.22657474899999999</v>
      </c>
      <c r="C101">
        <v>1</v>
      </c>
      <c r="D101">
        <v>0</v>
      </c>
    </row>
    <row r="102" spans="2:4" x14ac:dyDescent="0.3">
      <c r="B102" s="7">
        <v>0.22447171699999999</v>
      </c>
      <c r="C102">
        <v>1</v>
      </c>
      <c r="D102">
        <v>0</v>
      </c>
    </row>
    <row r="103" spans="2:4" x14ac:dyDescent="0.3">
      <c r="B103" s="7">
        <v>0.2155</v>
      </c>
      <c r="C103">
        <v>1</v>
      </c>
      <c r="D103">
        <v>0</v>
      </c>
    </row>
    <row r="104" spans="2:4" x14ac:dyDescent="0.3">
      <c r="B104" s="7">
        <v>0.214925</v>
      </c>
      <c r="C104">
        <v>1</v>
      </c>
      <c r="D104">
        <v>0</v>
      </c>
    </row>
    <row r="105" spans="2:4" x14ac:dyDescent="0.3">
      <c r="B105" s="7">
        <v>0.19777800000000001</v>
      </c>
      <c r="C105">
        <v>1</v>
      </c>
      <c r="D105">
        <v>0</v>
      </c>
    </row>
    <row r="106" spans="2:4" x14ac:dyDescent="0.3">
      <c r="B106" s="7">
        <v>0.181179427</v>
      </c>
      <c r="C106">
        <v>3</v>
      </c>
      <c r="D106">
        <v>0</v>
      </c>
    </row>
    <row r="107" spans="2:4" x14ac:dyDescent="0.3">
      <c r="B107" s="7">
        <v>0.170667547</v>
      </c>
      <c r="C107">
        <v>1</v>
      </c>
      <c r="D107">
        <v>0</v>
      </c>
    </row>
    <row r="108" spans="2:4" x14ac:dyDescent="0.3">
      <c r="B108" s="7">
        <v>0.16776732799999999</v>
      </c>
      <c r="C108">
        <v>1</v>
      </c>
      <c r="D108">
        <v>0</v>
      </c>
    </row>
    <row r="109" spans="2:4" x14ac:dyDescent="0.3">
      <c r="B109" s="7">
        <v>0.164989</v>
      </c>
      <c r="C109">
        <v>1</v>
      </c>
      <c r="D109">
        <v>0</v>
      </c>
    </row>
    <row r="110" spans="2:4" x14ac:dyDescent="0.3">
      <c r="B110" s="7">
        <v>0.16439100000000001</v>
      </c>
      <c r="C110">
        <v>1</v>
      </c>
      <c r="D110">
        <v>0</v>
      </c>
    </row>
    <row r="111" spans="2:4" x14ac:dyDescent="0.3">
      <c r="B111" s="7">
        <v>0.16219897799999999</v>
      </c>
      <c r="C111">
        <v>3</v>
      </c>
      <c r="D111">
        <v>0</v>
      </c>
    </row>
    <row r="112" spans="2:4" x14ac:dyDescent="0.3">
      <c r="B112" s="7">
        <v>0.15654999999999999</v>
      </c>
      <c r="C112">
        <v>3</v>
      </c>
      <c r="D112">
        <v>0</v>
      </c>
    </row>
    <row r="113" spans="2:4" x14ac:dyDescent="0.3">
      <c r="B113" s="7">
        <v>0.15307399999999999</v>
      </c>
      <c r="C113">
        <v>1</v>
      </c>
      <c r="D113">
        <v>0</v>
      </c>
    </row>
    <row r="114" spans="2:4" x14ac:dyDescent="0.3">
      <c r="B114" s="7">
        <v>0.14703705</v>
      </c>
      <c r="C114">
        <v>1</v>
      </c>
      <c r="D114">
        <v>0</v>
      </c>
    </row>
    <row r="115" spans="2:4" x14ac:dyDescent="0.3">
      <c r="B115" s="7">
        <v>0.14594580700000001</v>
      </c>
      <c r="C115">
        <v>1</v>
      </c>
      <c r="D115">
        <v>0</v>
      </c>
    </row>
    <row r="116" spans="2:4" x14ac:dyDescent="0.3">
      <c r="B116" s="7">
        <v>0.141858977</v>
      </c>
      <c r="C116">
        <v>1</v>
      </c>
      <c r="D116">
        <v>0</v>
      </c>
    </row>
    <row r="117" spans="2:4" x14ac:dyDescent="0.3">
      <c r="B117" s="7">
        <v>0.140583241</v>
      </c>
      <c r="C117">
        <v>1</v>
      </c>
      <c r="D117">
        <v>0</v>
      </c>
    </row>
    <row r="118" spans="2:4" x14ac:dyDescent="0.3">
      <c r="B118" s="7">
        <v>0.136436747</v>
      </c>
      <c r="C118">
        <v>2</v>
      </c>
      <c r="D118">
        <v>0</v>
      </c>
    </row>
    <row r="119" spans="2:4" x14ac:dyDescent="0.3">
      <c r="B119" s="7">
        <v>0.13511000000000001</v>
      </c>
      <c r="C119">
        <v>1</v>
      </c>
      <c r="D119">
        <v>0</v>
      </c>
    </row>
    <row r="120" spans="2:4" x14ac:dyDescent="0.3">
      <c r="B120" s="7">
        <v>0.127827309</v>
      </c>
      <c r="C120">
        <v>4</v>
      </c>
      <c r="D120">
        <v>0</v>
      </c>
    </row>
    <row r="121" spans="2:4" x14ac:dyDescent="0.3">
      <c r="B121" s="7">
        <v>0.122775</v>
      </c>
      <c r="C121">
        <v>1</v>
      </c>
      <c r="D121">
        <v>0</v>
      </c>
    </row>
    <row r="122" spans="2:4" x14ac:dyDescent="0.3">
      <c r="B122" s="7">
        <v>0.11919281700000001</v>
      </c>
      <c r="C122">
        <v>1</v>
      </c>
      <c r="D122">
        <v>0</v>
      </c>
    </row>
    <row r="123" spans="2:4" x14ac:dyDescent="0.3">
      <c r="B123" s="7">
        <v>0.118675360875</v>
      </c>
      <c r="C123">
        <v>2</v>
      </c>
      <c r="D123">
        <v>0</v>
      </c>
    </row>
    <row r="124" spans="2:4" x14ac:dyDescent="0.3">
      <c r="B124" s="7">
        <v>0.117945697</v>
      </c>
      <c r="C124">
        <v>1</v>
      </c>
      <c r="D124">
        <v>0</v>
      </c>
    </row>
    <row r="125" spans="2:4" x14ac:dyDescent="0.3">
      <c r="B125" s="7">
        <v>0.11678316900000001</v>
      </c>
      <c r="C125">
        <v>1</v>
      </c>
      <c r="D125">
        <v>0</v>
      </c>
    </row>
    <row r="126" spans="2:4" x14ac:dyDescent="0.3">
      <c r="B126" s="7">
        <v>0.11397</v>
      </c>
      <c r="C126">
        <v>1</v>
      </c>
      <c r="D126">
        <v>0</v>
      </c>
    </row>
    <row r="127" spans="2:4" x14ac:dyDescent="0.3">
      <c r="B127" s="7">
        <v>0.111261929</v>
      </c>
      <c r="C127">
        <v>1</v>
      </c>
      <c r="D127">
        <v>0</v>
      </c>
    </row>
    <row r="128" spans="2:4" x14ac:dyDescent="0.3">
      <c r="B128" s="7">
        <v>0.108467811</v>
      </c>
      <c r="C128">
        <v>1</v>
      </c>
      <c r="D128">
        <v>0</v>
      </c>
    </row>
    <row r="129" spans="2:4" x14ac:dyDescent="0.3">
      <c r="B129" s="7">
        <v>0.10178773000000001</v>
      </c>
      <c r="C129">
        <v>3</v>
      </c>
      <c r="D129">
        <v>0</v>
      </c>
    </row>
    <row r="130" spans="2:4" x14ac:dyDescent="0.3">
      <c r="B130" s="7">
        <v>9.8236000000000004E-2</v>
      </c>
      <c r="C130">
        <v>1</v>
      </c>
      <c r="D130">
        <v>0</v>
      </c>
    </row>
    <row r="131" spans="2:4" x14ac:dyDescent="0.3">
      <c r="B131" s="7">
        <v>9.7807508000000001E-2</v>
      </c>
      <c r="C131">
        <v>1</v>
      </c>
      <c r="D131">
        <v>0</v>
      </c>
    </row>
    <row r="132" spans="2:4" x14ac:dyDescent="0.3">
      <c r="B132" s="7">
        <v>9.7157640000000003E-2</v>
      </c>
      <c r="C132">
        <v>1</v>
      </c>
      <c r="D132">
        <v>0</v>
      </c>
    </row>
    <row r="133" spans="2:4" x14ac:dyDescent="0.3">
      <c r="B133" s="7">
        <v>9.6046829E-2</v>
      </c>
      <c r="C133">
        <v>1</v>
      </c>
      <c r="D133">
        <v>0</v>
      </c>
    </row>
    <row r="134" spans="2:4" x14ac:dyDescent="0.3">
      <c r="B134" s="7">
        <v>9.4622999999999999E-2</v>
      </c>
      <c r="C134">
        <v>1</v>
      </c>
      <c r="D134">
        <v>0</v>
      </c>
    </row>
    <row r="135" spans="2:4" x14ac:dyDescent="0.3">
      <c r="B135" s="7">
        <v>9.4409999999999994E-2</v>
      </c>
      <c r="C135">
        <v>1</v>
      </c>
      <c r="D135">
        <v>0</v>
      </c>
    </row>
    <row r="136" spans="2:4" x14ac:dyDescent="0.3">
      <c r="B136" s="7">
        <v>9.1823000000000002E-2</v>
      </c>
      <c r="C136">
        <v>1</v>
      </c>
      <c r="D136">
        <v>0</v>
      </c>
    </row>
    <row r="137" spans="2:4" x14ac:dyDescent="0.3">
      <c r="B137" s="7">
        <v>8.9022000000000004E-2</v>
      </c>
      <c r="C137">
        <v>1</v>
      </c>
      <c r="D137">
        <v>0</v>
      </c>
    </row>
    <row r="138" spans="2:4" x14ac:dyDescent="0.3">
      <c r="B138" s="7">
        <v>8.6794714999999995E-2</v>
      </c>
      <c r="C138">
        <v>2</v>
      </c>
      <c r="D138">
        <v>0</v>
      </c>
    </row>
    <row r="139" spans="2:4" x14ac:dyDescent="0.3">
      <c r="B139" s="7">
        <v>8.6323999999999998E-2</v>
      </c>
      <c r="C139">
        <v>1</v>
      </c>
      <c r="D139">
        <v>0</v>
      </c>
    </row>
    <row r="140" spans="2:4" x14ac:dyDescent="0.3">
      <c r="B140" s="7">
        <v>8.6118192999999996E-2</v>
      </c>
      <c r="C140">
        <v>1</v>
      </c>
      <c r="D140">
        <v>0</v>
      </c>
    </row>
    <row r="141" spans="2:4" x14ac:dyDescent="0.3">
      <c r="B141" s="7">
        <v>8.5328231000000004E-2</v>
      </c>
      <c r="C141">
        <v>9</v>
      </c>
      <c r="D141">
        <v>0</v>
      </c>
    </row>
    <row r="142" spans="2:4" x14ac:dyDescent="0.3">
      <c r="B142" s="7">
        <v>8.3037769999999997E-2</v>
      </c>
      <c r="C142">
        <v>1</v>
      </c>
      <c r="D142">
        <v>0</v>
      </c>
    </row>
    <row r="143" spans="2:4" x14ac:dyDescent="0.3">
      <c r="B143" s="7">
        <v>8.2980316999999998E-2</v>
      </c>
      <c r="C143">
        <v>1</v>
      </c>
      <c r="D143">
        <v>0</v>
      </c>
    </row>
    <row r="144" spans="2:4" x14ac:dyDescent="0.3">
      <c r="B144" s="7">
        <v>8.2901849999999999E-2</v>
      </c>
      <c r="C144">
        <v>1</v>
      </c>
      <c r="D144">
        <v>0</v>
      </c>
    </row>
    <row r="145" spans="2:4" x14ac:dyDescent="0.3">
      <c r="B145" s="7">
        <v>8.2522179000000001E-2</v>
      </c>
      <c r="C145">
        <v>1</v>
      </c>
      <c r="D145">
        <v>0</v>
      </c>
    </row>
    <row r="146" spans="2:4" x14ac:dyDescent="0.3">
      <c r="B146" s="7">
        <v>8.2522179000000001E-2</v>
      </c>
      <c r="C146">
        <v>1</v>
      </c>
      <c r="D146">
        <v>0</v>
      </c>
    </row>
    <row r="147" spans="2:4" x14ac:dyDescent="0.3">
      <c r="B147" s="7">
        <v>8.2421224000000001E-2</v>
      </c>
      <c r="C147">
        <v>1</v>
      </c>
      <c r="D147">
        <v>0</v>
      </c>
    </row>
    <row r="148" spans="2:4" x14ac:dyDescent="0.3">
      <c r="B148" s="7">
        <v>7.9564212999999995E-2</v>
      </c>
      <c r="C148">
        <v>1</v>
      </c>
      <c r="D148">
        <v>0</v>
      </c>
    </row>
    <row r="149" spans="2:4" x14ac:dyDescent="0.3">
      <c r="B149" s="7">
        <v>7.7430181000000001E-2</v>
      </c>
      <c r="C149">
        <v>1</v>
      </c>
      <c r="D149">
        <v>0</v>
      </c>
    </row>
    <row r="150" spans="2:4" x14ac:dyDescent="0.3">
      <c r="B150" s="7">
        <v>7.5855635000000005E-2</v>
      </c>
      <c r="C150">
        <v>1</v>
      </c>
      <c r="D150">
        <v>0</v>
      </c>
    </row>
    <row r="151" spans="2:4" x14ac:dyDescent="0.3">
      <c r="B151" s="7">
        <v>7.3406978999999997E-2</v>
      </c>
      <c r="C151">
        <v>1</v>
      </c>
      <c r="D151">
        <v>0</v>
      </c>
    </row>
    <row r="152" spans="2:4" x14ac:dyDescent="0.3">
      <c r="B152" s="7">
        <v>7.1999999999999995E-2</v>
      </c>
      <c r="C152">
        <v>1</v>
      </c>
      <c r="D152">
        <v>0</v>
      </c>
    </row>
    <row r="153" spans="2:4" x14ac:dyDescent="0.3">
      <c r="B153" s="7">
        <v>7.1162000000000003E-2</v>
      </c>
      <c r="C153">
        <v>1</v>
      </c>
      <c r="D153">
        <v>0</v>
      </c>
    </row>
    <row r="154" spans="2:4" x14ac:dyDescent="0.3">
      <c r="B154" s="7">
        <v>6.9985000000000006E-2</v>
      </c>
      <c r="C154">
        <v>1</v>
      </c>
      <c r="D154">
        <v>0</v>
      </c>
    </row>
    <row r="155" spans="2:4" x14ac:dyDescent="0.3">
      <c r="B155" s="7">
        <v>6.9712858000000003E-2</v>
      </c>
      <c r="C155">
        <v>2</v>
      </c>
      <c r="D155">
        <v>0</v>
      </c>
    </row>
    <row r="156" spans="2:4" x14ac:dyDescent="0.3">
      <c r="B156" s="7">
        <v>6.2142663000000001E-2</v>
      </c>
      <c r="C156">
        <v>2</v>
      </c>
      <c r="D156">
        <v>0</v>
      </c>
    </row>
    <row r="157" spans="2:4" x14ac:dyDescent="0.3">
      <c r="B157" s="7">
        <v>6.0793647460000003E-2</v>
      </c>
      <c r="C157">
        <v>1</v>
      </c>
      <c r="D157">
        <v>0</v>
      </c>
    </row>
    <row r="158" spans="2:4" x14ac:dyDescent="0.3">
      <c r="B158" s="7">
        <v>5.9461923E-2</v>
      </c>
      <c r="C158">
        <v>1</v>
      </c>
      <c r="D158">
        <v>0</v>
      </c>
    </row>
    <row r="159" spans="2:4" x14ac:dyDescent="0.3">
      <c r="B159" s="7">
        <v>5.8619999999999998E-2</v>
      </c>
      <c r="C159">
        <v>2</v>
      </c>
      <c r="D159">
        <v>0</v>
      </c>
    </row>
    <row r="160" spans="2:4" x14ac:dyDescent="0.3">
      <c r="B160" s="7">
        <v>5.7610181000000003E-2</v>
      </c>
      <c r="C160">
        <v>1</v>
      </c>
      <c r="D160">
        <v>0</v>
      </c>
    </row>
    <row r="161" spans="2:4" x14ac:dyDescent="0.3">
      <c r="B161" s="7">
        <v>5.6294649000000002E-2</v>
      </c>
      <c r="C161">
        <v>1</v>
      </c>
      <c r="D161">
        <v>0</v>
      </c>
    </row>
    <row r="162" spans="2:4" x14ac:dyDescent="0.3">
      <c r="B162" s="7">
        <v>5.5318859999999997E-2</v>
      </c>
      <c r="C162">
        <v>1</v>
      </c>
      <c r="D162">
        <v>0</v>
      </c>
    </row>
    <row r="163" spans="2:4" x14ac:dyDescent="0.3">
      <c r="B163" s="7">
        <v>5.5059133000000003E-2</v>
      </c>
      <c r="C163">
        <v>1</v>
      </c>
      <c r="D163">
        <v>0</v>
      </c>
    </row>
    <row r="164" spans="2:4" x14ac:dyDescent="0.3">
      <c r="B164" s="7">
        <v>5.3809918999999998E-2</v>
      </c>
      <c r="C164">
        <v>1</v>
      </c>
      <c r="D164">
        <v>0</v>
      </c>
    </row>
    <row r="165" spans="2:4" x14ac:dyDescent="0.3">
      <c r="B165" s="7">
        <v>5.1958478000000002E-2</v>
      </c>
      <c r="C165">
        <v>2</v>
      </c>
      <c r="D165">
        <v>0</v>
      </c>
    </row>
    <row r="166" spans="2:4" x14ac:dyDescent="0.3">
      <c r="B166" s="7">
        <v>5.1444264000000003E-2</v>
      </c>
      <c r="C166">
        <v>1</v>
      </c>
      <c r="D166">
        <v>0</v>
      </c>
    </row>
    <row r="167" spans="2:4" x14ac:dyDescent="0.3">
      <c r="B167" s="7">
        <v>4.9740399625000001E-2</v>
      </c>
      <c r="C167">
        <v>1</v>
      </c>
      <c r="D167">
        <v>0</v>
      </c>
    </row>
    <row r="168" spans="2:4" x14ac:dyDescent="0.3">
      <c r="B168" s="7">
        <v>4.9050999999999997E-2</v>
      </c>
      <c r="C168">
        <v>1</v>
      </c>
      <c r="D168">
        <v>0</v>
      </c>
    </row>
    <row r="169" spans="2:4" x14ac:dyDescent="0.3">
      <c r="B169" s="7">
        <v>4.8996999999999999E-2</v>
      </c>
      <c r="C169">
        <v>1</v>
      </c>
      <c r="D169">
        <v>0</v>
      </c>
    </row>
    <row r="170" spans="2:4" x14ac:dyDescent="0.3">
      <c r="B170" s="7">
        <v>4.7801403999999999E-2</v>
      </c>
      <c r="C170">
        <v>2</v>
      </c>
      <c r="D170">
        <v>0</v>
      </c>
    </row>
    <row r="171" spans="2:4" x14ac:dyDescent="0.3">
      <c r="B171" s="7">
        <v>4.6907825E-2</v>
      </c>
      <c r="C171">
        <v>2</v>
      </c>
      <c r="D171">
        <v>0</v>
      </c>
    </row>
    <row r="172" spans="2:4" x14ac:dyDescent="0.3">
      <c r="B172" s="7">
        <v>4.5273516E-2</v>
      </c>
      <c r="C172">
        <v>1</v>
      </c>
      <c r="D172">
        <v>0</v>
      </c>
    </row>
    <row r="173" spans="2:4" x14ac:dyDescent="0.3">
      <c r="B173" s="7">
        <v>4.4131388000000001E-2</v>
      </c>
      <c r="C173">
        <v>7</v>
      </c>
      <c r="D173">
        <v>0</v>
      </c>
    </row>
    <row r="174" spans="2:4" x14ac:dyDescent="0.3">
      <c r="B174" s="7">
        <v>4.3929414999999999E-2</v>
      </c>
      <c r="C174">
        <v>1</v>
      </c>
      <c r="D174">
        <v>0</v>
      </c>
    </row>
    <row r="175" spans="2:4" x14ac:dyDescent="0.3">
      <c r="B175" s="7">
        <v>4.3519068000000001E-2</v>
      </c>
      <c r="C175">
        <v>1</v>
      </c>
      <c r="D175">
        <v>0</v>
      </c>
    </row>
    <row r="176" spans="2:4" x14ac:dyDescent="0.3">
      <c r="B176" s="7">
        <v>3.8190399999999999E-2</v>
      </c>
      <c r="C176">
        <v>1</v>
      </c>
      <c r="D176">
        <v>0</v>
      </c>
    </row>
    <row r="177" spans="2:4" x14ac:dyDescent="0.3">
      <c r="B177" s="7">
        <v>3.8022069999999998E-2</v>
      </c>
      <c r="C177">
        <v>3</v>
      </c>
      <c r="D177">
        <v>0</v>
      </c>
    </row>
    <row r="178" spans="2:4" x14ac:dyDescent="0.3">
      <c r="B178" s="7">
        <v>3.3500000000000002E-2</v>
      </c>
      <c r="C178">
        <v>1</v>
      </c>
      <c r="D178">
        <v>0</v>
      </c>
    </row>
    <row r="179" spans="2:4" x14ac:dyDescent="0.3">
      <c r="B179" s="7">
        <v>3.1252028000000001E-2</v>
      </c>
      <c r="C179">
        <v>1</v>
      </c>
      <c r="D179">
        <v>0</v>
      </c>
    </row>
    <row r="180" spans="2:4" x14ac:dyDescent="0.3">
      <c r="B180" s="7">
        <v>3.0333216999999999E-2</v>
      </c>
      <c r="C180">
        <v>1</v>
      </c>
      <c r="D180">
        <v>0</v>
      </c>
    </row>
    <row r="181" spans="2:4" x14ac:dyDescent="0.3">
      <c r="B181" s="7">
        <v>2.8199558E-2</v>
      </c>
      <c r="C181">
        <v>1</v>
      </c>
      <c r="D181">
        <v>0</v>
      </c>
    </row>
    <row r="182" spans="2:4" x14ac:dyDescent="0.3">
      <c r="B182" s="7">
        <v>2.5843999999999999E-2</v>
      </c>
      <c r="C182">
        <v>1</v>
      </c>
      <c r="D182">
        <v>0</v>
      </c>
    </row>
    <row r="183" spans="2:4" x14ac:dyDescent="0.3">
      <c r="B183" s="7">
        <v>2.5018307E-2</v>
      </c>
      <c r="C183">
        <v>1</v>
      </c>
      <c r="D183">
        <v>0</v>
      </c>
    </row>
    <row r="184" spans="2:4" x14ac:dyDescent="0.3">
      <c r="B184" s="7">
        <v>2.35E-2</v>
      </c>
      <c r="C184">
        <v>1</v>
      </c>
      <c r="D184">
        <v>0</v>
      </c>
    </row>
    <row r="185" spans="2:4" x14ac:dyDescent="0.3">
      <c r="B185" s="7">
        <v>2.2840309999999999E-2</v>
      </c>
      <c r="C185">
        <v>2</v>
      </c>
      <c r="D185">
        <v>0</v>
      </c>
    </row>
    <row r="186" spans="2:4" x14ac:dyDescent="0.3">
      <c r="B186" s="7">
        <v>2.1719405000000001E-2</v>
      </c>
      <c r="C186">
        <v>1</v>
      </c>
      <c r="D186">
        <v>0</v>
      </c>
    </row>
    <row r="187" spans="2:4" x14ac:dyDescent="0.3">
      <c r="B187" s="7">
        <v>1.8886323E-2</v>
      </c>
      <c r="C187">
        <v>1</v>
      </c>
      <c r="D187">
        <v>0</v>
      </c>
    </row>
    <row r="188" spans="2:4" x14ac:dyDescent="0.3">
      <c r="B188" s="7">
        <v>1.8443523E-2</v>
      </c>
      <c r="C188">
        <v>3</v>
      </c>
      <c r="D188">
        <v>0</v>
      </c>
    </row>
    <row r="189" spans="2:4" x14ac:dyDescent="0.3">
      <c r="B189" s="7">
        <v>1.6934999999999999E-2</v>
      </c>
      <c r="C189">
        <v>1</v>
      </c>
      <c r="D189">
        <v>0</v>
      </c>
    </row>
    <row r="190" spans="2:4" x14ac:dyDescent="0.3">
      <c r="B190" s="7">
        <v>1.6230687000000001E-2</v>
      </c>
      <c r="C190">
        <v>1</v>
      </c>
      <c r="D190">
        <v>0</v>
      </c>
    </row>
    <row r="191" spans="2:4" x14ac:dyDescent="0.3">
      <c r="B191" s="7">
        <v>1.3213983E-2</v>
      </c>
      <c r="C191">
        <v>1</v>
      </c>
      <c r="D191">
        <v>0</v>
      </c>
    </row>
    <row r="192" spans="2:4" x14ac:dyDescent="0.3">
      <c r="B192" s="7">
        <v>1.1504478E-2</v>
      </c>
      <c r="C192">
        <v>1</v>
      </c>
      <c r="D192">
        <v>0</v>
      </c>
    </row>
    <row r="193" spans="2:4" x14ac:dyDescent="0.3">
      <c r="B193" s="7">
        <v>8.8240139999999998E-3</v>
      </c>
      <c r="C193">
        <v>1</v>
      </c>
      <c r="D193">
        <v>0</v>
      </c>
    </row>
    <row r="194" spans="2:4" x14ac:dyDescent="0.3">
      <c r="B194" s="7">
        <v>8.3975070000000002E-3</v>
      </c>
      <c r="C194">
        <v>1</v>
      </c>
      <c r="D194">
        <v>0</v>
      </c>
    </row>
    <row r="195" spans="2:4" x14ac:dyDescent="0.3">
      <c r="B195" s="7">
        <v>7.3026879999999999E-3</v>
      </c>
      <c r="C195">
        <v>1</v>
      </c>
      <c r="D195">
        <v>0</v>
      </c>
    </row>
    <row r="196" spans="2:4" x14ac:dyDescent="0.3">
      <c r="B196" s="7">
        <v>4.6872440000000001E-3</v>
      </c>
      <c r="C196">
        <v>2</v>
      </c>
      <c r="D196">
        <v>0</v>
      </c>
    </row>
    <row r="197" spans="2:4" x14ac:dyDescent="0.3">
      <c r="B197" s="7">
        <v>4.4999999999999997E-3</v>
      </c>
      <c r="C197">
        <v>1</v>
      </c>
      <c r="D197">
        <v>0</v>
      </c>
    </row>
    <row r="198" spans="2:4" x14ac:dyDescent="0.3">
      <c r="B198" s="7">
        <v>4.0742039999999997E-3</v>
      </c>
      <c r="C198">
        <v>1</v>
      </c>
      <c r="D198">
        <v>0</v>
      </c>
    </row>
    <row r="199" spans="2:4" x14ac:dyDescent="0.3">
      <c r="B199" s="7">
        <v>2.0903670000000001E-3</v>
      </c>
      <c r="C199">
        <v>1</v>
      </c>
      <c r="D199">
        <v>0</v>
      </c>
    </row>
    <row r="200" spans="2:4" x14ac:dyDescent="0.3">
      <c r="B200" s="7">
        <v>1.2800140000000001E-3</v>
      </c>
      <c r="C200">
        <v>1</v>
      </c>
      <c r="D200">
        <v>0</v>
      </c>
    </row>
    <row r="201" spans="2:4" x14ac:dyDescent="0.3">
      <c r="B201" s="7">
        <v>1.2260902500000001E-3</v>
      </c>
      <c r="C201">
        <v>1</v>
      </c>
      <c r="D201">
        <v>0</v>
      </c>
    </row>
    <row r="202" spans="2:4" x14ac:dyDescent="0.3">
      <c r="B202" s="7">
        <v>4.9609999999999997E-4</v>
      </c>
      <c r="C202">
        <v>1</v>
      </c>
      <c r="D202">
        <v>0</v>
      </c>
    </row>
    <row r="203" spans="2:4" x14ac:dyDescent="0.3">
      <c r="B203" s="7">
        <v>4.9042430500000002E-4</v>
      </c>
      <c r="C203">
        <v>1</v>
      </c>
      <c r="D203">
        <v>0</v>
      </c>
    </row>
    <row r="204" spans="2:4" x14ac:dyDescent="0.3">
      <c r="B204" s="7">
        <v>5.0000000000000002E-5</v>
      </c>
      <c r="C204">
        <v>1</v>
      </c>
      <c r="D204">
        <v>0</v>
      </c>
    </row>
    <row r="205" spans="2:4" x14ac:dyDescent="0.3">
      <c r="B205" s="7">
        <v>1.3E-7</v>
      </c>
      <c r="C205">
        <v>3</v>
      </c>
      <c r="D205">
        <v>0</v>
      </c>
    </row>
    <row r="206" spans="2:4" x14ac:dyDescent="0.3">
      <c r="B206" s="7">
        <v>1.17E-7</v>
      </c>
      <c r="C206">
        <v>3</v>
      </c>
      <c r="D206">
        <v>0</v>
      </c>
    </row>
    <row r="207" spans="2:4" x14ac:dyDescent="0.3">
      <c r="B207" s="7">
        <v>0</v>
      </c>
      <c r="C207">
        <v>1</v>
      </c>
    </row>
    <row r="208" spans="2:4" x14ac:dyDescent="0.3">
      <c r="B208" s="7">
        <v>0</v>
      </c>
      <c r="C208">
        <v>1</v>
      </c>
    </row>
    <row r="209" spans="2:3" x14ac:dyDescent="0.3">
      <c r="B209" s="7">
        <v>0</v>
      </c>
      <c r="C209">
        <v>1</v>
      </c>
    </row>
    <row r="210" spans="2:3" x14ac:dyDescent="0.3">
      <c r="B210" s="7">
        <v>0</v>
      </c>
      <c r="C210">
        <v>1</v>
      </c>
    </row>
    <row r="211" spans="2:3" x14ac:dyDescent="0.3">
      <c r="B211" s="7">
        <v>0</v>
      </c>
      <c r="C211">
        <v>1</v>
      </c>
    </row>
    <row r="212" spans="2:3" x14ac:dyDescent="0.3">
      <c r="B212" s="7">
        <v>0</v>
      </c>
      <c r="C212">
        <v>1</v>
      </c>
    </row>
    <row r="213" spans="2:3" x14ac:dyDescent="0.3">
      <c r="B213" s="7">
        <v>0</v>
      </c>
      <c r="C213">
        <v>2</v>
      </c>
    </row>
    <row r="214" spans="2:3" x14ac:dyDescent="0.3">
      <c r="B214" s="7">
        <v>0</v>
      </c>
      <c r="C214">
        <v>1</v>
      </c>
    </row>
    <row r="215" spans="2:3" x14ac:dyDescent="0.3">
      <c r="B215" s="7">
        <v>0</v>
      </c>
      <c r="C215">
        <v>1</v>
      </c>
    </row>
    <row r="216" spans="2:3" x14ac:dyDescent="0.3">
      <c r="B216" s="7">
        <v>0</v>
      </c>
      <c r="C216">
        <v>1</v>
      </c>
    </row>
    <row r="217" spans="2:3" x14ac:dyDescent="0.3">
      <c r="B217" s="7">
        <v>0</v>
      </c>
      <c r="C217">
        <v>1</v>
      </c>
    </row>
    <row r="218" spans="2:3" x14ac:dyDescent="0.3">
      <c r="B218" s="7">
        <v>0</v>
      </c>
      <c r="C218">
        <v>1</v>
      </c>
    </row>
    <row r="219" spans="2:3" x14ac:dyDescent="0.3">
      <c r="B219" s="7">
        <v>0</v>
      </c>
      <c r="C219">
        <v>1</v>
      </c>
    </row>
    <row r="220" spans="2:3" x14ac:dyDescent="0.3">
      <c r="B220" s="7">
        <v>0</v>
      </c>
      <c r="C220">
        <v>1</v>
      </c>
    </row>
    <row r="221" spans="2:3" x14ac:dyDescent="0.3">
      <c r="B221" s="7">
        <v>0</v>
      </c>
      <c r="C221">
        <v>1</v>
      </c>
    </row>
    <row r="222" spans="2:3" x14ac:dyDescent="0.3">
      <c r="B222" s="7">
        <v>0</v>
      </c>
      <c r="C222">
        <v>1</v>
      </c>
    </row>
    <row r="223" spans="2:3" x14ac:dyDescent="0.3">
      <c r="B223" s="7">
        <v>0</v>
      </c>
      <c r="C223">
        <v>1</v>
      </c>
    </row>
    <row r="224" spans="2:3" x14ac:dyDescent="0.3">
      <c r="B224" s="7">
        <v>0</v>
      </c>
      <c r="C224">
        <v>1</v>
      </c>
    </row>
    <row r="225" spans="2:3" x14ac:dyDescent="0.3">
      <c r="B225" s="7">
        <v>0</v>
      </c>
      <c r="C225">
        <v>1</v>
      </c>
    </row>
    <row r="226" spans="2:3" x14ac:dyDescent="0.3">
      <c r="B226" s="7">
        <v>0</v>
      </c>
      <c r="C226">
        <v>1</v>
      </c>
    </row>
    <row r="227" spans="2:3" x14ac:dyDescent="0.3">
      <c r="B227" s="7">
        <v>0</v>
      </c>
      <c r="C227">
        <v>1</v>
      </c>
    </row>
    <row r="228" spans="2:3" x14ac:dyDescent="0.3">
      <c r="B228" s="7">
        <v>0</v>
      </c>
      <c r="C228">
        <v>1</v>
      </c>
    </row>
    <row r="229" spans="2:3" x14ac:dyDescent="0.3">
      <c r="B229" s="7">
        <v>0</v>
      </c>
      <c r="C229">
        <v>1</v>
      </c>
    </row>
  </sheetData>
  <autoFilter ref="A4:D4" xr:uid="{F1F93AA2-1C07-4366-B927-4AD90711C943}">
    <sortState xmlns:xlrd2="http://schemas.microsoft.com/office/spreadsheetml/2017/richdata2" ref="A5:D240">
      <sortCondition descending="1" ref="B4"/>
    </sortState>
  </autoFilter>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743E-98D5-4AF8-BF4F-32A63499D6E3}">
  <dimension ref="A1:K90"/>
  <sheetViews>
    <sheetView zoomScale="90" zoomScaleNormal="90" workbookViewId="0"/>
  </sheetViews>
  <sheetFormatPr defaultColWidth="8.88671875" defaultRowHeight="16.5" x14ac:dyDescent="0.3"/>
  <cols>
    <col min="1" max="1" width="13.44140625" customWidth="1"/>
    <col min="2" max="2" width="8.88671875" customWidth="1"/>
    <col min="3" max="3" width="12.6640625" customWidth="1"/>
    <col min="5" max="5" width="11.5546875" customWidth="1"/>
    <col min="6" max="6" width="12.6640625" customWidth="1"/>
  </cols>
  <sheetData>
    <row r="1" spans="1:7" x14ac:dyDescent="0.3">
      <c r="A1" t="s">
        <v>0</v>
      </c>
      <c r="B1" t="s">
        <v>102</v>
      </c>
    </row>
    <row r="2" spans="1:7" x14ac:dyDescent="0.3">
      <c r="A2" t="s">
        <v>1</v>
      </c>
      <c r="B2" t="s">
        <v>2</v>
      </c>
    </row>
    <row r="3" spans="1:7" x14ac:dyDescent="0.3">
      <c r="A3" t="s">
        <v>21</v>
      </c>
      <c r="B3" t="s">
        <v>103</v>
      </c>
    </row>
    <row r="5" spans="1:7" x14ac:dyDescent="0.3">
      <c r="C5" t="s">
        <v>4</v>
      </c>
      <c r="D5" t="s">
        <v>5</v>
      </c>
      <c r="E5" t="s">
        <v>22</v>
      </c>
      <c r="F5" t="s">
        <v>91</v>
      </c>
    </row>
    <row r="6" spans="1:7" x14ac:dyDescent="0.3">
      <c r="A6" t="s">
        <v>7</v>
      </c>
      <c r="B6" t="s">
        <v>8</v>
      </c>
      <c r="C6">
        <v>25</v>
      </c>
      <c r="D6">
        <v>19</v>
      </c>
      <c r="E6">
        <v>0</v>
      </c>
      <c r="F6">
        <v>0</v>
      </c>
    </row>
    <row r="7" spans="1:7" x14ac:dyDescent="0.3">
      <c r="B7" t="s">
        <v>9</v>
      </c>
      <c r="C7">
        <v>27</v>
      </c>
      <c r="D7">
        <v>40</v>
      </c>
      <c r="E7">
        <v>0</v>
      </c>
      <c r="F7">
        <v>0</v>
      </c>
    </row>
    <row r="8" spans="1:7" x14ac:dyDescent="0.3">
      <c r="B8" t="s">
        <v>10</v>
      </c>
      <c r="C8">
        <v>29</v>
      </c>
      <c r="D8">
        <v>39</v>
      </c>
      <c r="E8">
        <v>0</v>
      </c>
      <c r="F8">
        <v>0</v>
      </c>
    </row>
    <row r="9" spans="1:7" x14ac:dyDescent="0.3">
      <c r="B9" t="s">
        <v>11</v>
      </c>
      <c r="C9">
        <v>18</v>
      </c>
      <c r="D9">
        <v>53</v>
      </c>
      <c r="E9">
        <v>0</v>
      </c>
      <c r="F9">
        <v>0</v>
      </c>
    </row>
    <row r="10" spans="1:7" x14ac:dyDescent="0.3">
      <c r="B10" t="s">
        <v>12</v>
      </c>
      <c r="C10">
        <v>22</v>
      </c>
      <c r="D10">
        <v>37</v>
      </c>
      <c r="E10">
        <v>0</v>
      </c>
      <c r="F10">
        <v>0</v>
      </c>
    </row>
    <row r="11" spans="1:7" x14ac:dyDescent="0.3">
      <c r="B11" t="s">
        <v>52</v>
      </c>
      <c r="C11">
        <v>25</v>
      </c>
      <c r="D11">
        <v>35</v>
      </c>
      <c r="E11">
        <v>0</v>
      </c>
      <c r="F11">
        <v>0</v>
      </c>
    </row>
    <row r="12" spans="1:7" x14ac:dyDescent="0.3">
      <c r="A12" t="s">
        <v>13</v>
      </c>
      <c r="B12" t="s">
        <v>8</v>
      </c>
      <c r="C12">
        <v>2</v>
      </c>
      <c r="D12">
        <v>41</v>
      </c>
      <c r="E12">
        <v>0</v>
      </c>
      <c r="G12">
        <v>0.11</v>
      </c>
    </row>
    <row r="13" spans="1:7" x14ac:dyDescent="0.3">
      <c r="B13" t="s">
        <v>9</v>
      </c>
      <c r="C13">
        <v>8</v>
      </c>
      <c r="D13">
        <v>28</v>
      </c>
      <c r="E13">
        <v>0</v>
      </c>
      <c r="G13">
        <v>0.08</v>
      </c>
    </row>
    <row r="14" spans="1:7" x14ac:dyDescent="0.3">
      <c r="B14" t="s">
        <v>10</v>
      </c>
      <c r="C14">
        <v>7</v>
      </c>
      <c r="D14">
        <v>25</v>
      </c>
      <c r="E14">
        <v>0</v>
      </c>
      <c r="G14">
        <v>0.04</v>
      </c>
    </row>
    <row r="15" spans="1:7" x14ac:dyDescent="0.3">
      <c r="B15" t="s">
        <v>11</v>
      </c>
      <c r="C15">
        <v>5</v>
      </c>
      <c r="D15">
        <v>29</v>
      </c>
      <c r="E15">
        <v>0</v>
      </c>
      <c r="G15">
        <v>0.05</v>
      </c>
    </row>
    <row r="16" spans="1:7" x14ac:dyDescent="0.3">
      <c r="B16" t="s">
        <v>12</v>
      </c>
      <c r="C16">
        <v>7</v>
      </c>
      <c r="D16">
        <v>30</v>
      </c>
      <c r="E16">
        <v>0</v>
      </c>
      <c r="G16">
        <v>0.04</v>
      </c>
    </row>
    <row r="17" spans="1:10" x14ac:dyDescent="0.3">
      <c r="B17" t="s">
        <v>52</v>
      </c>
      <c r="C17">
        <v>9</v>
      </c>
      <c r="D17">
        <v>46</v>
      </c>
      <c r="E17">
        <v>0</v>
      </c>
      <c r="G17">
        <v>0.06</v>
      </c>
    </row>
    <row r="18" spans="1:10" x14ac:dyDescent="0.3">
      <c r="A18" t="s">
        <v>14</v>
      </c>
      <c r="B18" t="s">
        <v>8</v>
      </c>
      <c r="C18">
        <v>24</v>
      </c>
      <c r="D18">
        <v>73</v>
      </c>
      <c r="E18">
        <v>0</v>
      </c>
      <c r="H18">
        <v>2.82</v>
      </c>
    </row>
    <row r="19" spans="1:10" x14ac:dyDescent="0.3">
      <c r="B19" t="s">
        <v>9</v>
      </c>
      <c r="C19">
        <v>19</v>
      </c>
      <c r="D19">
        <v>93</v>
      </c>
      <c r="E19">
        <v>0</v>
      </c>
      <c r="H19">
        <v>2.75</v>
      </c>
    </row>
    <row r="20" spans="1:10" x14ac:dyDescent="0.3">
      <c r="B20" t="s">
        <v>10</v>
      </c>
      <c r="C20">
        <v>32</v>
      </c>
      <c r="D20">
        <v>82</v>
      </c>
      <c r="E20">
        <v>0</v>
      </c>
      <c r="H20">
        <v>2.0699999999999998</v>
      </c>
    </row>
    <row r="21" spans="1:10" x14ac:dyDescent="0.3">
      <c r="B21" t="s">
        <v>11</v>
      </c>
      <c r="C21">
        <v>36</v>
      </c>
      <c r="D21">
        <v>101</v>
      </c>
      <c r="E21">
        <v>0</v>
      </c>
      <c r="H21">
        <v>2.48</v>
      </c>
    </row>
    <row r="22" spans="1:10" x14ac:dyDescent="0.3">
      <c r="B22" t="s">
        <v>12</v>
      </c>
      <c r="C22">
        <v>40</v>
      </c>
      <c r="D22">
        <v>117</v>
      </c>
      <c r="E22">
        <v>0</v>
      </c>
      <c r="H22">
        <v>2.4700000000000002</v>
      </c>
    </row>
    <row r="23" spans="1:10" x14ac:dyDescent="0.3">
      <c r="B23" t="s">
        <v>52</v>
      </c>
      <c r="C23">
        <v>44</v>
      </c>
      <c r="D23">
        <v>124</v>
      </c>
      <c r="E23">
        <v>0</v>
      </c>
      <c r="H23">
        <v>2.2799999999999998</v>
      </c>
    </row>
    <row r="24" spans="1:10" x14ac:dyDescent="0.3">
      <c r="A24" t="s">
        <v>94</v>
      </c>
      <c r="B24" t="s">
        <v>8</v>
      </c>
      <c r="C24">
        <v>55</v>
      </c>
      <c r="D24">
        <v>69</v>
      </c>
      <c r="E24">
        <v>2</v>
      </c>
      <c r="I24">
        <v>21.3</v>
      </c>
    </row>
    <row r="25" spans="1:10" x14ac:dyDescent="0.3">
      <c r="B25" t="s">
        <v>9</v>
      </c>
      <c r="C25">
        <v>59</v>
      </c>
      <c r="D25">
        <v>72</v>
      </c>
      <c r="E25">
        <v>2</v>
      </c>
      <c r="I25">
        <v>20</v>
      </c>
    </row>
    <row r="26" spans="1:10" x14ac:dyDescent="0.3">
      <c r="B26" t="s">
        <v>10</v>
      </c>
      <c r="C26">
        <v>69</v>
      </c>
      <c r="D26">
        <v>100</v>
      </c>
      <c r="E26">
        <v>3</v>
      </c>
      <c r="I26">
        <v>18.23</v>
      </c>
    </row>
    <row r="27" spans="1:10" x14ac:dyDescent="0.3">
      <c r="B27" t="s">
        <v>11</v>
      </c>
      <c r="C27">
        <v>83</v>
      </c>
      <c r="D27">
        <v>100</v>
      </c>
      <c r="E27">
        <v>2</v>
      </c>
      <c r="I27">
        <v>20.61</v>
      </c>
    </row>
    <row r="28" spans="1:10" x14ac:dyDescent="0.3">
      <c r="B28" t="s">
        <v>12</v>
      </c>
      <c r="C28">
        <v>91</v>
      </c>
      <c r="D28">
        <v>102</v>
      </c>
      <c r="E28">
        <v>1</v>
      </c>
      <c r="I28">
        <v>21.06</v>
      </c>
    </row>
    <row r="29" spans="1:10" x14ac:dyDescent="0.3">
      <c r="B29" t="s">
        <v>52</v>
      </c>
      <c r="C29">
        <v>101</v>
      </c>
      <c r="D29">
        <v>94</v>
      </c>
      <c r="E29">
        <v>1</v>
      </c>
      <c r="I29">
        <v>18.78</v>
      </c>
    </row>
    <row r="30" spans="1:10" x14ac:dyDescent="0.3">
      <c r="A30" t="s">
        <v>23</v>
      </c>
      <c r="B30" t="s">
        <v>8</v>
      </c>
      <c r="C30">
        <v>25</v>
      </c>
      <c r="D30">
        <v>1</v>
      </c>
      <c r="E30">
        <v>4</v>
      </c>
      <c r="J30">
        <v>38.36</v>
      </c>
    </row>
    <row r="31" spans="1:10" x14ac:dyDescent="0.3">
      <c r="B31" t="s">
        <v>9</v>
      </c>
      <c r="C31">
        <v>32</v>
      </c>
      <c r="D31">
        <v>1</v>
      </c>
      <c r="E31">
        <v>4</v>
      </c>
      <c r="J31">
        <v>39.96</v>
      </c>
    </row>
    <row r="32" spans="1:10" x14ac:dyDescent="0.3">
      <c r="B32" t="s">
        <v>10</v>
      </c>
      <c r="C32">
        <v>33</v>
      </c>
      <c r="D32">
        <v>3</v>
      </c>
      <c r="E32">
        <v>4</v>
      </c>
      <c r="J32">
        <v>29.26</v>
      </c>
    </row>
    <row r="33" spans="1:11" x14ac:dyDescent="0.3">
      <c r="B33" t="s">
        <v>11</v>
      </c>
      <c r="C33">
        <v>36</v>
      </c>
      <c r="D33">
        <v>4</v>
      </c>
      <c r="E33">
        <v>5</v>
      </c>
      <c r="J33">
        <v>30.21</v>
      </c>
    </row>
    <row r="34" spans="1:11" x14ac:dyDescent="0.3">
      <c r="B34" t="s">
        <v>12</v>
      </c>
      <c r="C34">
        <v>39</v>
      </c>
      <c r="D34">
        <v>3</v>
      </c>
      <c r="E34">
        <v>6</v>
      </c>
      <c r="J34">
        <v>29.97</v>
      </c>
    </row>
    <row r="35" spans="1:11" x14ac:dyDescent="0.3">
      <c r="B35" t="s">
        <v>52</v>
      </c>
      <c r="C35">
        <v>46</v>
      </c>
      <c r="D35">
        <v>4</v>
      </c>
      <c r="E35">
        <v>6</v>
      </c>
      <c r="J35">
        <v>28.86</v>
      </c>
    </row>
    <row r="36" spans="1:11" x14ac:dyDescent="0.3">
      <c r="A36" t="s">
        <v>95</v>
      </c>
      <c r="B36" t="s">
        <v>8</v>
      </c>
      <c r="C36">
        <v>7</v>
      </c>
      <c r="D36">
        <v>0</v>
      </c>
      <c r="E36">
        <v>0</v>
      </c>
      <c r="K36">
        <v>37.44</v>
      </c>
    </row>
    <row r="37" spans="1:11" x14ac:dyDescent="0.3">
      <c r="B37" t="s">
        <v>9</v>
      </c>
      <c r="C37">
        <v>7</v>
      </c>
      <c r="D37">
        <v>0</v>
      </c>
      <c r="E37">
        <v>0</v>
      </c>
      <c r="K37">
        <v>37.24</v>
      </c>
    </row>
    <row r="38" spans="1:11" x14ac:dyDescent="0.3">
      <c r="B38" t="s">
        <v>10</v>
      </c>
      <c r="C38">
        <v>13</v>
      </c>
      <c r="D38">
        <v>0</v>
      </c>
      <c r="E38">
        <v>0</v>
      </c>
      <c r="K38">
        <v>50.41</v>
      </c>
    </row>
    <row r="39" spans="1:11" x14ac:dyDescent="0.3">
      <c r="B39" t="s">
        <v>11</v>
      </c>
      <c r="C39">
        <v>14</v>
      </c>
      <c r="D39">
        <v>0</v>
      </c>
      <c r="E39">
        <v>0</v>
      </c>
      <c r="K39">
        <v>46.69</v>
      </c>
    </row>
    <row r="40" spans="1:11" x14ac:dyDescent="0.3">
      <c r="B40" t="s">
        <v>12</v>
      </c>
      <c r="C40">
        <v>15</v>
      </c>
      <c r="D40">
        <v>0</v>
      </c>
      <c r="E40">
        <v>0</v>
      </c>
      <c r="K40">
        <v>46.46</v>
      </c>
    </row>
    <row r="41" spans="1:11" x14ac:dyDescent="0.3">
      <c r="B41" t="s">
        <v>52</v>
      </c>
      <c r="C41">
        <v>18</v>
      </c>
      <c r="D41">
        <v>0</v>
      </c>
      <c r="E41">
        <v>0</v>
      </c>
      <c r="K41">
        <v>50.03</v>
      </c>
    </row>
    <row r="81" spans="2:7" x14ac:dyDescent="0.3">
      <c r="C81" s="6"/>
      <c r="D81" s="6"/>
      <c r="E81" s="6"/>
      <c r="F81" s="6"/>
    </row>
    <row r="82" spans="2:7" x14ac:dyDescent="0.3">
      <c r="B82">
        <v>19</v>
      </c>
      <c r="C82">
        <f>SUM(F6,F11,F16,F21,F26,F31,F36,F41)</f>
        <v>0</v>
      </c>
      <c r="F82" t="str">
        <f>A6</f>
        <v>Ingen aktivitet</v>
      </c>
      <c r="G82">
        <f>SUM(F6:F10)</f>
        <v>0</v>
      </c>
    </row>
    <row r="83" spans="2:7" x14ac:dyDescent="0.3">
      <c r="B83">
        <v>20</v>
      </c>
      <c r="C83" t="e">
        <f>SUM(F7,F12,F17,F22,F27,F32,F37,#REF!)</f>
        <v>#REF!</v>
      </c>
      <c r="F83">
        <f>A11</f>
        <v>0</v>
      </c>
      <c r="G83">
        <f>SUM(F11:F15)</f>
        <v>0</v>
      </c>
    </row>
    <row r="84" spans="2:7" x14ac:dyDescent="0.3">
      <c r="B84">
        <v>21</v>
      </c>
      <c r="C84" t="e">
        <f>SUM(F8,F13,F18,F23,F28,F33,F38,#REF!)</f>
        <v>#REF!</v>
      </c>
      <c r="F84">
        <f>A16</f>
        <v>0</v>
      </c>
      <c r="G84">
        <f>SUM(F16:F20)</f>
        <v>0</v>
      </c>
    </row>
    <row r="85" spans="2:7" x14ac:dyDescent="0.3">
      <c r="B85">
        <v>22</v>
      </c>
      <c r="C85" t="e">
        <f>SUM(F9,F14,F19,F24,F29,F34,F39,#REF!)</f>
        <v>#REF!</v>
      </c>
      <c r="F85">
        <f>A21</f>
        <v>0</v>
      </c>
      <c r="G85">
        <f>SUM(F21:F25)</f>
        <v>0</v>
      </c>
    </row>
    <row r="86" spans="2:7" x14ac:dyDescent="0.3">
      <c r="B86">
        <v>23</v>
      </c>
      <c r="C86" t="e">
        <f>SUM(F10,F15,F20,F25,F30,F35,F40,#REF!)</f>
        <v>#REF!</v>
      </c>
      <c r="F86">
        <f>A26</f>
        <v>0</v>
      </c>
      <c r="G86">
        <f>SUM(F26:F30)</f>
        <v>0</v>
      </c>
    </row>
    <row r="87" spans="2:7" x14ac:dyDescent="0.3">
      <c r="F87">
        <f>A31</f>
        <v>0</v>
      </c>
      <c r="G87">
        <f>SUM(F31:F35)</f>
        <v>0</v>
      </c>
    </row>
    <row r="88" spans="2:7" x14ac:dyDescent="0.3">
      <c r="F88" t="str">
        <f>A36</f>
        <v>Over 5 mrd</v>
      </c>
      <c r="G88">
        <f>SUM(F36:F40)</f>
        <v>0</v>
      </c>
    </row>
    <row r="89" spans="2:7" x14ac:dyDescent="0.3">
      <c r="F89">
        <f>A41</f>
        <v>0</v>
      </c>
      <c r="G89">
        <f>SUM(F41:F41)</f>
        <v>0</v>
      </c>
    </row>
    <row r="90" spans="2:7" x14ac:dyDescent="0.3">
      <c r="G90">
        <f>SUM(G82:G89)</f>
        <v>0</v>
      </c>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zoomScale="90" zoomScaleNormal="90" workbookViewId="0"/>
  </sheetViews>
  <sheetFormatPr defaultColWidth="8.88671875" defaultRowHeight="16.5" x14ac:dyDescent="0.3"/>
  <cols>
    <col min="3" max="3" width="9.5546875" customWidth="1"/>
    <col min="4" max="4" width="8.88671875" customWidth="1"/>
    <col min="5" max="5" width="10.21875" bestFit="1" customWidth="1"/>
  </cols>
  <sheetData>
    <row r="1" spans="1:7" x14ac:dyDescent="0.3">
      <c r="A1" t="s">
        <v>0</v>
      </c>
      <c r="B1" t="s">
        <v>104</v>
      </c>
    </row>
    <row r="2" spans="1:7" x14ac:dyDescent="0.3">
      <c r="A2" t="s">
        <v>1</v>
      </c>
      <c r="B2" t="s">
        <v>2</v>
      </c>
    </row>
    <row r="3" spans="1:7" x14ac:dyDescent="0.3">
      <c r="A3" t="s">
        <v>3</v>
      </c>
      <c r="B3" t="s">
        <v>105</v>
      </c>
    </row>
    <row r="5" spans="1:7" x14ac:dyDescent="0.3">
      <c r="C5" t="s">
        <v>4</v>
      </c>
      <c r="D5" t="s">
        <v>5</v>
      </c>
      <c r="E5" t="s">
        <v>22</v>
      </c>
      <c r="F5" t="s">
        <v>96</v>
      </c>
    </row>
    <row r="6" spans="1:7" x14ac:dyDescent="0.3">
      <c r="A6" t="s">
        <v>25</v>
      </c>
      <c r="B6" t="s">
        <v>8</v>
      </c>
      <c r="C6">
        <v>14.78</v>
      </c>
      <c r="D6">
        <v>9.9</v>
      </c>
      <c r="E6">
        <v>0</v>
      </c>
      <c r="F6">
        <v>2666.8018957096428</v>
      </c>
      <c r="G6" s="1"/>
    </row>
    <row r="7" spans="1:7" x14ac:dyDescent="0.3">
      <c r="B7" t="s">
        <v>9</v>
      </c>
      <c r="C7">
        <v>19.16</v>
      </c>
      <c r="D7">
        <v>10.45</v>
      </c>
      <c r="E7">
        <v>0</v>
      </c>
      <c r="F7">
        <v>3019.7565100184029</v>
      </c>
      <c r="G7" s="1"/>
    </row>
    <row r="8" spans="1:7" x14ac:dyDescent="0.3">
      <c r="B8" t="s">
        <v>10</v>
      </c>
      <c r="C8">
        <v>32.93</v>
      </c>
      <c r="D8">
        <v>15.54</v>
      </c>
      <c r="E8">
        <v>0</v>
      </c>
      <c r="F8">
        <v>3446.045198876076</v>
      </c>
      <c r="G8" s="1"/>
    </row>
    <row r="9" spans="1:7" x14ac:dyDescent="0.3">
      <c r="B9" t="s">
        <v>11</v>
      </c>
      <c r="C9">
        <v>43.24</v>
      </c>
      <c r="D9">
        <v>19.559999999999999</v>
      </c>
      <c r="E9">
        <v>0</v>
      </c>
      <c r="F9">
        <v>3137.174339360271</v>
      </c>
      <c r="G9" s="1"/>
    </row>
    <row r="10" spans="1:7" x14ac:dyDescent="0.3">
      <c r="B10" t="s">
        <v>12</v>
      </c>
      <c r="C10">
        <v>43.93</v>
      </c>
      <c r="D10">
        <v>23.94</v>
      </c>
      <c r="E10">
        <v>0</v>
      </c>
      <c r="F10">
        <v>2507.0561544003258</v>
      </c>
      <c r="G10" s="1"/>
    </row>
    <row r="11" spans="1:7" x14ac:dyDescent="0.3">
      <c r="B11" t="s">
        <v>52</v>
      </c>
      <c r="C11">
        <v>51.29</v>
      </c>
      <c r="D11">
        <v>25.04</v>
      </c>
      <c r="E11">
        <v>0</v>
      </c>
      <c r="F11">
        <v>2221.4651819979631</v>
      </c>
      <c r="G11" s="1"/>
    </row>
    <row r="12" spans="1:7" x14ac:dyDescent="0.3">
      <c r="A12" t="s">
        <v>27</v>
      </c>
      <c r="B12" t="s">
        <v>8</v>
      </c>
      <c r="C12">
        <v>13.34</v>
      </c>
      <c r="D12">
        <v>3.53</v>
      </c>
      <c r="E12">
        <v>0.44</v>
      </c>
      <c r="G12">
        <v>1623.6915844993009</v>
      </c>
    </row>
    <row r="13" spans="1:7" x14ac:dyDescent="0.3">
      <c r="B13" t="s">
        <v>9</v>
      </c>
      <c r="C13">
        <v>13.52</v>
      </c>
      <c r="D13">
        <v>3.91</v>
      </c>
      <c r="E13">
        <v>0.6</v>
      </c>
      <c r="G13">
        <v>1438.824364926204</v>
      </c>
    </row>
    <row r="14" spans="1:7" x14ac:dyDescent="0.3">
      <c r="B14" t="s">
        <v>10</v>
      </c>
      <c r="C14">
        <v>23.27</v>
      </c>
      <c r="D14">
        <v>4.67</v>
      </c>
      <c r="E14">
        <v>0.84</v>
      </c>
      <c r="G14">
        <v>1258.4299601721291</v>
      </c>
    </row>
    <row r="15" spans="1:7" x14ac:dyDescent="0.3">
      <c r="B15" t="s">
        <v>11</v>
      </c>
      <c r="C15">
        <v>20.49</v>
      </c>
      <c r="D15">
        <v>4.99</v>
      </c>
      <c r="E15">
        <v>1.1299999999999999</v>
      </c>
      <c r="G15">
        <v>1183.6199777892091</v>
      </c>
    </row>
    <row r="16" spans="1:7" x14ac:dyDescent="0.3">
      <c r="B16" t="s">
        <v>12</v>
      </c>
      <c r="C16">
        <v>21.39</v>
      </c>
      <c r="D16">
        <v>4.5</v>
      </c>
      <c r="E16">
        <v>1.69</v>
      </c>
      <c r="G16">
        <v>1168.5484812042</v>
      </c>
    </row>
    <row r="17" spans="1:10" x14ac:dyDescent="0.3">
      <c r="B17" t="s">
        <v>52</v>
      </c>
      <c r="C17">
        <v>18.29</v>
      </c>
      <c r="D17">
        <v>5.58</v>
      </c>
      <c r="E17">
        <v>2.39</v>
      </c>
      <c r="G17">
        <v>1150.480825167572</v>
      </c>
    </row>
    <row r="18" spans="1:10" x14ac:dyDescent="0.3">
      <c r="A18" t="s">
        <v>28</v>
      </c>
      <c r="B18" t="s">
        <v>8</v>
      </c>
      <c r="C18">
        <v>60.45</v>
      </c>
      <c r="D18">
        <v>4.59</v>
      </c>
      <c r="E18">
        <v>0</v>
      </c>
      <c r="H18">
        <v>1843.5781596889519</v>
      </c>
    </row>
    <row r="19" spans="1:10" x14ac:dyDescent="0.3">
      <c r="B19" t="s">
        <v>9</v>
      </c>
      <c r="C19">
        <v>73.55</v>
      </c>
      <c r="D19">
        <v>2.57</v>
      </c>
      <c r="E19">
        <v>0</v>
      </c>
      <c r="H19">
        <v>1591.063903643832</v>
      </c>
    </row>
    <row r="20" spans="1:10" x14ac:dyDescent="0.3">
      <c r="B20" t="s">
        <v>10</v>
      </c>
      <c r="C20">
        <v>89.67</v>
      </c>
      <c r="D20">
        <v>4.46</v>
      </c>
      <c r="E20">
        <v>0</v>
      </c>
      <c r="H20">
        <v>1708.015211171431</v>
      </c>
    </row>
    <row r="21" spans="1:10" x14ac:dyDescent="0.3">
      <c r="B21" t="s">
        <v>11</v>
      </c>
      <c r="C21">
        <v>91.26</v>
      </c>
      <c r="D21">
        <v>4.5</v>
      </c>
      <c r="E21">
        <v>0</v>
      </c>
      <c r="H21">
        <v>1920.4793520707949</v>
      </c>
    </row>
    <row r="22" spans="1:10" x14ac:dyDescent="0.3">
      <c r="B22" t="s">
        <v>12</v>
      </c>
      <c r="C22">
        <v>89.72</v>
      </c>
      <c r="D22">
        <v>2.54</v>
      </c>
      <c r="E22">
        <v>0</v>
      </c>
      <c r="H22">
        <v>1880.445209846632</v>
      </c>
    </row>
    <row r="23" spans="1:10" x14ac:dyDescent="0.3">
      <c r="B23" t="s">
        <v>52</v>
      </c>
      <c r="C23">
        <v>103.24</v>
      </c>
      <c r="D23">
        <v>3.25</v>
      </c>
      <c r="E23">
        <v>0</v>
      </c>
      <c r="H23">
        <v>1977.4083610224379</v>
      </c>
    </row>
    <row r="24" spans="1:10" x14ac:dyDescent="0.3">
      <c r="A24" t="s">
        <v>29</v>
      </c>
      <c r="B24" t="s">
        <v>8</v>
      </c>
      <c r="C24">
        <v>23.97</v>
      </c>
      <c r="D24">
        <v>5.24</v>
      </c>
      <c r="E24">
        <v>0</v>
      </c>
      <c r="I24">
        <v>1785.229230766166</v>
      </c>
    </row>
    <row r="25" spans="1:10" x14ac:dyDescent="0.3">
      <c r="B25" t="s">
        <v>9</v>
      </c>
      <c r="C25">
        <v>36.909999999999997</v>
      </c>
      <c r="D25">
        <v>5.27</v>
      </c>
      <c r="E25">
        <v>0</v>
      </c>
      <c r="I25">
        <v>1843.8822007906761</v>
      </c>
    </row>
    <row r="26" spans="1:10" x14ac:dyDescent="0.3">
      <c r="B26" t="s">
        <v>10</v>
      </c>
      <c r="C26">
        <v>59.17</v>
      </c>
      <c r="D26">
        <v>5.97</v>
      </c>
      <c r="E26">
        <v>0</v>
      </c>
      <c r="I26">
        <v>2536.1176098692649</v>
      </c>
    </row>
    <row r="27" spans="1:10" x14ac:dyDescent="0.3">
      <c r="B27" t="s">
        <v>11</v>
      </c>
      <c r="C27">
        <v>56.54</v>
      </c>
      <c r="D27">
        <v>5.95</v>
      </c>
      <c r="E27">
        <v>0</v>
      </c>
      <c r="I27">
        <v>2416.7979404399121</v>
      </c>
    </row>
    <row r="28" spans="1:10" x14ac:dyDescent="0.3">
      <c r="B28" t="s">
        <v>12</v>
      </c>
      <c r="C28">
        <v>65.25</v>
      </c>
      <c r="D28">
        <v>6.68</v>
      </c>
      <c r="E28">
        <v>0</v>
      </c>
      <c r="I28">
        <v>2310.0888003383561</v>
      </c>
    </row>
    <row r="29" spans="1:10" x14ac:dyDescent="0.3">
      <c r="B29" t="s">
        <v>52</v>
      </c>
      <c r="C29">
        <v>95.14</v>
      </c>
      <c r="D29">
        <v>5.32</v>
      </c>
      <c r="E29">
        <v>0</v>
      </c>
      <c r="I29">
        <v>2683.8638856646021</v>
      </c>
    </row>
    <row r="30" spans="1:10" x14ac:dyDescent="0.3">
      <c r="A30" t="s">
        <v>26</v>
      </c>
      <c r="B30" t="s">
        <v>8</v>
      </c>
      <c r="C30">
        <v>25.93</v>
      </c>
      <c r="D30">
        <v>0.05</v>
      </c>
      <c r="E30">
        <v>6.13</v>
      </c>
      <c r="J30">
        <v>1808.3478114528191</v>
      </c>
    </row>
    <row r="31" spans="1:10" x14ac:dyDescent="0.3">
      <c r="B31" t="s">
        <v>9</v>
      </c>
      <c r="C31">
        <v>25.37</v>
      </c>
      <c r="D31">
        <v>0.87</v>
      </c>
      <c r="E31">
        <v>6.57</v>
      </c>
      <c r="J31">
        <v>1488.6019515087739</v>
      </c>
    </row>
    <row r="32" spans="1:10" x14ac:dyDescent="0.3">
      <c r="B32" t="s">
        <v>10</v>
      </c>
      <c r="C32">
        <v>34.06</v>
      </c>
      <c r="D32">
        <v>1.3</v>
      </c>
      <c r="E32">
        <v>9.2799999999999994</v>
      </c>
      <c r="J32">
        <v>1552.5870225841841</v>
      </c>
    </row>
    <row r="33" spans="2:10" x14ac:dyDescent="0.3">
      <c r="B33" t="s">
        <v>11</v>
      </c>
      <c r="C33">
        <v>33.61</v>
      </c>
      <c r="D33">
        <v>0.56999999999999995</v>
      </c>
      <c r="E33">
        <v>10.35</v>
      </c>
      <c r="J33">
        <v>1427.220361780333</v>
      </c>
    </row>
    <row r="34" spans="2:10" x14ac:dyDescent="0.3">
      <c r="B34" t="s">
        <v>12</v>
      </c>
      <c r="C34">
        <v>39.64</v>
      </c>
      <c r="D34">
        <v>0.53</v>
      </c>
      <c r="E34">
        <v>11.89</v>
      </c>
      <c r="J34">
        <v>1255.4627465647909</v>
      </c>
    </row>
    <row r="35" spans="2:10" x14ac:dyDescent="0.3">
      <c r="B35" t="s">
        <v>52</v>
      </c>
      <c r="C35">
        <v>57.65</v>
      </c>
      <c r="D35">
        <v>1.06</v>
      </c>
      <c r="E35">
        <v>13.4</v>
      </c>
      <c r="J35">
        <v>1016.0268201000511</v>
      </c>
    </row>
    <row r="37" spans="2:10" x14ac:dyDescent="0.3">
      <c r="C37" s="3"/>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DC72-DAF4-4337-BE2B-9DBBFB488910}">
  <dimension ref="A1:F29"/>
  <sheetViews>
    <sheetView zoomScale="90" zoomScaleNormal="90" workbookViewId="0"/>
  </sheetViews>
  <sheetFormatPr defaultColWidth="11.5546875" defaultRowHeight="12.75" x14ac:dyDescent="0.2"/>
  <cols>
    <col min="1" max="1" width="13" style="4" bestFit="1" customWidth="1"/>
    <col min="2" max="2" width="26.33203125" style="4" customWidth="1"/>
    <col min="3" max="3" width="9.21875" style="4" bestFit="1" customWidth="1"/>
    <col min="4" max="4" width="8.6640625" style="4" bestFit="1" customWidth="1"/>
    <col min="5" max="5" width="10.21875" style="4" bestFit="1" customWidth="1"/>
    <col min="6" max="6" width="5.5546875" style="4" bestFit="1" customWidth="1"/>
    <col min="7" max="16384" width="11.5546875" style="4"/>
  </cols>
  <sheetData>
    <row r="1" spans="1:6" ht="16.5" x14ac:dyDescent="0.3">
      <c r="A1" t="s">
        <v>0</v>
      </c>
      <c r="B1" t="s">
        <v>106</v>
      </c>
    </row>
    <row r="2" spans="1:6" ht="16.5" x14ac:dyDescent="0.3">
      <c r="A2" t="s">
        <v>1</v>
      </c>
      <c r="B2" t="s">
        <v>2</v>
      </c>
    </row>
    <row r="3" spans="1:6" ht="16.5" x14ac:dyDescent="0.3">
      <c r="A3" t="s">
        <v>3</v>
      </c>
    </row>
    <row r="6" spans="1:6" ht="16.5" x14ac:dyDescent="0.3">
      <c r="A6"/>
      <c r="B6"/>
      <c r="C6" t="s">
        <v>4</v>
      </c>
      <c r="D6" t="s">
        <v>5</v>
      </c>
      <c r="E6" t="s">
        <v>22</v>
      </c>
      <c r="F6" t="s">
        <v>71</v>
      </c>
    </row>
    <row r="7" spans="1:6" ht="16.5" x14ac:dyDescent="0.3">
      <c r="A7" t="s">
        <v>25</v>
      </c>
      <c r="B7" t="s">
        <v>54</v>
      </c>
      <c r="C7" s="7">
        <v>7.7534598706499995</v>
      </c>
      <c r="D7" s="7">
        <v>9.618395489340001</v>
      </c>
      <c r="E7" s="7">
        <v>0</v>
      </c>
      <c r="F7">
        <v>83</v>
      </c>
    </row>
    <row r="8" spans="1:6" ht="16.5" x14ac:dyDescent="0.3">
      <c r="A8"/>
      <c r="B8" t="s">
        <v>55</v>
      </c>
      <c r="C8" s="7">
        <v>0.36186389000000002</v>
      </c>
      <c r="D8" s="7">
        <v>11.96672900844</v>
      </c>
      <c r="E8" s="7">
        <v>0</v>
      </c>
      <c r="F8">
        <v>74</v>
      </c>
    </row>
    <row r="9" spans="1:6" ht="33" x14ac:dyDescent="0.3">
      <c r="A9"/>
      <c r="B9" s="6" t="s">
        <v>84</v>
      </c>
      <c r="C9" s="7">
        <v>43.175698318569999</v>
      </c>
      <c r="D9" s="7">
        <v>3.4472624543100001</v>
      </c>
      <c r="E9" s="7">
        <v>0</v>
      </c>
      <c r="F9">
        <v>40</v>
      </c>
    </row>
    <row r="10" spans="1:6" ht="33" x14ac:dyDescent="0.3">
      <c r="A10" s="6" t="s">
        <v>90</v>
      </c>
      <c r="B10" s="6" t="s">
        <v>49</v>
      </c>
      <c r="C10" s="7">
        <v>88.462818342999995</v>
      </c>
      <c r="D10" s="7">
        <v>2.064749978</v>
      </c>
      <c r="E10" s="7">
        <v>0</v>
      </c>
      <c r="F10">
        <v>103</v>
      </c>
    </row>
    <row r="11" spans="1:6" ht="16.5" x14ac:dyDescent="0.3">
      <c r="B11" s="6" t="s">
        <v>61</v>
      </c>
      <c r="C11" s="7">
        <v>14.777528173030001</v>
      </c>
      <c r="D11" s="7">
        <v>1.0351627259</v>
      </c>
      <c r="E11" s="7">
        <v>0</v>
      </c>
      <c r="F11">
        <v>13</v>
      </c>
    </row>
    <row r="12" spans="1:6" ht="16.5" x14ac:dyDescent="0.3">
      <c r="A12" t="s">
        <v>28</v>
      </c>
      <c r="B12" t="s">
        <v>62</v>
      </c>
      <c r="C12" s="7">
        <v>19.715147849970002</v>
      </c>
      <c r="D12" s="7">
        <v>0</v>
      </c>
      <c r="E12" s="7">
        <v>0</v>
      </c>
      <c r="F12">
        <v>5</v>
      </c>
    </row>
    <row r="13" spans="1:6" ht="16.5" x14ac:dyDescent="0.3">
      <c r="B13" t="s">
        <v>63</v>
      </c>
      <c r="C13" s="7">
        <v>42.071822202660002</v>
      </c>
      <c r="D13" s="7">
        <v>4.4121686860000002</v>
      </c>
      <c r="E13" s="7">
        <v>0</v>
      </c>
      <c r="F13">
        <v>68</v>
      </c>
    </row>
    <row r="14" spans="1:6" ht="16.5" x14ac:dyDescent="0.3">
      <c r="A14"/>
      <c r="B14" t="s">
        <v>64</v>
      </c>
      <c r="C14" s="7">
        <v>33.351191213520003</v>
      </c>
      <c r="D14" s="7">
        <v>0.91060564799999999</v>
      </c>
      <c r="E14" s="7">
        <v>0</v>
      </c>
      <c r="F14">
        <v>32</v>
      </c>
    </row>
    <row r="15" spans="1:6" ht="16.5" x14ac:dyDescent="0.3">
      <c r="A15" t="s">
        <v>29</v>
      </c>
      <c r="B15" t="s">
        <v>65</v>
      </c>
      <c r="C15" s="7">
        <v>0</v>
      </c>
      <c r="D15" s="7">
        <v>0</v>
      </c>
      <c r="E15" s="7">
        <v>7.7406770329999999</v>
      </c>
      <c r="F15">
        <v>3</v>
      </c>
    </row>
    <row r="16" spans="1:6" ht="16.5" x14ac:dyDescent="0.3">
      <c r="B16" t="s">
        <v>66</v>
      </c>
      <c r="C16" s="7">
        <v>54.817979421970001</v>
      </c>
      <c r="D16" s="7">
        <v>0.35882133695999996</v>
      </c>
      <c r="E16" s="7">
        <v>0</v>
      </c>
      <c r="F16">
        <v>15</v>
      </c>
    </row>
    <row r="17" spans="1:6" ht="16.5" x14ac:dyDescent="0.3">
      <c r="A17"/>
      <c r="B17" t="s">
        <v>67</v>
      </c>
      <c r="C17" s="7">
        <v>3.9805593174</v>
      </c>
      <c r="D17" s="7">
        <v>0.1385661352</v>
      </c>
      <c r="E17" s="7">
        <v>2.383021367</v>
      </c>
      <c r="F17">
        <v>7</v>
      </c>
    </row>
    <row r="18" spans="1:6" ht="16.5" x14ac:dyDescent="0.3">
      <c r="A18"/>
      <c r="B18" t="s">
        <v>68</v>
      </c>
      <c r="C18" s="7">
        <v>0</v>
      </c>
      <c r="D18" s="7">
        <v>0</v>
      </c>
      <c r="E18" s="7">
        <v>1.663455482</v>
      </c>
      <c r="F18">
        <v>1</v>
      </c>
    </row>
    <row r="19" spans="1:6" ht="33" x14ac:dyDescent="0.3">
      <c r="A19"/>
      <c r="B19" s="6" t="s">
        <v>80</v>
      </c>
      <c r="C19" s="7">
        <v>0</v>
      </c>
      <c r="D19" s="7">
        <v>5.5664285200000004E-2</v>
      </c>
      <c r="E19" s="7">
        <v>0</v>
      </c>
      <c r="F19">
        <v>1</v>
      </c>
    </row>
    <row r="20" spans="1:6" ht="33" x14ac:dyDescent="0.3">
      <c r="A20"/>
      <c r="B20" s="6" t="s">
        <v>81</v>
      </c>
      <c r="C20" s="7">
        <v>0</v>
      </c>
      <c r="D20" s="7">
        <v>5.5664285200000004E-2</v>
      </c>
      <c r="E20" s="7">
        <v>0</v>
      </c>
      <c r="F20">
        <v>1</v>
      </c>
    </row>
    <row r="21" spans="1:6" ht="16.5" x14ac:dyDescent="0.3">
      <c r="A21"/>
      <c r="B21" t="s">
        <v>69</v>
      </c>
      <c r="C21" s="7">
        <v>0</v>
      </c>
      <c r="D21" s="7">
        <v>0.16699285559999999</v>
      </c>
      <c r="E21" s="7">
        <v>0.48243934020000001</v>
      </c>
      <c r="F21">
        <v>2</v>
      </c>
    </row>
    <row r="22" spans="1:6" ht="33" x14ac:dyDescent="0.3">
      <c r="A22"/>
      <c r="B22" s="6" t="s">
        <v>83</v>
      </c>
      <c r="C22" s="7">
        <v>0</v>
      </c>
      <c r="D22" s="7">
        <v>0</v>
      </c>
      <c r="E22" s="7">
        <v>0.16081311340000001</v>
      </c>
      <c r="F22">
        <v>1</v>
      </c>
    </row>
    <row r="23" spans="1:6" ht="33" x14ac:dyDescent="0.3">
      <c r="A23"/>
      <c r="B23" s="6" t="s">
        <v>82</v>
      </c>
      <c r="C23" s="7">
        <v>0</v>
      </c>
      <c r="D23" s="7">
        <v>0</v>
      </c>
      <c r="E23" s="7">
        <v>0.96487868040000002</v>
      </c>
      <c r="F23">
        <v>1</v>
      </c>
    </row>
    <row r="24" spans="1:6" ht="16.5" x14ac:dyDescent="0.3">
      <c r="A24"/>
      <c r="B24" t="s">
        <v>70</v>
      </c>
      <c r="C24" s="7">
        <v>0</v>
      </c>
      <c r="D24" s="7">
        <v>0.37116469429999999</v>
      </c>
      <c r="E24" s="7">
        <v>0</v>
      </c>
      <c r="F24">
        <v>3</v>
      </c>
    </row>
    <row r="25" spans="1:6" ht="16.5" x14ac:dyDescent="0.3">
      <c r="A25" t="s">
        <v>26</v>
      </c>
      <c r="B25" t="s">
        <v>56</v>
      </c>
      <c r="C25" s="7">
        <v>7.2081558690200005</v>
      </c>
      <c r="D25" s="7">
        <v>3.623011617</v>
      </c>
      <c r="E25" s="7">
        <v>2.3933653160000001</v>
      </c>
      <c r="F25">
        <v>25</v>
      </c>
    </row>
    <row r="26" spans="1:6" ht="16.5" x14ac:dyDescent="0.3">
      <c r="A26"/>
      <c r="B26" t="s">
        <v>57</v>
      </c>
      <c r="C26" s="7">
        <v>0</v>
      </c>
      <c r="D26" s="7">
        <v>0.229351255</v>
      </c>
      <c r="E26" s="7">
        <v>0</v>
      </c>
      <c r="F26">
        <v>1</v>
      </c>
    </row>
    <row r="27" spans="1:6" ht="16.5" x14ac:dyDescent="0.3">
      <c r="A27"/>
      <c r="B27" t="s">
        <v>58</v>
      </c>
      <c r="C27" s="7">
        <v>2.4563163779999999</v>
      </c>
      <c r="D27" s="7">
        <v>1.1116194189999999</v>
      </c>
      <c r="E27" s="7">
        <v>0</v>
      </c>
      <c r="F27">
        <v>4</v>
      </c>
    </row>
    <row r="28" spans="1:6" ht="16.5" x14ac:dyDescent="0.3">
      <c r="A28"/>
      <c r="B28" t="s">
        <v>59</v>
      </c>
      <c r="C28" s="7">
        <v>1.06558024196</v>
      </c>
      <c r="D28" s="7">
        <v>0</v>
      </c>
      <c r="E28" s="7">
        <v>0</v>
      </c>
      <c r="F28">
        <v>4</v>
      </c>
    </row>
    <row r="29" spans="1:6" ht="16.5" x14ac:dyDescent="0.3">
      <c r="A29"/>
      <c r="B29" t="s">
        <v>60</v>
      </c>
      <c r="C29" s="7">
        <v>6.4092088381099996</v>
      </c>
      <c r="D29" s="7">
        <v>0.48211253500000001</v>
      </c>
      <c r="E29" s="7">
        <v>0</v>
      </c>
      <c r="F29">
        <v>18</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zoomScale="90" zoomScaleNormal="90" workbookViewId="0"/>
  </sheetViews>
  <sheetFormatPr defaultColWidth="8.88671875" defaultRowHeight="16.5" x14ac:dyDescent="0.3"/>
  <cols>
    <col min="1" max="1" width="13" bestFit="1" customWidth="1"/>
    <col min="3" max="3" width="17.6640625" bestFit="1" customWidth="1"/>
    <col min="4" max="4" width="15.21875" bestFit="1" customWidth="1"/>
    <col min="5" max="5" width="16.33203125" bestFit="1" customWidth="1"/>
    <col min="6" max="6" width="12.5546875" bestFit="1" customWidth="1"/>
  </cols>
  <sheetData>
    <row r="1" spans="1:6" x14ac:dyDescent="0.3">
      <c r="A1" t="s">
        <v>0</v>
      </c>
      <c r="B1" t="s">
        <v>107</v>
      </c>
    </row>
    <row r="2" spans="1:6" x14ac:dyDescent="0.3">
      <c r="A2" t="s">
        <v>1</v>
      </c>
      <c r="B2" t="s">
        <v>2</v>
      </c>
    </row>
    <row r="3" spans="1:6" x14ac:dyDescent="0.3">
      <c r="A3" t="s">
        <v>3</v>
      </c>
    </row>
    <row r="5" spans="1:6" x14ac:dyDescent="0.3">
      <c r="C5" t="s">
        <v>30</v>
      </c>
      <c r="D5" t="s">
        <v>31</v>
      </c>
      <c r="E5" t="s">
        <v>32</v>
      </c>
      <c r="F5" t="s">
        <v>17</v>
      </c>
    </row>
    <row r="6" spans="1:6" x14ac:dyDescent="0.3">
      <c r="A6" t="s">
        <v>25</v>
      </c>
      <c r="B6" t="s">
        <v>8</v>
      </c>
      <c r="C6" s="8">
        <v>13553584758.719999</v>
      </c>
      <c r="D6" s="8">
        <v>1229782553.51</v>
      </c>
      <c r="E6">
        <v>92</v>
      </c>
      <c r="F6">
        <v>0</v>
      </c>
    </row>
    <row r="7" spans="1:6" x14ac:dyDescent="0.3">
      <c r="B7" t="s">
        <v>9</v>
      </c>
      <c r="C7" s="8">
        <v>18039925563.580002</v>
      </c>
      <c r="D7" s="8">
        <v>1118764272.2</v>
      </c>
      <c r="E7">
        <v>94</v>
      </c>
      <c r="F7">
        <v>0</v>
      </c>
    </row>
    <row r="8" spans="1:6" x14ac:dyDescent="0.3">
      <c r="B8" t="s">
        <v>10</v>
      </c>
      <c r="C8" s="8">
        <v>31174267317.049999</v>
      </c>
      <c r="D8" s="8">
        <v>1756745783.52</v>
      </c>
      <c r="E8">
        <v>95</v>
      </c>
      <c r="F8">
        <v>0</v>
      </c>
    </row>
    <row r="9" spans="1:6" x14ac:dyDescent="0.3">
      <c r="B9" t="s">
        <v>11</v>
      </c>
      <c r="C9" s="8">
        <v>41369379359.730003</v>
      </c>
      <c r="D9" s="8">
        <v>1870599345.77</v>
      </c>
      <c r="E9">
        <v>96</v>
      </c>
      <c r="F9">
        <v>0</v>
      </c>
    </row>
    <row r="10" spans="1:6" x14ac:dyDescent="0.3">
      <c r="B10" t="s">
        <v>12</v>
      </c>
      <c r="C10" s="8">
        <v>42233488630.580002</v>
      </c>
      <c r="D10" s="8">
        <v>1698094149.8499999</v>
      </c>
      <c r="E10">
        <v>96</v>
      </c>
      <c r="F10">
        <v>0</v>
      </c>
    </row>
    <row r="11" spans="1:6" x14ac:dyDescent="0.3">
      <c r="B11" t="s">
        <v>52</v>
      </c>
      <c r="C11" s="8">
        <v>48578435264.059998</v>
      </c>
      <c r="D11" s="8">
        <v>1195988289.1800001</v>
      </c>
      <c r="E11">
        <v>98</v>
      </c>
      <c r="F11">
        <v>0</v>
      </c>
    </row>
    <row r="12" spans="1:6" x14ac:dyDescent="0.3">
      <c r="A12" t="s">
        <v>27</v>
      </c>
      <c r="B12" t="s">
        <v>8</v>
      </c>
      <c r="C12" s="8">
        <v>56782026510.089996</v>
      </c>
      <c r="D12" s="8">
        <v>3672571623.3600001</v>
      </c>
      <c r="E12">
        <v>94</v>
      </c>
      <c r="F12">
        <v>0</v>
      </c>
    </row>
    <row r="13" spans="1:6" x14ac:dyDescent="0.3">
      <c r="B13" t="s">
        <v>9</v>
      </c>
      <c r="C13" s="8">
        <v>69250281666.889999</v>
      </c>
      <c r="D13" s="8">
        <v>4296224088.1099997</v>
      </c>
      <c r="E13">
        <v>94</v>
      </c>
      <c r="F13">
        <v>0</v>
      </c>
    </row>
    <row r="14" spans="1:6" x14ac:dyDescent="0.3">
      <c r="B14" t="s">
        <v>10</v>
      </c>
      <c r="C14" s="8">
        <v>84830543980.970001</v>
      </c>
      <c r="D14" s="8">
        <v>4844266970.7799997</v>
      </c>
      <c r="E14">
        <v>95</v>
      </c>
      <c r="F14">
        <v>0</v>
      </c>
    </row>
    <row r="15" spans="1:6" x14ac:dyDescent="0.3">
      <c r="B15" t="s">
        <v>11</v>
      </c>
      <c r="C15" s="8">
        <v>84127338771.740005</v>
      </c>
      <c r="D15" s="8">
        <v>7131044857.2299995</v>
      </c>
      <c r="E15">
        <v>92</v>
      </c>
      <c r="F15">
        <v>0</v>
      </c>
    </row>
    <row r="16" spans="1:6" x14ac:dyDescent="0.3">
      <c r="B16" t="s">
        <v>12</v>
      </c>
      <c r="C16" s="8">
        <v>80847298658.240005</v>
      </c>
      <c r="D16" s="8">
        <v>8870626107.4300003</v>
      </c>
      <c r="E16">
        <v>90</v>
      </c>
      <c r="F16">
        <v>0</v>
      </c>
    </row>
    <row r="17" spans="1:6" x14ac:dyDescent="0.3">
      <c r="B17" t="s">
        <v>52</v>
      </c>
      <c r="C17" s="8">
        <v>94355526716.369995</v>
      </c>
      <c r="D17" s="8">
        <v>8884819799.6599998</v>
      </c>
      <c r="E17">
        <v>91</v>
      </c>
      <c r="F17">
        <v>0</v>
      </c>
    </row>
    <row r="18" spans="1:6" x14ac:dyDescent="0.3">
      <c r="A18" t="s">
        <v>28</v>
      </c>
      <c r="B18" t="s">
        <v>8</v>
      </c>
      <c r="C18" s="8">
        <v>20960815205.060001</v>
      </c>
      <c r="D18" s="8">
        <v>3004285685.0799999</v>
      </c>
      <c r="E18">
        <v>87</v>
      </c>
      <c r="F18">
        <v>0</v>
      </c>
    </row>
    <row r="19" spans="1:6" x14ac:dyDescent="0.3">
      <c r="B19" t="s">
        <v>9</v>
      </c>
      <c r="C19" s="8">
        <v>31647498779.169998</v>
      </c>
      <c r="D19" s="8">
        <v>5240673521.5500002</v>
      </c>
      <c r="E19">
        <v>86</v>
      </c>
      <c r="F19">
        <v>0</v>
      </c>
    </row>
    <row r="20" spans="1:6" x14ac:dyDescent="0.3">
      <c r="B20" t="s">
        <v>10</v>
      </c>
      <c r="C20" s="8">
        <v>51121023626.089996</v>
      </c>
      <c r="D20" s="8">
        <v>8051159642.3599997</v>
      </c>
      <c r="E20">
        <v>86</v>
      </c>
      <c r="F20">
        <v>0</v>
      </c>
    </row>
    <row r="21" spans="1:6" x14ac:dyDescent="0.3">
      <c r="B21" t="s">
        <v>11</v>
      </c>
      <c r="C21" s="8">
        <v>53261359531.849998</v>
      </c>
      <c r="D21" s="8">
        <v>3275608075.9400001</v>
      </c>
      <c r="E21">
        <v>94</v>
      </c>
      <c r="F21">
        <v>0</v>
      </c>
    </row>
    <row r="22" spans="1:6" x14ac:dyDescent="0.3">
      <c r="B22" t="s">
        <v>12</v>
      </c>
      <c r="C22" s="8">
        <v>61130142737.660004</v>
      </c>
      <c r="D22" s="8">
        <v>4123312456.8099999</v>
      </c>
      <c r="E22">
        <v>94</v>
      </c>
      <c r="F22">
        <v>0</v>
      </c>
    </row>
    <row r="23" spans="1:6" x14ac:dyDescent="0.3">
      <c r="B23" t="s">
        <v>52</v>
      </c>
      <c r="C23" s="8">
        <v>90002799632.5</v>
      </c>
      <c r="D23" s="8">
        <v>5135361633.6599998</v>
      </c>
      <c r="E23">
        <v>95</v>
      </c>
      <c r="F23">
        <v>0</v>
      </c>
    </row>
    <row r="24" spans="1:6" x14ac:dyDescent="0.3">
      <c r="A24" t="s">
        <v>29</v>
      </c>
      <c r="B24" t="s">
        <v>8</v>
      </c>
      <c r="C24" s="8">
        <v>30806563202.060001</v>
      </c>
      <c r="D24" s="8">
        <v>1245834416.97</v>
      </c>
      <c r="E24">
        <v>96</v>
      </c>
      <c r="F24">
        <v>0</v>
      </c>
    </row>
    <row r="25" spans="1:6" x14ac:dyDescent="0.3">
      <c r="B25" t="s">
        <v>9</v>
      </c>
      <c r="C25" s="8">
        <v>30267281562.349998</v>
      </c>
      <c r="D25" s="8">
        <v>1672340350.1400001</v>
      </c>
      <c r="E25">
        <v>95</v>
      </c>
      <c r="F25">
        <v>0</v>
      </c>
    </row>
    <row r="26" spans="1:6" x14ac:dyDescent="0.3">
      <c r="B26" t="s">
        <v>10</v>
      </c>
      <c r="C26" s="8">
        <v>40226798727.900002</v>
      </c>
      <c r="D26" s="8">
        <v>3111034504.9899998</v>
      </c>
      <c r="E26">
        <v>93</v>
      </c>
      <c r="F26">
        <v>0</v>
      </c>
    </row>
    <row r="27" spans="1:6" x14ac:dyDescent="0.3">
      <c r="B27" t="s">
        <v>11</v>
      </c>
      <c r="C27" s="8">
        <v>40389515813.910004</v>
      </c>
      <c r="D27" s="8">
        <v>3572514153.4200001</v>
      </c>
      <c r="E27">
        <v>92</v>
      </c>
      <c r="F27">
        <v>0</v>
      </c>
    </row>
    <row r="28" spans="1:6" x14ac:dyDescent="0.3">
      <c r="B28" t="s">
        <v>12</v>
      </c>
      <c r="C28" s="8">
        <v>46972025754.239998</v>
      </c>
      <c r="D28" s="8">
        <v>4557553306.3100004</v>
      </c>
      <c r="E28">
        <v>91</v>
      </c>
      <c r="F28">
        <v>0</v>
      </c>
    </row>
    <row r="29" spans="1:6" x14ac:dyDescent="0.3">
      <c r="B29" t="s">
        <v>52</v>
      </c>
      <c r="C29" s="8">
        <v>64234892034.040001</v>
      </c>
      <c r="D29" s="8">
        <v>6806259669.3400002</v>
      </c>
      <c r="E29">
        <v>90</v>
      </c>
      <c r="F29">
        <v>0</v>
      </c>
    </row>
    <row r="30" spans="1:6" x14ac:dyDescent="0.3">
      <c r="A30" t="s">
        <v>26</v>
      </c>
      <c r="B30" t="s">
        <v>8</v>
      </c>
      <c r="C30" s="8">
        <v>12964232459.67</v>
      </c>
      <c r="D30" s="8">
        <v>816970705.10000002</v>
      </c>
      <c r="E30">
        <v>94</v>
      </c>
      <c r="F30">
        <v>0</v>
      </c>
    </row>
    <row r="31" spans="1:6" x14ac:dyDescent="0.3">
      <c r="B31" t="s">
        <v>9</v>
      </c>
      <c r="C31" s="8">
        <v>12945841493.18</v>
      </c>
      <c r="D31" s="8">
        <v>1177259080.29</v>
      </c>
      <c r="E31">
        <v>92</v>
      </c>
      <c r="F31">
        <v>0</v>
      </c>
    </row>
    <row r="32" spans="1:6" x14ac:dyDescent="0.3">
      <c r="B32" t="s">
        <v>10</v>
      </c>
      <c r="C32" s="8">
        <v>22363532270.98</v>
      </c>
      <c r="D32" s="8">
        <v>1747770649.95</v>
      </c>
      <c r="E32">
        <v>93</v>
      </c>
      <c r="F32">
        <v>0</v>
      </c>
    </row>
    <row r="33" spans="2:6" x14ac:dyDescent="0.3">
      <c r="B33" t="s">
        <v>11</v>
      </c>
      <c r="C33" s="8">
        <v>19712368453.59</v>
      </c>
      <c r="D33" s="8">
        <v>1907497038.3</v>
      </c>
      <c r="E33">
        <v>91</v>
      </c>
      <c r="F33">
        <v>0</v>
      </c>
    </row>
    <row r="34" spans="2:6" x14ac:dyDescent="0.3">
      <c r="B34" t="s">
        <v>12</v>
      </c>
      <c r="C34" s="8">
        <v>20280934493.060001</v>
      </c>
      <c r="D34" s="8">
        <v>2796479285.02</v>
      </c>
      <c r="E34">
        <v>88</v>
      </c>
      <c r="F34">
        <v>0</v>
      </c>
    </row>
    <row r="35" spans="2:6" x14ac:dyDescent="0.3">
      <c r="B35" t="s">
        <v>52</v>
      </c>
      <c r="C35" s="8">
        <v>17463418396.419998</v>
      </c>
      <c r="D35" s="8">
        <v>3221589142.6700001</v>
      </c>
      <c r="E35">
        <v>84</v>
      </c>
      <c r="F35">
        <v>0</v>
      </c>
    </row>
  </sheetData>
  <pageMargins left="0.7" right="0.7" top="0.75" bottom="0.75" header="0.3" footer="0.3"/>
  <pageSetup paperSize="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35"/>
  <sheetViews>
    <sheetView zoomScale="90" zoomScaleNormal="90" workbookViewId="0"/>
  </sheetViews>
  <sheetFormatPr defaultColWidth="8.88671875" defaultRowHeight="16.5" x14ac:dyDescent="0.3"/>
  <cols>
    <col min="1" max="1" width="12.77734375" bestFit="1" customWidth="1"/>
    <col min="3" max="3" width="16.77734375" bestFit="1" customWidth="1"/>
    <col min="4" max="4" width="15.6640625" bestFit="1" customWidth="1"/>
    <col min="5" max="5" width="16.33203125" bestFit="1" customWidth="1"/>
    <col min="6" max="6" width="12.44140625" bestFit="1" customWidth="1"/>
  </cols>
  <sheetData>
    <row r="1" spans="1:6" x14ac:dyDescent="0.3">
      <c r="A1" t="s">
        <v>0</v>
      </c>
      <c r="B1" t="s">
        <v>108</v>
      </c>
    </row>
    <row r="2" spans="1:6" x14ac:dyDescent="0.3">
      <c r="A2" t="s">
        <v>1</v>
      </c>
      <c r="B2" t="s">
        <v>2</v>
      </c>
    </row>
    <row r="3" spans="1:6" x14ac:dyDescent="0.3">
      <c r="A3" t="s">
        <v>3</v>
      </c>
    </row>
    <row r="5" spans="1:6" x14ac:dyDescent="0.3">
      <c r="C5" t="s">
        <v>30</v>
      </c>
      <c r="D5" t="s">
        <v>31</v>
      </c>
      <c r="E5" t="s">
        <v>32</v>
      </c>
      <c r="F5" t="s">
        <v>17</v>
      </c>
    </row>
    <row r="6" spans="1:6" x14ac:dyDescent="0.3">
      <c r="A6" t="s">
        <v>25</v>
      </c>
      <c r="B6" t="s">
        <v>8</v>
      </c>
      <c r="C6" s="8">
        <v>9267684342.5699997</v>
      </c>
      <c r="D6" s="8">
        <v>629315545.98000002</v>
      </c>
      <c r="E6">
        <v>94</v>
      </c>
      <c r="F6">
        <v>0</v>
      </c>
    </row>
    <row r="7" spans="1:6" x14ac:dyDescent="0.3">
      <c r="B7" t="s">
        <v>9</v>
      </c>
      <c r="C7" s="8">
        <v>9899492024.5300007</v>
      </c>
      <c r="D7" s="8">
        <v>551629968.75999999</v>
      </c>
      <c r="E7">
        <v>95</v>
      </c>
      <c r="F7">
        <v>0</v>
      </c>
    </row>
    <row r="8" spans="1:6" x14ac:dyDescent="0.3">
      <c r="B8" t="s">
        <v>10</v>
      </c>
      <c r="C8" s="8">
        <v>14655691397.74</v>
      </c>
      <c r="D8" s="8">
        <v>786525449.88999999</v>
      </c>
      <c r="E8">
        <v>95</v>
      </c>
      <c r="F8">
        <v>0</v>
      </c>
    </row>
    <row r="9" spans="1:6" x14ac:dyDescent="0.3">
      <c r="B9" t="s">
        <v>11</v>
      </c>
      <c r="C9" s="8">
        <v>18630340333.77</v>
      </c>
      <c r="D9" s="8">
        <v>841689211.53999996</v>
      </c>
      <c r="E9">
        <v>96</v>
      </c>
      <c r="F9">
        <v>0</v>
      </c>
    </row>
    <row r="10" spans="1:6" x14ac:dyDescent="0.3">
      <c r="B10" t="s">
        <v>12</v>
      </c>
      <c r="C10" s="8">
        <v>23363056015.43</v>
      </c>
      <c r="D10" s="8">
        <v>480197958.94</v>
      </c>
      <c r="E10">
        <v>98</v>
      </c>
      <c r="F10">
        <v>0</v>
      </c>
    </row>
    <row r="11" spans="1:6" x14ac:dyDescent="0.3">
      <c r="B11" t="s">
        <v>52</v>
      </c>
      <c r="C11" s="8">
        <v>24289557782.990002</v>
      </c>
      <c r="D11" s="8">
        <v>661055076.10000002</v>
      </c>
      <c r="E11">
        <v>97</v>
      </c>
      <c r="F11">
        <v>0</v>
      </c>
    </row>
    <row r="12" spans="1:6" x14ac:dyDescent="0.3">
      <c r="A12" t="s">
        <v>27</v>
      </c>
      <c r="B12" t="s">
        <v>8</v>
      </c>
      <c r="C12" s="8">
        <v>4314779651.7799997</v>
      </c>
      <c r="D12" s="8">
        <v>271773246.22000003</v>
      </c>
      <c r="E12">
        <v>94</v>
      </c>
      <c r="F12">
        <v>0</v>
      </c>
    </row>
    <row r="13" spans="1:6" x14ac:dyDescent="0.3">
      <c r="B13" t="s">
        <v>9</v>
      </c>
      <c r="C13" s="8">
        <v>2374218708.8200002</v>
      </c>
      <c r="D13" s="8">
        <v>195884156.18000001</v>
      </c>
      <c r="E13">
        <v>92</v>
      </c>
      <c r="F13">
        <v>0</v>
      </c>
    </row>
    <row r="14" spans="1:6" x14ac:dyDescent="0.3">
      <c r="B14" t="s">
        <v>10</v>
      </c>
      <c r="C14" s="8">
        <v>4242368628.3899999</v>
      </c>
      <c r="D14" s="8">
        <v>220035016.62</v>
      </c>
      <c r="E14">
        <v>95</v>
      </c>
      <c r="F14">
        <v>0</v>
      </c>
    </row>
    <row r="15" spans="1:6" x14ac:dyDescent="0.3">
      <c r="B15" t="s">
        <v>11</v>
      </c>
      <c r="C15" s="8">
        <v>4300514617.0200005</v>
      </c>
      <c r="D15" s="8">
        <v>204306307.97999999</v>
      </c>
      <c r="E15">
        <v>95</v>
      </c>
      <c r="F15">
        <v>0</v>
      </c>
    </row>
    <row r="16" spans="1:6" x14ac:dyDescent="0.3">
      <c r="B16" t="s">
        <v>12</v>
      </c>
      <c r="C16" s="8">
        <v>2323052768.8000002</v>
      </c>
      <c r="D16" s="8">
        <v>212664254.19999999</v>
      </c>
      <c r="E16">
        <v>92</v>
      </c>
      <c r="F16">
        <v>0</v>
      </c>
    </row>
    <row r="17" spans="1:6" x14ac:dyDescent="0.3">
      <c r="B17" t="s">
        <v>52</v>
      </c>
      <c r="C17" s="8">
        <v>3039689521.4899998</v>
      </c>
      <c r="D17" s="8">
        <v>213675471.41</v>
      </c>
      <c r="E17">
        <v>93</v>
      </c>
      <c r="F17">
        <v>0</v>
      </c>
    </row>
    <row r="18" spans="1:6" x14ac:dyDescent="0.3">
      <c r="A18" t="s">
        <v>28</v>
      </c>
      <c r="B18" t="s">
        <v>8</v>
      </c>
      <c r="C18" s="8">
        <v>3246600798.96</v>
      </c>
      <c r="D18" s="8">
        <v>1989646301.04</v>
      </c>
      <c r="E18">
        <v>62</v>
      </c>
      <c r="F18">
        <v>0</v>
      </c>
    </row>
    <row r="19" spans="1:6" x14ac:dyDescent="0.3">
      <c r="B19" t="s">
        <v>9</v>
      </c>
      <c r="C19" s="8">
        <v>3621847531.2199998</v>
      </c>
      <c r="D19" s="8">
        <v>1649206270.78</v>
      </c>
      <c r="E19">
        <v>69</v>
      </c>
      <c r="F19">
        <v>0</v>
      </c>
    </row>
    <row r="20" spans="1:6" x14ac:dyDescent="0.3">
      <c r="B20" t="s">
        <v>10</v>
      </c>
      <c r="C20" s="8">
        <v>4524516737.0500002</v>
      </c>
      <c r="D20" s="8">
        <v>1449029545.95</v>
      </c>
      <c r="E20">
        <v>76</v>
      </c>
      <c r="F20">
        <v>0</v>
      </c>
    </row>
    <row r="21" spans="1:6" x14ac:dyDescent="0.3">
      <c r="B21" t="s">
        <v>11</v>
      </c>
      <c r="C21" s="8">
        <v>4484924382.71</v>
      </c>
      <c r="D21" s="8">
        <v>1462823984.29</v>
      </c>
      <c r="E21">
        <v>75</v>
      </c>
      <c r="F21">
        <v>0</v>
      </c>
    </row>
    <row r="22" spans="1:6" x14ac:dyDescent="0.3">
      <c r="B22" t="s">
        <v>12</v>
      </c>
      <c r="C22" s="8">
        <v>5638982641.29</v>
      </c>
      <c r="D22" s="8">
        <v>1037897738.71</v>
      </c>
      <c r="E22">
        <v>84</v>
      </c>
      <c r="F22">
        <v>0</v>
      </c>
    </row>
    <row r="23" spans="1:6" x14ac:dyDescent="0.3">
      <c r="B23" t="s">
        <v>52</v>
      </c>
      <c r="C23" s="8">
        <v>4740936040.2700005</v>
      </c>
      <c r="D23" s="8">
        <v>581838293.73000002</v>
      </c>
      <c r="E23">
        <v>89</v>
      </c>
      <c r="F23">
        <v>0</v>
      </c>
    </row>
    <row r="24" spans="1:6" x14ac:dyDescent="0.3">
      <c r="A24" t="s">
        <v>29</v>
      </c>
      <c r="B24" t="s">
        <v>8</v>
      </c>
      <c r="C24" s="8">
        <v>45955000</v>
      </c>
      <c r="D24" s="8">
        <v>6722743</v>
      </c>
      <c r="E24">
        <v>87</v>
      </c>
      <c r="F24">
        <v>0</v>
      </c>
    </row>
    <row r="25" spans="1:6" x14ac:dyDescent="0.3">
      <c r="B25" t="s">
        <v>9</v>
      </c>
      <c r="C25" s="8">
        <v>752753323.38999999</v>
      </c>
      <c r="D25" s="8">
        <v>114082626.61</v>
      </c>
      <c r="E25">
        <v>87</v>
      </c>
      <c r="F25">
        <v>0</v>
      </c>
    </row>
    <row r="26" spans="1:6" x14ac:dyDescent="0.3">
      <c r="B26" t="s">
        <v>10</v>
      </c>
      <c r="C26" s="8">
        <v>1196578584.4200001</v>
      </c>
      <c r="D26" s="8">
        <v>102919425.58</v>
      </c>
      <c r="E26">
        <v>92</v>
      </c>
      <c r="F26">
        <v>0</v>
      </c>
    </row>
    <row r="27" spans="1:6" x14ac:dyDescent="0.3">
      <c r="B27" t="s">
        <v>11</v>
      </c>
      <c r="C27" s="8">
        <v>528703149.88</v>
      </c>
      <c r="D27" s="8">
        <v>45786119.119999997</v>
      </c>
      <c r="E27">
        <v>92</v>
      </c>
      <c r="F27">
        <v>0</v>
      </c>
    </row>
    <row r="28" spans="1:6" x14ac:dyDescent="0.3">
      <c r="B28" t="s">
        <v>12</v>
      </c>
      <c r="C28" s="8">
        <v>439962221.07999998</v>
      </c>
      <c r="D28" s="8">
        <v>89788210.159999996</v>
      </c>
      <c r="E28">
        <v>83</v>
      </c>
      <c r="F28">
        <v>0</v>
      </c>
    </row>
    <row r="29" spans="1:6" x14ac:dyDescent="0.3">
      <c r="B29" t="s">
        <v>52</v>
      </c>
      <c r="C29" s="8">
        <v>958085053.24000001</v>
      </c>
      <c r="D29" s="8">
        <v>105886689.22</v>
      </c>
      <c r="E29">
        <v>90</v>
      </c>
      <c r="F29">
        <v>0</v>
      </c>
    </row>
    <row r="30" spans="1:6" x14ac:dyDescent="0.3">
      <c r="A30" t="s">
        <v>26</v>
      </c>
      <c r="B30" t="s">
        <v>8</v>
      </c>
      <c r="C30" s="8">
        <v>2712016986.5599999</v>
      </c>
      <c r="D30" s="8">
        <v>821746430.70000005</v>
      </c>
      <c r="E30">
        <v>77</v>
      </c>
      <c r="F30">
        <v>0</v>
      </c>
    </row>
    <row r="31" spans="1:6" x14ac:dyDescent="0.3">
      <c r="B31" t="s">
        <v>9</v>
      </c>
      <c r="C31" s="8">
        <v>3215477344</v>
      </c>
      <c r="D31" s="8">
        <v>599754518</v>
      </c>
      <c r="E31">
        <v>84</v>
      </c>
      <c r="F31">
        <v>0</v>
      </c>
    </row>
    <row r="32" spans="1:6" x14ac:dyDescent="0.3">
      <c r="B32" t="s">
        <v>10</v>
      </c>
      <c r="C32" s="8">
        <v>4045184190.6799998</v>
      </c>
      <c r="D32" s="8">
        <v>620884730.32000005</v>
      </c>
      <c r="E32">
        <v>87</v>
      </c>
      <c r="F32">
        <v>0</v>
      </c>
    </row>
    <row r="33" spans="2:6" x14ac:dyDescent="0.3">
      <c r="B33" t="s">
        <v>11</v>
      </c>
      <c r="C33" s="8">
        <v>4408929903.0299997</v>
      </c>
      <c r="D33" s="8">
        <v>581373160.97000003</v>
      </c>
      <c r="E33">
        <v>88</v>
      </c>
      <c r="F33">
        <v>0</v>
      </c>
    </row>
    <row r="34" spans="2:6" x14ac:dyDescent="0.3">
      <c r="B34" t="s">
        <v>12</v>
      </c>
      <c r="C34" s="8">
        <v>3851750643.4699998</v>
      </c>
      <c r="D34" s="8">
        <v>648464812.52999997</v>
      </c>
      <c r="E34">
        <v>86</v>
      </c>
      <c r="F34">
        <v>0</v>
      </c>
    </row>
    <row r="35" spans="2:6" x14ac:dyDescent="0.3">
      <c r="B35" t="s">
        <v>52</v>
      </c>
      <c r="C35" s="8">
        <v>4865944286.3500004</v>
      </c>
      <c r="D35" s="8">
        <v>716912308.64999998</v>
      </c>
      <c r="E35">
        <v>87</v>
      </c>
      <c r="F35">
        <v>0</v>
      </c>
    </row>
  </sheetData>
  <pageMargins left="0.7" right="0.7" top="0.75" bottom="0.75" header="0.3" footer="0.3"/>
  <pageSetup paperSize="0"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3.1</vt:lpstr>
      <vt:lpstr>3.2</vt:lpstr>
      <vt:lpstr>3.3</vt:lpstr>
      <vt:lpstr>3.4</vt:lpstr>
      <vt:lpstr>3.5 </vt:lpstr>
      <vt:lpstr>3.6</vt:lpstr>
      <vt:lpstr>3.7</vt:lpstr>
      <vt:lpstr>4.1</vt:lpstr>
      <vt:lpstr>4.2</vt:lpstr>
      <vt:lpstr>4.3</vt:lpstr>
      <vt:lpstr>5.1</vt:lpstr>
      <vt:lpstr>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2025-06-04T09:08:42Z</dcterms:created>
  <dcterms:modified xsi:type="dcterms:W3CDTF">2025-06-04T09:09:01Z</dcterms:modified>
  <cp:category/>
  <cp:contentStatus/>
</cp:coreProperties>
</file>