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40DB54AA-167A-48B6-9943-0D460F36573F}" xr6:coauthVersionLast="47" xr6:coauthVersionMax="47" xr10:uidLastSave="{00000000-0000-0000-0000-000000000000}"/>
  <bookViews>
    <workbookView xWindow="28680" yWindow="-120" windowWidth="29040" windowHeight="15840" xr2:uid="{C5E08C69-2D35-4E27-A327-DE366B9A915D}"/>
  </bookViews>
  <sheets>
    <sheet name="2.1" sheetId="2" r:id="rId1"/>
    <sheet name="2.2" sheetId="6" r:id="rId2"/>
    <sheet name="2.3" sheetId="5" r:id="rId3"/>
    <sheet name="3.1" sheetId="8" r:id="rId4"/>
    <sheet name="3.2" sheetId="10" r:id="rId5"/>
  </sheets>
  <definedNames>
    <definedName name="TRNR_21b3387dfb284a66a23c63b4949a3c46_54_5" hidden="1">#REF!</definedName>
    <definedName name="TRNR_be14afef46d84dde8d3e64f52ef2527a_54_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G8" i="2"/>
  <c r="E8" i="6"/>
  <c r="D8" i="6"/>
  <c r="C8" i="6"/>
  <c r="B8" i="6"/>
  <c r="F8" i="2"/>
  <c r="D8" i="2"/>
  <c r="C8" i="2"/>
  <c r="B8" i="2"/>
</calcChain>
</file>

<file path=xl/sharedStrings.xml><?xml version="1.0" encoding="utf-8"?>
<sst xmlns="http://schemas.openxmlformats.org/spreadsheetml/2006/main" count="78" uniqueCount="29">
  <si>
    <t>01.01.16</t>
  </si>
  <si>
    <t>31.12.16</t>
  </si>
  <si>
    <t>31.12.17</t>
  </si>
  <si>
    <t>31.12.18</t>
  </si>
  <si>
    <t>31.12.19</t>
  </si>
  <si>
    <t>31.03.20</t>
  </si>
  <si>
    <t>Tittel:</t>
  </si>
  <si>
    <t xml:space="preserve">Kilde: </t>
  </si>
  <si>
    <t>Finanstilsynet</t>
  </si>
  <si>
    <t>Solvenskapitaldekning i livsforsikringsforetakene samlet</t>
  </si>
  <si>
    <t>Solvenskapitaldekning uten bruk av overgangsregelen i livsforsikringsforetakene samlet</t>
  </si>
  <si>
    <t>Minstekapitaldekning i livsforsikringsforetakene samlet</t>
  </si>
  <si>
    <t>Solvenskapitalkrav (v.a)</t>
  </si>
  <si>
    <t>Solvenskapital (v.a)</t>
  </si>
  <si>
    <t>Solvenskapitaldekning (h.a)</t>
  </si>
  <si>
    <t>Minstekapitalkrav (v.a)</t>
  </si>
  <si>
    <t>Minstekapital (v.a)</t>
  </si>
  <si>
    <t>Minstekapitaldekning (h.a)</t>
  </si>
  <si>
    <t>Solvenskapitaldekning i skadeforsikringsforetakene samlet</t>
  </si>
  <si>
    <t>Note:</t>
  </si>
  <si>
    <t>Minstekapitaldekning i skadeforsikringsforetakene samlet</t>
  </si>
  <si>
    <t>Solvenskapitalkrav (v.a.)</t>
  </si>
  <si>
    <t>Solvenskapital (v.a.)</t>
  </si>
  <si>
    <t>Solvenskapitaldekning (h.a.)</t>
  </si>
  <si>
    <t>Minstekapitalkrav (v.a.)</t>
  </si>
  <si>
    <t>Minstekapital (v.a.)</t>
  </si>
  <si>
    <t>Minstekapitaldekning (h.a.)</t>
  </si>
  <si>
    <t>31.12.20</t>
  </si>
  <si>
    <t>31.03.21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</si>
</sst>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0" xfId="0" applyFont="1"/>
    <xf numFmtId="0" fontId="1" fillId="0" borderId="0" xfId="1"/>
    <xf numFmtId="1" fontId="5" fillId="0" borderId="0" xfId="5" applyNumberFormat="1" applyFont="1" applyFill="1" applyBorder="1" applyAlignment="1">
      <alignment horizontal="right"/>
    </xf>
    <xf numFmtId="1" fontId="6" fillId="0" borderId="0" xfId="5" applyNumberFormat="1" applyFont="1" applyFill="1" applyBorder="1" applyAlignment="1">
      <alignment horizontal="right"/>
    </xf>
    <xf numFmtId="0" fontId="7" fillId="0" borderId="0" xfId="0" applyFont="1"/>
    <xf numFmtId="165" fontId="2" fillId="0" borderId="0" xfId="6" applyNumberFormat="1" applyFont="1"/>
    <xf numFmtId="49" fontId="3" fillId="0" borderId="0" xfId="1" applyNumberFormat="1" applyFont="1"/>
    <xf numFmtId="49" fontId="3" fillId="0" borderId="0" xfId="1" applyNumberFormat="1" applyFont="1" applyAlignment="1">
      <alignment horizontal="left" vertical="top"/>
    </xf>
    <xf numFmtId="1" fontId="5" fillId="0" borderId="0" xfId="1" applyNumberFormat="1" applyFont="1"/>
    <xf numFmtId="0" fontId="5" fillId="0" borderId="0" xfId="3" applyAlignment="1">
      <alignment horizontal="right"/>
    </xf>
    <xf numFmtId="0" fontId="5" fillId="0" borderId="0" xfId="3" applyAlignment="1">
      <alignment horizontal="right" wrapText="1"/>
    </xf>
    <xf numFmtId="1" fontId="5" fillId="0" borderId="0" xfId="3" applyNumberFormat="1" applyAlignment="1">
      <alignment horizontal="right"/>
    </xf>
    <xf numFmtId="2" fontId="2" fillId="0" borderId="0" xfId="1" applyNumberFormat="1" applyFont="1"/>
    <xf numFmtId="166" fontId="2" fillId="0" borderId="0" xfId="1" applyNumberFormat="1" applyFont="1"/>
    <xf numFmtId="14" fontId="2" fillId="0" borderId="0" xfId="0" applyNumberFormat="1" applyFont="1"/>
    <xf numFmtId="165" fontId="0" fillId="0" borderId="0" xfId="6" applyNumberFormat="1" applyFont="1"/>
    <xf numFmtId="166" fontId="5" fillId="0" borderId="0" xfId="1" applyNumberFormat="1" applyFont="1"/>
    <xf numFmtId="166" fontId="5" fillId="0" borderId="0" xfId="6" applyNumberFormat="1" applyFont="1"/>
    <xf numFmtId="49" fontId="2" fillId="0" borderId="0" xfId="1" applyNumberFormat="1" applyFont="1"/>
  </cellXfs>
  <cellStyles count="11">
    <cellStyle name="Hyperkobling 2" xfId="2" xr:uid="{8F0D5E15-F321-46E5-B917-3CF8CCA7076E}"/>
    <cellStyle name="Komma" xfId="6" builtinId="3"/>
    <cellStyle name="Komma 2" xfId="5" xr:uid="{BF446366-1B98-41C4-9E11-C24BE8FD165F}"/>
    <cellStyle name="Komma 2 2" xfId="8" xr:uid="{444348CC-47E5-4C94-9690-0A39060E35A2}"/>
    <cellStyle name="Komma 3" xfId="9" xr:uid="{CF9EAFC2-7A88-45BB-B579-E8C36B6F3CEB}"/>
    <cellStyle name="Normal" xfId="0" builtinId="0"/>
    <cellStyle name="Normal 103" xfId="3" xr:uid="{688DDEDA-09CD-4A0B-A005-5FA94FB77616}"/>
    <cellStyle name="Normal 2" xfId="1" xr:uid="{8089848F-3BE6-4188-862F-FE1BEE38D7D1}"/>
    <cellStyle name="Normal 289" xfId="10" xr:uid="{220C3218-034E-48B2-AEBF-BF429C4F695E}"/>
    <cellStyle name="Normal 3" xfId="7" xr:uid="{1DA86D3E-D081-46BE-A1CC-03058B9599F5}"/>
    <cellStyle name="Normal 4" xfId="4" xr:uid="{FD1A2BB5-2059-49AB-BA91-4D61752000C8}"/>
  </cellStyles>
  <dxfs count="0"/>
  <tableStyles count="0" defaultTableStyle="TableStyleMedium2" defaultPivotStyle="PivotStyleLight16"/>
  <colors>
    <mruColors>
      <color rgb="FF002A7A"/>
      <color rgb="FF002A96"/>
      <color rgb="FF002A85"/>
      <color rgb="FF71C277"/>
      <color rgb="FF52A9FF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'2.1'!$B$5:$I$5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31.03.20</c:v>
                </c:pt>
                <c:pt idx="6">
                  <c:v>31.12.20</c:v>
                </c:pt>
                <c:pt idx="7">
                  <c:v>31.03.21</c:v>
                </c:pt>
              </c:strCache>
            </c:strRef>
          </c:cat>
          <c:val>
            <c:numRef>
              <c:f>'2.1'!$B$6:$I$6</c:f>
              <c:numCache>
                <c:formatCode>0.0</c:formatCode>
                <c:ptCount val="8"/>
                <c:pt idx="0">
                  <c:v>67.521000000000001</c:v>
                </c:pt>
                <c:pt idx="1">
                  <c:v>64.150000000000006</c:v>
                </c:pt>
                <c:pt idx="2">
                  <c:v>64.882000000000005</c:v>
                </c:pt>
                <c:pt idx="3">
                  <c:v>63.2</c:v>
                </c:pt>
                <c:pt idx="4">
                  <c:v>66.239313999999993</c:v>
                </c:pt>
                <c:pt idx="5">
                  <c:v>69.314999999999998</c:v>
                </c:pt>
                <c:pt idx="6">
                  <c:v>70.742165</c:v>
                </c:pt>
                <c:pt idx="7">
                  <c:v>69.521361999999996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'2.1'!$A$7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'2.1'!$B$5:$I$5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31.03.20</c:v>
                </c:pt>
                <c:pt idx="6">
                  <c:v>31.12.20</c:v>
                </c:pt>
                <c:pt idx="7">
                  <c:v>31.03.21</c:v>
                </c:pt>
              </c:strCache>
            </c:strRef>
          </c:cat>
          <c:val>
            <c:numRef>
              <c:f>'2.1'!$B$7:$I$7</c:f>
              <c:numCache>
                <c:formatCode>0.0</c:formatCode>
                <c:ptCount val="8"/>
                <c:pt idx="0">
                  <c:v>136.18221299999999</c:v>
                </c:pt>
                <c:pt idx="1">
                  <c:v>142.52199999999999</c:v>
                </c:pt>
                <c:pt idx="2">
                  <c:v>149.03299999999999</c:v>
                </c:pt>
                <c:pt idx="3">
                  <c:v>142.30000000000001</c:v>
                </c:pt>
                <c:pt idx="4">
                  <c:v>155.816697</c:v>
                </c:pt>
                <c:pt idx="5">
                  <c:v>150.68700000000001</c:v>
                </c:pt>
                <c:pt idx="6">
                  <c:v>172.69164699999999</c:v>
                </c:pt>
                <c:pt idx="7">
                  <c:v>166.09920399999999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'2.1'!$B$5:$I$5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31.03.20</c:v>
                </c:pt>
                <c:pt idx="6">
                  <c:v>31.12.20</c:v>
                </c:pt>
                <c:pt idx="7">
                  <c:v>31.03.21</c:v>
                </c:pt>
              </c:strCache>
            </c:strRef>
          </c:cat>
          <c:val>
            <c:numRef>
              <c:f>'2.1'!$B$8:$I$8</c:f>
              <c:numCache>
                <c:formatCode>0.0</c:formatCode>
                <c:ptCount val="8"/>
                <c:pt idx="0">
                  <c:v>201.68867907762026</c:v>
                </c:pt>
                <c:pt idx="1">
                  <c:v>222.16991426344501</c:v>
                </c:pt>
                <c:pt idx="2">
                  <c:v>229.6985296384205</c:v>
                </c:pt>
                <c:pt idx="3">
                  <c:v>225.15822784810129</c:v>
                </c:pt>
                <c:pt idx="4">
                  <c:v>235.23295697174643</c:v>
                </c:pt>
                <c:pt idx="5">
                  <c:v>217.39450335425238</c:v>
                </c:pt>
                <c:pt idx="6">
                  <c:v>244.114167272093</c:v>
                </c:pt>
                <c:pt idx="7">
                  <c:v>238.91822503238399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996527777778"/>
          <c:y val="5.6983707264957266E-2"/>
          <c:w val="0.72166874999999997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'2.2'!$B$5:$I$5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31.03.20</c:v>
                </c:pt>
                <c:pt idx="6">
                  <c:v>31.12.20</c:v>
                </c:pt>
                <c:pt idx="7">
                  <c:v>31.03.21</c:v>
                </c:pt>
              </c:strCache>
            </c:strRef>
          </c:cat>
          <c:val>
            <c:numRef>
              <c:f>'2.2'!$B$6:$I$6</c:f>
              <c:numCache>
                <c:formatCode>0</c:formatCode>
                <c:ptCount val="8"/>
                <c:pt idx="0">
                  <c:v>67.846999999999994</c:v>
                </c:pt>
                <c:pt idx="1">
                  <c:v>67.802999999999997</c:v>
                </c:pt>
                <c:pt idx="2">
                  <c:v>69.254000000000005</c:v>
                </c:pt>
                <c:pt idx="3">
                  <c:v>64.600999999999999</c:v>
                </c:pt>
                <c:pt idx="4">
                  <c:v>66.182970999999995</c:v>
                </c:pt>
                <c:pt idx="5">
                  <c:v>70.046000000000006</c:v>
                </c:pt>
                <c:pt idx="6">
                  <c:v>71.411585000000002</c:v>
                </c:pt>
                <c:pt idx="7">
                  <c:v>69.623999999999995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3-4F76-A9A3-00429866A1B6}"/>
            </c:ext>
          </c:extLst>
        </c:ser>
        <c:ser>
          <c:idx val="1"/>
          <c:order val="1"/>
          <c:tx>
            <c:strRef>
              <c:f>'2.2'!$A$7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'2.2'!$B$5:$I$5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31.03.20</c:v>
                </c:pt>
                <c:pt idx="6">
                  <c:v>31.12.20</c:v>
                </c:pt>
                <c:pt idx="7">
                  <c:v>31.03.21</c:v>
                </c:pt>
              </c:strCache>
            </c:strRef>
          </c:cat>
          <c:val>
            <c:numRef>
              <c:f>'2.2'!$B$7:$I$7</c:f>
              <c:numCache>
                <c:formatCode>0</c:formatCode>
                <c:ptCount val="8"/>
                <c:pt idx="0">
                  <c:v>101.759</c:v>
                </c:pt>
                <c:pt idx="1">
                  <c:v>120.634</c:v>
                </c:pt>
                <c:pt idx="2">
                  <c:v>132.428</c:v>
                </c:pt>
                <c:pt idx="3">
                  <c:v>133.48400000000001</c:v>
                </c:pt>
                <c:pt idx="4">
                  <c:v>144.40100000000001</c:v>
                </c:pt>
                <c:pt idx="5">
                  <c:v>121.145</c:v>
                </c:pt>
                <c:pt idx="6">
                  <c:v>141.52415500000001</c:v>
                </c:pt>
                <c:pt idx="7">
                  <c:v>149.12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'2.2'!$A$8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'2.2'!$B$5:$I$5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31.03.20</c:v>
                </c:pt>
                <c:pt idx="6">
                  <c:v>31.12.20</c:v>
                </c:pt>
                <c:pt idx="7">
                  <c:v>31.03.21</c:v>
                </c:pt>
              </c:strCache>
            </c:strRef>
          </c:cat>
          <c:val>
            <c:numRef>
              <c:f>'2.2'!$B$8:$I$8</c:f>
              <c:numCache>
                <c:formatCode>0</c:formatCode>
                <c:ptCount val="8"/>
                <c:pt idx="0">
                  <c:v>149.98305009801467</c:v>
                </c:pt>
                <c:pt idx="1">
                  <c:v>177.91838119257261</c:v>
                </c:pt>
                <c:pt idx="2">
                  <c:v>191.22072371270974</c:v>
                </c:pt>
                <c:pt idx="3">
                  <c:v>206.62838036562903</c:v>
                </c:pt>
                <c:pt idx="4">
                  <c:v>218.18452362919763</c:v>
                </c:pt>
                <c:pt idx="5">
                  <c:v>172.95063244153837</c:v>
                </c:pt>
                <c:pt idx="6">
                  <c:v>198.18094641086597</c:v>
                </c:pt>
                <c:pt idx="7">
                  <c:v>214.17901872917389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7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9228395061728394"/>
          <c:w val="1"/>
          <c:h val="0.105540238335937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76875000000003"/>
          <c:y val="5.5517098273572388E-2"/>
          <c:w val="0.69496388888888894"/>
          <c:h val="0.62203643787073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Minstekapitalkrav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'2.3'!$B$5:$I$5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31.03.20</c:v>
                </c:pt>
                <c:pt idx="6">
                  <c:v>31.12.20</c:v>
                </c:pt>
                <c:pt idx="7">
                  <c:v>31.03.21</c:v>
                </c:pt>
              </c:strCache>
            </c:strRef>
          </c:cat>
          <c:val>
            <c:numRef>
              <c:f>'2.3'!$B$6:$I$6</c:f>
              <c:numCache>
                <c:formatCode>0</c:formatCode>
                <c:ptCount val="8"/>
                <c:pt idx="0">
                  <c:v>22.044</c:v>
                </c:pt>
                <c:pt idx="1">
                  <c:v>24.059000000000001</c:v>
                </c:pt>
                <c:pt idx="2">
                  <c:v>24.007000000000001</c:v>
                </c:pt>
                <c:pt idx="3">
                  <c:v>24.488</c:v>
                </c:pt>
                <c:pt idx="4">
                  <c:v>25.45</c:v>
                </c:pt>
                <c:pt idx="5">
                  <c:v>28.312000000000001</c:v>
                </c:pt>
                <c:pt idx="6">
                  <c:v>27.898</c:v>
                </c:pt>
                <c:pt idx="7">
                  <c:v>27.248000000000001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D-4E9A-ACF6-B3E29C20D457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Minstekapital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'2.3'!$B$5:$I$5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31.03.20</c:v>
                </c:pt>
                <c:pt idx="6">
                  <c:v>31.12.20</c:v>
                </c:pt>
                <c:pt idx="7">
                  <c:v>31.03.21</c:v>
                </c:pt>
              </c:strCache>
            </c:strRef>
          </c:cat>
          <c:val>
            <c:numRef>
              <c:f>'2.3'!$B$7:$I$7</c:f>
              <c:numCache>
                <c:formatCode>0</c:formatCode>
                <c:ptCount val="8"/>
                <c:pt idx="0">
                  <c:v>122.858</c:v>
                </c:pt>
                <c:pt idx="1">
                  <c:v>124.836</c:v>
                </c:pt>
                <c:pt idx="2">
                  <c:v>131.03200000000001</c:v>
                </c:pt>
                <c:pt idx="3">
                  <c:v>122.143</c:v>
                </c:pt>
                <c:pt idx="4">
                  <c:v>134.99600000000001</c:v>
                </c:pt>
                <c:pt idx="5">
                  <c:v>128.25</c:v>
                </c:pt>
                <c:pt idx="6">
                  <c:v>150.303</c:v>
                </c:pt>
                <c:pt idx="7">
                  <c:v>142.18899999999999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'2.3'!$A$8</c:f>
              <c:strCache>
                <c:ptCount val="1"/>
                <c:pt idx="0">
                  <c:v>Minstekapitaldekning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'2.3'!$B$5:$I$5</c:f>
              <c:strCache>
                <c:ptCount val="8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31.03.20</c:v>
                </c:pt>
                <c:pt idx="6">
                  <c:v>31.12.20</c:v>
                </c:pt>
                <c:pt idx="7">
                  <c:v>31.03.21</c:v>
                </c:pt>
              </c:strCache>
            </c:strRef>
          </c:cat>
          <c:val>
            <c:numRef>
              <c:f>'2.3'!$B$8:$I$8</c:f>
              <c:numCache>
                <c:formatCode>0</c:formatCode>
                <c:ptCount val="8"/>
                <c:pt idx="0">
                  <c:v>557.33079295953553</c:v>
                </c:pt>
                <c:pt idx="1">
                  <c:v>518.8744336838605</c:v>
                </c:pt>
                <c:pt idx="2">
                  <c:v>545.80747282042739</c:v>
                </c:pt>
                <c:pt idx="3">
                  <c:v>498.78716105847769</c:v>
                </c:pt>
                <c:pt idx="4">
                  <c:v>530.43614931237732</c:v>
                </c:pt>
                <c:pt idx="5">
                  <c:v>452.98813224074593</c:v>
                </c:pt>
                <c:pt idx="6">
                  <c:v>538.75905082801637</c:v>
                </c:pt>
                <c:pt idx="7">
                  <c:v>521.83279506752785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D-4E9A-ACF6-B3E29C20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9.892075031412673E-3"/>
              <c:y val="0.33277058432934925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42520448"/>
        <c:crosses val="autoZero"/>
        <c:crossBetween val="between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3038480524142886"/>
              <c:y val="0.3323813081009297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242526080"/>
        <c:crosses val="max"/>
        <c:crossBetween val="between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2582346077903428E-2"/>
          <c:y val="0.8861095765829754"/>
          <c:w val="0.98365607076893169"/>
          <c:h val="0.110376667155210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'3.1'!$B$5</c:f>
              <c:strCache>
                <c:ptCount val="1"/>
                <c:pt idx="0">
                  <c:v>Solvenskapitalkrav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</c:strCache>
            </c:strRef>
          </c:cat>
          <c:val>
            <c:numRef>
              <c:f>'3.1'!$B$6:$B$12</c:f>
              <c:numCache>
                <c:formatCode>_-* #\ ##0_-;\-* #\ ##0_-;_-* "-"??_-;_-@_-</c:formatCode>
                <c:ptCount val="7"/>
                <c:pt idx="0">
                  <c:v>38.033997144000018</c:v>
                </c:pt>
                <c:pt idx="1">
                  <c:v>37.696348856000007</c:v>
                </c:pt>
                <c:pt idx="2">
                  <c:v>38.947948986999997</c:v>
                </c:pt>
                <c:pt idx="3">
                  <c:v>35.180415680000017</c:v>
                </c:pt>
                <c:pt idx="4">
                  <c:v>35.607714429000005</c:v>
                </c:pt>
                <c:pt idx="5">
                  <c:v>37.746403277999995</c:v>
                </c:pt>
                <c:pt idx="6">
                  <c:v>38.848555805999993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A1-4926-9610-DA2F9809C10D}"/>
            </c:ext>
          </c:extLst>
        </c:ser>
        <c:ser>
          <c:idx val="1"/>
          <c:order val="1"/>
          <c:tx>
            <c:strRef>
              <c:f>'3.1'!$C$5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</c:strCache>
            </c:strRef>
          </c:cat>
          <c:val>
            <c:numRef>
              <c:f>'3.1'!$C$6:$C$12</c:f>
              <c:numCache>
                <c:formatCode>_-* #\ ##0_-;\-* #\ ##0_-;_-* "-"??_-;_-@_-</c:formatCode>
                <c:ptCount val="7"/>
                <c:pt idx="0">
                  <c:v>69.164906235000018</c:v>
                </c:pt>
                <c:pt idx="1">
                  <c:v>71.527952452000008</c:v>
                </c:pt>
                <c:pt idx="2">
                  <c:v>74.658029744999993</c:v>
                </c:pt>
                <c:pt idx="3">
                  <c:v>75.233451274000018</c:v>
                </c:pt>
                <c:pt idx="4">
                  <c:v>83.85321320099996</c:v>
                </c:pt>
                <c:pt idx="5">
                  <c:v>80.007645167999968</c:v>
                </c:pt>
                <c:pt idx="6">
                  <c:v>83.89861330799998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'3.1'!$D$5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</c:strCache>
            </c:strRef>
          </c:cat>
          <c:val>
            <c:numRef>
              <c:f>'3.1'!$D$6:$D$12</c:f>
              <c:numCache>
                <c:formatCode>_-* #\ ##0_-;\-* #\ ##0_-;_-* "-"??_-;_-@_-</c:formatCode>
                <c:ptCount val="7"/>
                <c:pt idx="0">
                  <c:v>181.85021672356885</c:v>
                </c:pt>
                <c:pt idx="1">
                  <c:v>189.74769340456996</c:v>
                </c:pt>
                <c:pt idx="2">
                  <c:v>191.68667846904921</c:v>
                </c:pt>
                <c:pt idx="3">
                  <c:v>213.85037618179723</c:v>
                </c:pt>
                <c:pt idx="4">
                  <c:v>235.49170326053658</c:v>
                </c:pt>
                <c:pt idx="5">
                  <c:v>211.96097699361835</c:v>
                </c:pt>
                <c:pt idx="6">
                  <c:v>215.96327474042729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1A1-4926-9610-DA2F9809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</c:valAx>
      <c:valAx>
        <c:axId val="69212599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726612440439147E-2"/>
          <c:y val="0.90078926552470395"/>
          <c:w val="0.96100830763109779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5813648293961"/>
          <c:y val="3.8624350986500522E-2"/>
          <c:w val="0.73805861767279091"/>
          <c:h val="0.668259380384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'3.2'!$B$5</c:f>
              <c:strCache>
                <c:ptCount val="1"/>
                <c:pt idx="0">
                  <c:v>Minstekapitalkrav (v.a.)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'3.2'!$A$6:$A$12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</c:strCache>
            </c:strRef>
          </c:cat>
          <c:val>
            <c:numRef>
              <c:f>'3.2'!$B$6:$B$12</c:f>
              <c:numCache>
                <c:formatCode>_-* #\ ##0_-;\-* #\ ##0_-;_-* "-"??_-;_-@_-</c:formatCode>
                <c:ptCount val="7"/>
                <c:pt idx="0">
                  <c:v>13.326379262000001</c:v>
                </c:pt>
                <c:pt idx="1">
                  <c:v>13.247685378</c:v>
                </c:pt>
                <c:pt idx="2">
                  <c:v>13.454116293000006</c:v>
                </c:pt>
                <c:pt idx="3">
                  <c:v>12.437501497999994</c:v>
                </c:pt>
                <c:pt idx="4">
                  <c:v>12.632349319000005</c:v>
                </c:pt>
                <c:pt idx="5">
                  <c:v>13.269599528000008</c:v>
                </c:pt>
                <c:pt idx="6">
                  <c:v>13.631192293000005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16-4CFA-A967-0A50BE373943}"/>
            </c:ext>
          </c:extLst>
        </c:ser>
        <c:ser>
          <c:idx val="1"/>
          <c:order val="1"/>
          <c:tx>
            <c:strRef>
              <c:f>'3.2'!$C$5</c:f>
              <c:strCache>
                <c:ptCount val="1"/>
                <c:pt idx="0">
                  <c:v>Minstekapital (v.a.)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'3.2'!$A$6:$A$12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</c:strCache>
            </c:strRef>
          </c:cat>
          <c:val>
            <c:numRef>
              <c:f>'3.2'!$C$6:$C$12</c:f>
              <c:numCache>
                <c:formatCode>_-* #\ ##0_-;\-* #\ ##0_-;_-* "-"??_-;_-@_-</c:formatCode>
                <c:ptCount val="7"/>
                <c:pt idx="0">
                  <c:v>64.13614001800002</c:v>
                </c:pt>
                <c:pt idx="1">
                  <c:v>65.697683956000034</c:v>
                </c:pt>
                <c:pt idx="2">
                  <c:v>68.69553948299999</c:v>
                </c:pt>
                <c:pt idx="3">
                  <c:v>68.44413279900003</c:v>
                </c:pt>
                <c:pt idx="4">
                  <c:v>76.081639240000001</c:v>
                </c:pt>
                <c:pt idx="5">
                  <c:v>71.864599813000012</c:v>
                </c:pt>
                <c:pt idx="6">
                  <c:v>75.716182797999977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0944"/>
        <c:axId val="692038320"/>
      </c:barChart>
      <c:lineChart>
        <c:grouping val="standard"/>
        <c:varyColors val="0"/>
        <c:ser>
          <c:idx val="2"/>
          <c:order val="2"/>
          <c:tx>
            <c:strRef>
              <c:f>'3.2'!$D$5</c:f>
              <c:strCache>
                <c:ptCount val="1"/>
                <c:pt idx="0">
                  <c:v>Minstekapitaldekning (h.a.)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'3.2'!$A$6:$A$12</c:f>
              <c:strCache>
                <c:ptCount val="7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31.03.21</c:v>
                </c:pt>
              </c:strCache>
            </c:strRef>
          </c:cat>
          <c:val>
            <c:numRef>
              <c:f>'3.2'!$D$6:$D$12</c:f>
              <c:numCache>
                <c:formatCode>_-* #\ ##0_-;\-* #\ ##0_-;_-* "-"??_-;_-@_-</c:formatCode>
                <c:ptCount val="7"/>
                <c:pt idx="0">
                  <c:v>481.27206015277835</c:v>
                </c:pt>
                <c:pt idx="1">
                  <c:v>495.91820821093808</c:v>
                </c:pt>
                <c:pt idx="2">
                  <c:v>510.59124201818702</c:v>
                </c:pt>
                <c:pt idx="3">
                  <c:v>550.30451903870039</c:v>
                </c:pt>
                <c:pt idx="4">
                  <c:v>602.27624584104467</c:v>
                </c:pt>
                <c:pt idx="5">
                  <c:v>541.57323784609673</c:v>
                </c:pt>
                <c:pt idx="6">
                  <c:v>555.46265631424137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516-4CFA-A967-0A50BE37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19432"/>
        <c:axId val="692125992"/>
      </c:lineChart>
      <c:catAx>
        <c:axId val="69204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38320"/>
        <c:crosses val="autoZero"/>
        <c:auto val="0"/>
        <c:lblAlgn val="ctr"/>
        <c:lblOffset val="100"/>
        <c:noMultiLvlLbl val="0"/>
      </c:catAx>
      <c:valAx>
        <c:axId val="692038320"/>
        <c:scaling>
          <c:orientation val="minMax"/>
          <c:max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0652887139107612E-2"/>
              <c:y val="0.367453271028037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040944"/>
        <c:crosses val="autoZero"/>
        <c:crossBetween val="between"/>
      </c:valAx>
      <c:valAx>
        <c:axId val="692125992"/>
        <c:scaling>
          <c:orientation val="minMax"/>
          <c:max val="7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197178477690292"/>
              <c:y val="0.378259086188992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2119432"/>
        <c:crosses val="max"/>
        <c:crossBetween val="between"/>
      </c:valAx>
      <c:catAx>
        <c:axId val="69211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25992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726612440439147E-2"/>
          <c:y val="0.90078926552470395"/>
          <c:w val="0.96100830763109779"/>
          <c:h val="9.9210734475296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8</xdr:row>
      <xdr:rowOff>52385</xdr:rowOff>
    </xdr:from>
    <xdr:to>
      <xdr:col>2</xdr:col>
      <xdr:colOff>754949</xdr:colOff>
      <xdr:row>21</xdr:row>
      <xdr:rowOff>95885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AE54F943-EA31-43E7-BC16-557C58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80960</xdr:rowOff>
    </xdr:from>
    <xdr:to>
      <xdr:col>2</xdr:col>
      <xdr:colOff>707325</xdr:colOff>
      <xdr:row>24</xdr:row>
      <xdr:rowOff>10160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CB08C7-6680-4B79-946E-8C61B91C2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71435</xdr:rowOff>
    </xdr:from>
    <xdr:to>
      <xdr:col>2</xdr:col>
      <xdr:colOff>621600</xdr:colOff>
      <xdr:row>23</xdr:row>
      <xdr:rowOff>105410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4D5590-D21A-4F09-AC7F-94FD61FF0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213359</xdr:colOff>
      <xdr:row>4</xdr:row>
      <xdr:rowOff>0</xdr:rowOff>
    </xdr:from>
    <xdr:to>
      <xdr:col>9</xdr:col>
      <xdr:colOff>133919</xdr:colOff>
      <xdr:row>19</xdr:row>
      <xdr:rowOff>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67F917-0274-47E9-988F-A7DA0A3FD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68579</xdr:colOff>
      <xdr:row>3</xdr:row>
      <xdr:rowOff>152400</xdr:rowOff>
    </xdr:from>
    <xdr:to>
      <xdr:col>8</xdr:col>
      <xdr:colOff>773999</xdr:colOff>
      <xdr:row>18</xdr:row>
      <xdr:rowOff>157800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F1BF51-7DB5-46DE-B346-52B432AA3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dimension ref="A1:O26"/>
  <sheetViews>
    <sheetView tabSelected="1" workbookViewId="0"/>
  </sheetViews>
  <sheetFormatPr baseColWidth="10" defaultRowHeight="14.5" x14ac:dyDescent="0.35"/>
  <cols>
    <col min="1" max="1" width="23.81640625" bestFit="1" customWidth="1"/>
  </cols>
  <sheetData>
    <row r="1" spans="1:15" s="3" customFormat="1" ht="15.5" x14ac:dyDescent="0.35">
      <c r="A1" s="3" t="s">
        <v>6</v>
      </c>
      <c r="B1" s="7" t="s">
        <v>9</v>
      </c>
    </row>
    <row r="2" spans="1:15" s="3" customFormat="1" ht="12.5" x14ac:dyDescent="0.25">
      <c r="A2" s="3" t="s">
        <v>7</v>
      </c>
      <c r="B2" s="3" t="s">
        <v>8</v>
      </c>
    </row>
    <row r="3" spans="1:15" x14ac:dyDescent="0.35">
      <c r="A3" s="3" t="s">
        <v>19</v>
      </c>
      <c r="B3" s="3"/>
      <c r="I3" s="1"/>
      <c r="J3" s="1"/>
      <c r="K3" s="1"/>
      <c r="L3" s="1"/>
      <c r="M3" s="1"/>
      <c r="N3" s="1"/>
    </row>
    <row r="5" spans="1:15" x14ac:dyDescent="0.35">
      <c r="A5" s="1"/>
      <c r="B5" s="9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9" t="s">
        <v>27</v>
      </c>
      <c r="I5" s="9" t="s">
        <v>28</v>
      </c>
      <c r="J5" s="1"/>
      <c r="K5" s="1"/>
      <c r="L5" s="1"/>
      <c r="M5" s="1"/>
      <c r="N5" s="1"/>
      <c r="O5" s="1"/>
    </row>
    <row r="6" spans="1:15" x14ac:dyDescent="0.35">
      <c r="A6" s="1" t="s">
        <v>12</v>
      </c>
      <c r="B6" s="19">
        <v>67.521000000000001</v>
      </c>
      <c r="C6" s="19">
        <v>64.150000000000006</v>
      </c>
      <c r="D6" s="19">
        <v>64.882000000000005</v>
      </c>
      <c r="E6" s="16">
        <v>63.2</v>
      </c>
      <c r="F6" s="19">
        <v>66.239313999999993</v>
      </c>
      <c r="G6" s="19">
        <v>69.314999999999998</v>
      </c>
      <c r="H6" s="16">
        <v>70.742165</v>
      </c>
      <c r="I6" s="16">
        <v>69.521361999999996</v>
      </c>
      <c r="J6" s="1"/>
      <c r="K6" s="1"/>
      <c r="L6" s="1"/>
      <c r="M6" s="1"/>
      <c r="N6" s="1"/>
      <c r="O6" s="1"/>
    </row>
    <row r="7" spans="1:15" x14ac:dyDescent="0.35">
      <c r="A7" s="1" t="s">
        <v>13</v>
      </c>
      <c r="B7" s="19">
        <v>136.18221299999999</v>
      </c>
      <c r="C7" s="19">
        <v>142.52199999999999</v>
      </c>
      <c r="D7" s="19">
        <v>149.03299999999999</v>
      </c>
      <c r="E7" s="16">
        <v>142.30000000000001</v>
      </c>
      <c r="F7" s="19">
        <v>155.816697</v>
      </c>
      <c r="G7" s="19">
        <v>150.68700000000001</v>
      </c>
      <c r="H7" s="16">
        <v>172.69164699999999</v>
      </c>
      <c r="I7" s="16">
        <v>166.09920399999999</v>
      </c>
      <c r="J7" s="1"/>
      <c r="K7" s="1"/>
      <c r="L7" s="1"/>
      <c r="M7" s="1"/>
      <c r="N7" s="1"/>
      <c r="O7" s="1"/>
    </row>
    <row r="8" spans="1:15" x14ac:dyDescent="0.35">
      <c r="A8" s="1" t="s">
        <v>14</v>
      </c>
      <c r="B8" s="19">
        <f t="shared" ref="B8:D8" si="0">B7/B6*100</f>
        <v>201.68867907762026</v>
      </c>
      <c r="C8" s="19">
        <f t="shared" si="0"/>
        <v>222.16991426344501</v>
      </c>
      <c r="D8" s="19">
        <f t="shared" si="0"/>
        <v>229.6985296384205</v>
      </c>
      <c r="E8" s="19">
        <f>E7/E6*100</f>
        <v>225.15822784810129</v>
      </c>
      <c r="F8" s="20">
        <f t="shared" ref="F8" si="1">F7/F6*100</f>
        <v>235.23295697174643</v>
      </c>
      <c r="G8" s="19">
        <f>G7/G6*100</f>
        <v>217.39450335425238</v>
      </c>
      <c r="H8" s="19">
        <v>244.114167272093</v>
      </c>
      <c r="I8" s="16">
        <v>238.91822503238399</v>
      </c>
      <c r="J8" s="1"/>
      <c r="K8" s="1"/>
      <c r="L8" s="1"/>
      <c r="M8" s="1"/>
      <c r="N8" s="1"/>
      <c r="O8" s="1"/>
    </row>
    <row r="9" spans="1:15" x14ac:dyDescent="0.35">
      <c r="A9" s="1"/>
      <c r="B9" s="1"/>
      <c r="C9" s="1"/>
      <c r="D9" s="1"/>
      <c r="E9" s="1"/>
      <c r="F9" s="1"/>
      <c r="G9" s="15"/>
      <c r="H9" s="1"/>
      <c r="I9" s="1"/>
      <c r="J9" s="1"/>
      <c r="K9" s="1"/>
      <c r="L9" s="1"/>
      <c r="M9" s="1"/>
      <c r="N9" s="1"/>
      <c r="O9" s="1"/>
    </row>
    <row r="10" spans="1:15" x14ac:dyDescent="0.3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5">
      <c r="M23" s="1"/>
      <c r="N23" s="1"/>
      <c r="O23" s="1"/>
    </row>
    <row r="24" spans="1:15" x14ac:dyDescent="0.35">
      <c r="M24" s="1"/>
      <c r="N24" s="1"/>
      <c r="O24" s="1"/>
    </row>
    <row r="25" spans="1:15" x14ac:dyDescent="0.35">
      <c r="M25" s="1"/>
      <c r="N25" s="1"/>
      <c r="O25" s="1"/>
    </row>
    <row r="26" spans="1:15" x14ac:dyDescent="0.35">
      <c r="M26" s="1"/>
      <c r="N26" s="1"/>
      <c r="O26" s="1"/>
    </row>
  </sheetData>
  <pageMargins left="0.7" right="0.7" top="0.78740157499999996" bottom="0.78740157499999996" header="0.3" footer="0.3"/>
  <pageSetup orientation="portrait" r:id="rId1"/>
  <ignoredErrors>
    <ignoredError sqref="B5:G5 H5:I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5365-A906-4372-A918-E966C01DA902}">
  <dimension ref="A1:N21"/>
  <sheetViews>
    <sheetView workbookViewId="0"/>
  </sheetViews>
  <sheetFormatPr baseColWidth="10" defaultColWidth="11.453125" defaultRowHeight="12.5" x14ac:dyDescent="0.25"/>
  <cols>
    <col min="1" max="1" width="23.81640625" style="3" bestFit="1" customWidth="1"/>
    <col min="2" max="16384" width="11.453125" style="3"/>
  </cols>
  <sheetData>
    <row r="1" spans="1:14" ht="15.5" x14ac:dyDescent="0.35">
      <c r="A1" s="3" t="s">
        <v>6</v>
      </c>
      <c r="B1" s="7" t="s">
        <v>10</v>
      </c>
    </row>
    <row r="2" spans="1:14" x14ac:dyDescent="0.25">
      <c r="A2" s="3" t="s">
        <v>7</v>
      </c>
      <c r="B2" s="3" t="s">
        <v>8</v>
      </c>
    </row>
    <row r="3" spans="1:14" x14ac:dyDescent="0.25">
      <c r="A3" s="3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3" x14ac:dyDescent="0.3">
      <c r="A5" s="1"/>
      <c r="B5" s="9" t="s">
        <v>0</v>
      </c>
      <c r="C5" s="9" t="s">
        <v>1</v>
      </c>
      <c r="D5" s="9" t="s">
        <v>2</v>
      </c>
      <c r="E5" s="10" t="s">
        <v>3</v>
      </c>
      <c r="F5" s="9" t="s">
        <v>4</v>
      </c>
      <c r="G5" s="9" t="s">
        <v>5</v>
      </c>
      <c r="H5" s="9" t="s">
        <v>27</v>
      </c>
      <c r="I5" s="9" t="s">
        <v>28</v>
      </c>
      <c r="J5" s="1"/>
      <c r="K5" s="1"/>
      <c r="L5" s="1"/>
      <c r="M5" s="1"/>
      <c r="N5" s="1"/>
    </row>
    <row r="6" spans="1:14" x14ac:dyDescent="0.25">
      <c r="A6" s="1" t="s">
        <v>12</v>
      </c>
      <c r="B6" s="11">
        <v>67.846999999999994</v>
      </c>
      <c r="C6" s="11">
        <v>67.802999999999997</v>
      </c>
      <c r="D6" s="11">
        <v>69.254000000000005</v>
      </c>
      <c r="E6" s="2">
        <v>64.600999999999999</v>
      </c>
      <c r="F6" s="11">
        <v>66.182970999999995</v>
      </c>
      <c r="G6" s="11">
        <v>70.046000000000006</v>
      </c>
      <c r="H6" s="2">
        <v>71.411585000000002</v>
      </c>
      <c r="I6" s="2">
        <v>69.623999999999995</v>
      </c>
      <c r="J6" s="1"/>
      <c r="K6" s="1"/>
      <c r="L6" s="1"/>
      <c r="M6" s="1"/>
      <c r="N6" s="1"/>
    </row>
    <row r="7" spans="1:14" x14ac:dyDescent="0.25">
      <c r="A7" s="1" t="s">
        <v>13</v>
      </c>
      <c r="B7" s="11">
        <v>101.759</v>
      </c>
      <c r="C7" s="11">
        <v>120.634</v>
      </c>
      <c r="D7" s="11">
        <v>132.428</v>
      </c>
      <c r="E7" s="2">
        <v>133.48400000000001</v>
      </c>
      <c r="F7" s="11">
        <v>144.40100000000001</v>
      </c>
      <c r="G7" s="11">
        <v>121.145</v>
      </c>
      <c r="H7" s="2">
        <v>141.52415500000001</v>
      </c>
      <c r="I7" s="2">
        <v>149.12</v>
      </c>
      <c r="J7" s="1"/>
      <c r="K7" s="1"/>
      <c r="L7" s="1"/>
      <c r="M7" s="1"/>
      <c r="N7" s="1"/>
    </row>
    <row r="8" spans="1:14" x14ac:dyDescent="0.25">
      <c r="A8" s="1" t="s">
        <v>14</v>
      </c>
      <c r="B8" s="11">
        <f t="shared" ref="B8:D8" si="0">B7/B6*100</f>
        <v>149.98305009801467</v>
      </c>
      <c r="C8" s="11">
        <f t="shared" si="0"/>
        <v>177.91838119257261</v>
      </c>
      <c r="D8" s="11">
        <f t="shared" si="0"/>
        <v>191.22072371270974</v>
      </c>
      <c r="E8" s="11">
        <f>E7/E6*100</f>
        <v>206.62838036562903</v>
      </c>
      <c r="F8" s="11">
        <v>218.18452362919763</v>
      </c>
      <c r="G8" s="11">
        <v>172.95063244153837</v>
      </c>
      <c r="H8" s="11">
        <v>198.18094641086597</v>
      </c>
      <c r="I8" s="11">
        <v>214.17901872917389</v>
      </c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pageMargins left="0.7" right="0.7" top="0.78740157499999996" bottom="0.78740157499999996" header="0.3" footer="0.3"/>
  <pageSetup orientation="portrait" r:id="rId1"/>
  <ignoredErrors>
    <ignoredError sqref="B5:F5 G5:I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dimension ref="A1:M21"/>
  <sheetViews>
    <sheetView workbookViewId="0"/>
  </sheetViews>
  <sheetFormatPr baseColWidth="10" defaultColWidth="11.453125" defaultRowHeight="12.5" x14ac:dyDescent="0.25"/>
  <cols>
    <col min="1" max="1" width="25.54296875" style="3" customWidth="1"/>
    <col min="2" max="16384" width="11.453125" style="3"/>
  </cols>
  <sheetData>
    <row r="1" spans="1:13" ht="15.5" x14ac:dyDescent="0.35">
      <c r="A1" s="3" t="s">
        <v>6</v>
      </c>
      <c r="B1" s="7" t="s">
        <v>11</v>
      </c>
    </row>
    <row r="2" spans="1:13" x14ac:dyDescent="0.25">
      <c r="A2" s="3" t="s">
        <v>7</v>
      </c>
      <c r="B2" s="3" t="s">
        <v>8</v>
      </c>
    </row>
    <row r="3" spans="1:13" ht="14.5" x14ac:dyDescent="0.35">
      <c r="A3" s="3" t="s">
        <v>19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5" x14ac:dyDescent="0.35">
      <c r="A4" s="1"/>
      <c r="B4" s="4"/>
      <c r="C4" s="4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3" x14ac:dyDescent="0.3">
      <c r="A5" s="12"/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27</v>
      </c>
      <c r="I5" s="9" t="s">
        <v>28</v>
      </c>
      <c r="J5" s="1"/>
    </row>
    <row r="6" spans="1:13" x14ac:dyDescent="0.25">
      <c r="A6" s="12" t="s">
        <v>15</v>
      </c>
      <c r="B6" s="5">
        <v>22.044</v>
      </c>
      <c r="C6" s="6">
        <v>24.059000000000001</v>
      </c>
      <c r="D6" s="5">
        <v>24.007000000000001</v>
      </c>
      <c r="E6" s="6">
        <v>24.488</v>
      </c>
      <c r="F6" s="6">
        <v>25.45</v>
      </c>
      <c r="G6" s="6">
        <v>28.312000000000001</v>
      </c>
      <c r="H6" s="2">
        <v>27.898</v>
      </c>
      <c r="I6" s="2">
        <v>27.248000000000001</v>
      </c>
      <c r="J6" s="1"/>
    </row>
    <row r="7" spans="1:13" x14ac:dyDescent="0.25">
      <c r="A7" s="12" t="s">
        <v>16</v>
      </c>
      <c r="B7" s="5">
        <v>122.858</v>
      </c>
      <c r="C7" s="6">
        <v>124.836</v>
      </c>
      <c r="D7" s="5">
        <v>131.03200000000001</v>
      </c>
      <c r="E7" s="6">
        <v>122.143</v>
      </c>
      <c r="F7" s="6">
        <v>134.99600000000001</v>
      </c>
      <c r="G7" s="6">
        <v>128.25</v>
      </c>
      <c r="H7" s="2">
        <v>150.303</v>
      </c>
      <c r="I7" s="2">
        <v>142.18899999999999</v>
      </c>
      <c r="J7" s="1"/>
    </row>
    <row r="8" spans="1:13" ht="14.25" customHeight="1" x14ac:dyDescent="0.25">
      <c r="A8" s="13" t="s">
        <v>17</v>
      </c>
      <c r="B8" s="14">
        <v>557.33079295953553</v>
      </c>
      <c r="C8" s="14">
        <v>518.8744336838605</v>
      </c>
      <c r="D8" s="14">
        <v>545.80747282042739</v>
      </c>
      <c r="E8" s="14">
        <v>498.78716105847769</v>
      </c>
      <c r="F8" s="14">
        <v>530.43614931237732</v>
      </c>
      <c r="G8" s="14">
        <v>452.98813224074593</v>
      </c>
      <c r="H8" s="11">
        <v>538.75905082801637</v>
      </c>
      <c r="I8" s="11">
        <v>521.83279506752785</v>
      </c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5" x14ac:dyDescent="0.35">
      <c r="A20" s="1"/>
      <c r="B20" s="4"/>
      <c r="C20" s="4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5" x14ac:dyDescent="0.35">
      <c r="A21" s="1"/>
      <c r="B21" s="4"/>
      <c r="C21" s="4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pageMargins left="0.7" right="0.7" top="0.78740157499999996" bottom="0.78740157499999996" header="0.3" footer="0.3"/>
  <pageSetup orientation="portrait" r:id="rId1"/>
  <ignoredErrors>
    <ignoredError sqref="B5:F5 G5:I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dimension ref="A1:K40"/>
  <sheetViews>
    <sheetView workbookViewId="0"/>
  </sheetViews>
  <sheetFormatPr baseColWidth="10" defaultColWidth="11.453125" defaultRowHeight="12.5" x14ac:dyDescent="0.25"/>
  <cols>
    <col min="1" max="16384" width="11.453125" style="3"/>
  </cols>
  <sheetData>
    <row r="1" spans="1:11" ht="15.5" x14ac:dyDescent="0.35">
      <c r="A1" s="3" t="s">
        <v>6</v>
      </c>
      <c r="B1" s="7" t="s">
        <v>18</v>
      </c>
    </row>
    <row r="2" spans="1:11" x14ac:dyDescent="0.25">
      <c r="A2" s="3" t="s">
        <v>7</v>
      </c>
      <c r="B2" s="3" t="s">
        <v>8</v>
      </c>
    </row>
    <row r="3" spans="1:11" x14ac:dyDescent="0.25">
      <c r="A3" s="3" t="s">
        <v>19</v>
      </c>
    </row>
    <row r="5" spans="1:11" x14ac:dyDescent="0.25">
      <c r="B5" s="3" t="s">
        <v>21</v>
      </c>
      <c r="C5" s="3" t="s">
        <v>22</v>
      </c>
      <c r="D5" s="3" t="s">
        <v>23</v>
      </c>
    </row>
    <row r="6" spans="1:11" x14ac:dyDescent="0.25">
      <c r="A6" s="21" t="s">
        <v>0</v>
      </c>
      <c r="B6" s="8">
        <v>38.033997144000018</v>
      </c>
      <c r="C6" s="8">
        <v>69.164906235000018</v>
      </c>
      <c r="D6" s="8">
        <v>181.85021672356885</v>
      </c>
    </row>
    <row r="7" spans="1:11" x14ac:dyDescent="0.25">
      <c r="A7" s="21" t="s">
        <v>1</v>
      </c>
      <c r="B7" s="8">
        <v>37.696348856000007</v>
      </c>
      <c r="C7" s="8">
        <v>71.527952452000008</v>
      </c>
      <c r="D7" s="8">
        <v>189.74769340456996</v>
      </c>
    </row>
    <row r="8" spans="1:11" x14ac:dyDescent="0.25">
      <c r="A8" s="21" t="s">
        <v>2</v>
      </c>
      <c r="B8" s="8">
        <v>38.947948986999997</v>
      </c>
      <c r="C8" s="8">
        <v>74.658029744999993</v>
      </c>
      <c r="D8" s="8">
        <v>191.68667846904921</v>
      </c>
      <c r="E8" s="8"/>
      <c r="F8" s="8"/>
      <c r="G8" s="8"/>
      <c r="H8" s="8"/>
      <c r="I8" s="8"/>
      <c r="J8" s="8"/>
      <c r="K8" s="8"/>
    </row>
    <row r="9" spans="1:11" x14ac:dyDescent="0.25">
      <c r="A9" s="21" t="s">
        <v>3</v>
      </c>
      <c r="B9" s="8">
        <v>35.180415680000017</v>
      </c>
      <c r="C9" s="8">
        <v>75.233451274000018</v>
      </c>
      <c r="D9" s="8">
        <v>213.85037618179723</v>
      </c>
      <c r="E9" s="8"/>
      <c r="F9" s="8"/>
      <c r="G9" s="8"/>
      <c r="H9" s="8"/>
      <c r="I9" s="8"/>
      <c r="J9" s="8"/>
      <c r="K9" s="8"/>
    </row>
    <row r="10" spans="1:11" x14ac:dyDescent="0.25">
      <c r="A10" s="21" t="s">
        <v>4</v>
      </c>
      <c r="B10" s="8">
        <v>35.607714429000005</v>
      </c>
      <c r="C10" s="8">
        <v>83.85321320099996</v>
      </c>
      <c r="D10" s="8">
        <v>235.49170326053658</v>
      </c>
      <c r="E10" s="8"/>
      <c r="F10" s="8"/>
      <c r="G10" s="8"/>
      <c r="H10" s="8"/>
      <c r="I10" s="8"/>
      <c r="J10" s="8"/>
      <c r="K10" s="8"/>
    </row>
    <row r="11" spans="1:11" x14ac:dyDescent="0.25">
      <c r="A11" s="21" t="s">
        <v>27</v>
      </c>
      <c r="B11" s="8">
        <v>37.746403277999995</v>
      </c>
      <c r="C11" s="8">
        <v>80.007645167999968</v>
      </c>
      <c r="D11" s="8">
        <v>211.96097699361835</v>
      </c>
    </row>
    <row r="12" spans="1:11" x14ac:dyDescent="0.25">
      <c r="A12" s="21" t="s">
        <v>28</v>
      </c>
      <c r="B12" s="8">
        <v>38.848555805999993</v>
      </c>
      <c r="C12" s="8">
        <v>83.89861330799998</v>
      </c>
      <c r="D12" s="8">
        <v>215.96327474042729</v>
      </c>
    </row>
    <row r="13" spans="1:11" x14ac:dyDescent="0.25">
      <c r="A13" s="17"/>
    </row>
    <row r="34" spans="6:8" x14ac:dyDescent="0.25">
      <c r="F34" s="8"/>
      <c r="G34" s="8"/>
      <c r="H34" s="8"/>
    </row>
    <row r="35" spans="6:8" x14ac:dyDescent="0.25">
      <c r="F35" s="8"/>
      <c r="G35" s="8"/>
      <c r="H35" s="8"/>
    </row>
    <row r="36" spans="6:8" x14ac:dyDescent="0.25">
      <c r="F36" s="8"/>
      <c r="G36" s="8"/>
      <c r="H36" s="8"/>
    </row>
    <row r="37" spans="6:8" x14ac:dyDescent="0.25">
      <c r="F37" s="8"/>
      <c r="G37" s="8"/>
      <c r="H37" s="8"/>
    </row>
    <row r="38" spans="6:8" x14ac:dyDescent="0.25">
      <c r="F38" s="8"/>
      <c r="G38" s="8"/>
      <c r="H38" s="8"/>
    </row>
    <row r="39" spans="6:8" x14ac:dyDescent="0.25">
      <c r="F39" s="8"/>
      <c r="G39" s="8"/>
      <c r="H39" s="8"/>
    </row>
    <row r="40" spans="6:8" x14ac:dyDescent="0.25">
      <c r="F40" s="8"/>
      <c r="G40" s="8"/>
      <c r="H4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FDC5-F35F-4309-BBC0-86BC9A7955D7}">
  <dimension ref="A1:O12"/>
  <sheetViews>
    <sheetView workbookViewId="0"/>
  </sheetViews>
  <sheetFormatPr baseColWidth="10" defaultColWidth="11.453125" defaultRowHeight="12.5" x14ac:dyDescent="0.25"/>
  <cols>
    <col min="1" max="16384" width="11.453125" style="3"/>
  </cols>
  <sheetData>
    <row r="1" spans="1:15" ht="15.5" x14ac:dyDescent="0.35">
      <c r="A1" s="3" t="s">
        <v>6</v>
      </c>
      <c r="B1" s="7" t="s">
        <v>20</v>
      </c>
    </row>
    <row r="2" spans="1:15" x14ac:dyDescent="0.25">
      <c r="A2" s="3" t="s">
        <v>7</v>
      </c>
      <c r="B2" s="3" t="s">
        <v>8</v>
      </c>
    </row>
    <row r="3" spans="1:15" ht="14.5" x14ac:dyDescent="0.35">
      <c r="A3" s="3" t="s">
        <v>19</v>
      </c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x14ac:dyDescent="0.25">
      <c r="B5" s="3" t="s">
        <v>24</v>
      </c>
      <c r="C5" s="3" t="s">
        <v>25</v>
      </c>
      <c r="D5" s="3" t="s">
        <v>26</v>
      </c>
    </row>
    <row r="6" spans="1:15" x14ac:dyDescent="0.25">
      <c r="A6" s="3" t="s">
        <v>0</v>
      </c>
      <c r="B6" s="8">
        <v>13.326379262000001</v>
      </c>
      <c r="C6" s="8">
        <v>64.13614001800002</v>
      </c>
      <c r="D6" s="8">
        <v>481.27206015277835</v>
      </c>
    </row>
    <row r="7" spans="1:15" x14ac:dyDescent="0.25">
      <c r="A7" s="3" t="s">
        <v>1</v>
      </c>
      <c r="B7" s="8">
        <v>13.247685378</v>
      </c>
      <c r="C7" s="8">
        <v>65.697683956000034</v>
      </c>
      <c r="D7" s="8">
        <v>495.91820821093808</v>
      </c>
    </row>
    <row r="8" spans="1:15" x14ac:dyDescent="0.25">
      <c r="A8" s="3" t="s">
        <v>2</v>
      </c>
      <c r="B8" s="8">
        <v>13.454116293000006</v>
      </c>
      <c r="C8" s="8">
        <v>68.69553948299999</v>
      </c>
      <c r="D8" s="8">
        <v>510.59124201818702</v>
      </c>
    </row>
    <row r="9" spans="1:15" x14ac:dyDescent="0.25">
      <c r="A9" s="3" t="s">
        <v>3</v>
      </c>
      <c r="B9" s="8">
        <v>12.437501497999994</v>
      </c>
      <c r="C9" s="8">
        <v>68.44413279900003</v>
      </c>
      <c r="D9" s="8">
        <v>550.30451903870039</v>
      </c>
    </row>
    <row r="10" spans="1:15" x14ac:dyDescent="0.25">
      <c r="A10" s="3" t="s">
        <v>4</v>
      </c>
      <c r="B10" s="8">
        <v>12.632349319000005</v>
      </c>
      <c r="C10" s="8">
        <v>76.081639240000001</v>
      </c>
      <c r="D10" s="8">
        <v>602.27624584104467</v>
      </c>
    </row>
    <row r="11" spans="1:15" ht="14.5" x14ac:dyDescent="0.35">
      <c r="A11" s="21" t="s">
        <v>27</v>
      </c>
      <c r="B11" s="18">
        <v>13.269599528000008</v>
      </c>
      <c r="C11" s="18">
        <v>71.864599813000012</v>
      </c>
      <c r="D11" s="18">
        <v>541.57323784609673</v>
      </c>
    </row>
    <row r="12" spans="1:15" ht="14.5" x14ac:dyDescent="0.35">
      <c r="A12" s="21" t="s">
        <v>28</v>
      </c>
      <c r="B12" s="18">
        <v>13.631192293000005</v>
      </c>
      <c r="C12" s="18">
        <v>75.716182797999977</v>
      </c>
      <c r="D12" s="18">
        <v>555.46265631424137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ADA259C2CDE42A2251DDE40032F1B" ma:contentTypeVersion="6" ma:contentTypeDescription="Create a new document." ma:contentTypeScope="" ma:versionID="5d8eb0c95dd71dda4ef00e584785dd5a">
  <xsd:schema xmlns:xsd="http://www.w3.org/2001/XMLSchema" xmlns:xs="http://www.w3.org/2001/XMLSchema" xmlns:p="http://schemas.microsoft.com/office/2006/metadata/properties" xmlns:ns2="1342f625-ca62-4886-8c6d-a7291c630279" xmlns:ns3="91757480-6a60-445d-88af-f6a4a651067f" targetNamespace="http://schemas.microsoft.com/office/2006/metadata/properties" ma:root="true" ma:fieldsID="fc0010a3ad5b2c622ee31d205e5d44cb" ns2:_="" ns3:_="">
    <xsd:import namespace="1342f625-ca62-4886-8c6d-a7291c630279"/>
    <xsd:import namespace="91757480-6a60-445d-88af-f6a4a65106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2f625-ca62-4886-8c6d-a7291c6302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57480-6a60-445d-88af-f6a4a65106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B64CC5-3225-44C1-AE6C-9BA43A454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2f625-ca62-4886-8c6d-a7291c630279"/>
    <ds:schemaRef ds:uri="91757480-6a60-445d-88af-f6a4a65106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07587F-D0F0-4508-9D3B-D3CB7FEC64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6B20E8-6509-4B8B-AD16-FE225DB8990B}">
  <ds:schemaRefs>
    <ds:schemaRef ds:uri="http://www.w3.org/XML/1998/namespace"/>
    <ds:schemaRef ds:uri="91757480-6a60-445d-88af-f6a4a651067f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342f625-ca62-4886-8c6d-a7291c63027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2.1</vt:lpstr>
      <vt:lpstr>2.2</vt:lpstr>
      <vt:lpstr>2.3</vt:lpstr>
      <vt:lpstr>3.1</vt:lpstr>
      <vt:lpstr>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 Bronzov</dc:creator>
  <cp:lastModifiedBy>Børge Ulekleiv</cp:lastModifiedBy>
  <dcterms:created xsi:type="dcterms:W3CDTF">2020-12-09T13:15:59Z</dcterms:created>
  <dcterms:modified xsi:type="dcterms:W3CDTF">2021-06-23T11:16:06Z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0x010100B22ADA259C2CDE42A2251DDE40032F1B</vt:lpwstr>
  </property>
</Properties>
</file>