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3" documentId="8_{16124707-1B25-4093-9551-C6A51BFE57A0}" xr6:coauthVersionLast="47" xr6:coauthVersionMax="47" xr10:uidLastSave="{9B9DBB5B-652A-4824-835D-319E2E9909D2}"/>
  <workbookProtection workbookAlgorithmName="SHA-512" workbookHashValue="yjGBfjDZzEhdtSp2t0GIKoLMCzYzDwIKV6ab6jAMYBc+nkR9aA2VcoUcWAEPYoSS1YXsixTFsAx4c6+UlKzhVQ==" workbookSaltValue="M45Z3HyxgsSfdw2muvo/tQ==" workbookSpinCount="100000" lockStructure="1"/>
  <bookViews>
    <workbookView xWindow="57480" yWindow="-120" windowWidth="29040" windowHeight="15720" tabRatio="779" xr2:uid="{00000000-000D-0000-FFFF-FFFF00000000}"/>
  </bookViews>
  <sheets>
    <sheet name="Forside" sheetId="12" r:id="rId1"/>
    <sheet name="Kontooverføringer" sheetId="3" r:id="rId2"/>
    <sheet name="Direkte kontobelastninger" sheetId="8" r:id="rId3"/>
    <sheet name="Kortbetalinger-utsteder" sheetId="10" r:id="rId4"/>
    <sheet name="Kortbetalinger-innløser" sheetId="9" r:id="rId5"/>
    <sheet name="Kontantuttak" sheetId="13" r:id="rId6"/>
    <sheet name="e-penger" sheetId="1" r:id="rId7"/>
    <sheet name="Pengeoverføringer" sheetId="5" r:id="rId8"/>
    <sheet name="Betalingsfullmaktstjeneste" sheetId="2" r:id="rId9"/>
    <sheet name="Avvergede svindel" sheetId="15" r:id="rId10"/>
    <sheet name="Validation" sheetId="14" r:id="rId11"/>
  </sheets>
  <externalReferences>
    <externalReference r:id="rId12"/>
  </externalReferences>
  <definedNames>
    <definedName name="Brand">'[1]Field source'!#REF!</definedName>
    <definedName name="Currency">'[1]Field source'!$O$2:$O$4</definedName>
    <definedName name="Function">'[1]Field source'!#REF!</definedName>
    <definedName name="Unit">'[1]Field source'!#REF!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L51" i="9" l="1"/>
  <c r="K51" i="9"/>
  <c r="H51" i="9"/>
  <c r="G51" i="9"/>
  <c r="D51" i="9"/>
  <c r="C51" i="9"/>
  <c r="L22" i="9"/>
  <c r="K22" i="9"/>
  <c r="H22" i="9"/>
  <c r="G22" i="9"/>
  <c r="D22" i="9"/>
  <c r="C22" i="9"/>
  <c r="L15" i="3"/>
  <c r="K15" i="3"/>
  <c r="H15" i="3"/>
  <c r="G15" i="3"/>
  <c r="D15" i="3"/>
  <c r="C15" i="3"/>
  <c r="BF1" i="12" l="1"/>
  <c r="L32" i="1" l="1"/>
  <c r="K32" i="1"/>
  <c r="H32" i="1"/>
  <c r="G32" i="1"/>
  <c r="D32" i="1"/>
  <c r="C32" i="1"/>
  <c r="L12" i="1" l="1"/>
  <c r="K12" i="1"/>
  <c r="H12" i="1"/>
  <c r="G12" i="1"/>
  <c r="D12" i="1"/>
  <c r="C12" i="1"/>
  <c r="E53" i="9"/>
  <c r="M8" i="10"/>
  <c r="L33" i="3"/>
  <c r="K33" i="3"/>
  <c r="H33" i="3"/>
  <c r="G33" i="3"/>
  <c r="D33" i="3"/>
  <c r="C33" i="3"/>
  <c r="L22" i="10" l="1"/>
  <c r="K22" i="10"/>
  <c r="H22" i="10"/>
  <c r="G22" i="10"/>
  <c r="D22" i="10"/>
  <c r="C22" i="10"/>
  <c r="N9" i="2" l="1"/>
  <c r="M9" i="2"/>
  <c r="L9" i="2"/>
  <c r="K9" i="2"/>
  <c r="J9" i="2"/>
  <c r="I9" i="2"/>
  <c r="H9" i="2"/>
  <c r="H5" i="2" s="1"/>
  <c r="G9" i="2"/>
  <c r="F9" i="2"/>
  <c r="E9" i="2"/>
  <c r="D9" i="2"/>
  <c r="C9" i="2"/>
  <c r="D6" i="2"/>
  <c r="D5" i="2" s="1"/>
  <c r="E6" i="2"/>
  <c r="F6" i="2"/>
  <c r="F5" i="2" s="1"/>
  <c r="G6" i="2"/>
  <c r="H6" i="2"/>
  <c r="I6" i="2"/>
  <c r="J6" i="2"/>
  <c r="K6" i="2"/>
  <c r="L6" i="2"/>
  <c r="L5" i="2" s="1"/>
  <c r="M6" i="2"/>
  <c r="M5" i="2" s="1"/>
  <c r="N6" i="2"/>
  <c r="N5" i="2" s="1"/>
  <c r="K26" i="1"/>
  <c r="H26" i="1"/>
  <c r="D26" i="1"/>
  <c r="C26" i="1"/>
  <c r="L6" i="1"/>
  <c r="H6" i="1"/>
  <c r="G6" i="1"/>
  <c r="D6" i="1"/>
  <c r="C6" i="1"/>
  <c r="N32" i="1"/>
  <c r="M32" i="1"/>
  <c r="M26" i="1" s="1"/>
  <c r="J32" i="1"/>
  <c r="I32" i="1"/>
  <c r="F32" i="1"/>
  <c r="E32" i="1"/>
  <c r="N27" i="1"/>
  <c r="M27" i="1"/>
  <c r="J27" i="1"/>
  <c r="I27" i="1"/>
  <c r="F27" i="1"/>
  <c r="E27" i="1"/>
  <c r="N12" i="1"/>
  <c r="M12" i="1"/>
  <c r="J12" i="1"/>
  <c r="I12" i="1"/>
  <c r="F12" i="1"/>
  <c r="E12" i="1"/>
  <c r="N7" i="1"/>
  <c r="M7" i="1"/>
  <c r="J7" i="1"/>
  <c r="I7" i="1"/>
  <c r="F7" i="1"/>
  <c r="E7" i="1"/>
  <c r="L26" i="1"/>
  <c r="G26" i="1"/>
  <c r="K6" i="1"/>
  <c r="N10" i="13"/>
  <c r="M10" i="13"/>
  <c r="J10" i="13"/>
  <c r="I10" i="13"/>
  <c r="F10" i="13"/>
  <c r="E10" i="13"/>
  <c r="N5" i="13"/>
  <c r="M5" i="13"/>
  <c r="L5" i="13"/>
  <c r="K5" i="13"/>
  <c r="J5" i="13"/>
  <c r="I5" i="13"/>
  <c r="H5" i="13"/>
  <c r="G5" i="13"/>
  <c r="F5" i="13"/>
  <c r="E5" i="13"/>
  <c r="D5" i="13"/>
  <c r="C5" i="13"/>
  <c r="N53" i="9"/>
  <c r="N51" i="9" s="1"/>
  <c r="M53" i="9"/>
  <c r="M51" i="9" s="1"/>
  <c r="J53" i="9"/>
  <c r="J51" i="9" s="1"/>
  <c r="I53" i="9"/>
  <c r="I51" i="9" s="1"/>
  <c r="E51" i="9"/>
  <c r="F53" i="9"/>
  <c r="F51" i="9" s="1"/>
  <c r="N44" i="9"/>
  <c r="M44" i="9"/>
  <c r="M42" i="9" s="1"/>
  <c r="J44" i="9"/>
  <c r="J42" i="9" s="1"/>
  <c r="I44" i="9"/>
  <c r="I42" i="9" s="1"/>
  <c r="F44" i="9"/>
  <c r="F42" i="9" s="1"/>
  <c r="E44" i="9"/>
  <c r="E42" i="9" s="1"/>
  <c r="N24" i="9"/>
  <c r="N22" i="9" s="1"/>
  <c r="M24" i="9"/>
  <c r="M22" i="9" s="1"/>
  <c r="J24" i="9"/>
  <c r="J22" i="9" s="1"/>
  <c r="I24" i="9"/>
  <c r="I22" i="9" s="1"/>
  <c r="F24" i="9"/>
  <c r="F22" i="9" s="1"/>
  <c r="E24" i="9"/>
  <c r="E22" i="9" s="1"/>
  <c r="N14" i="9"/>
  <c r="M14" i="9"/>
  <c r="J14" i="9"/>
  <c r="I14" i="9"/>
  <c r="F14" i="9"/>
  <c r="E14" i="9"/>
  <c r="N42" i="9"/>
  <c r="E5" i="2" l="1"/>
  <c r="I5" i="2"/>
  <c r="N26" i="1"/>
  <c r="G5" i="2"/>
  <c r="E26" i="1"/>
  <c r="F26" i="1"/>
  <c r="C5" i="2"/>
  <c r="G5" i="1"/>
  <c r="J5" i="2"/>
  <c r="K5" i="2"/>
  <c r="L5" i="1"/>
  <c r="K5" i="1"/>
  <c r="H5" i="1"/>
  <c r="D5" i="1"/>
  <c r="C5" i="1"/>
  <c r="I26" i="1"/>
  <c r="J26" i="1"/>
  <c r="M6" i="1"/>
  <c r="M5" i="1" s="1"/>
  <c r="N6" i="1"/>
  <c r="N5" i="1" s="1"/>
  <c r="I6" i="1"/>
  <c r="J6" i="1"/>
  <c r="F6" i="1"/>
  <c r="E6" i="1"/>
  <c r="F5" i="1" l="1"/>
  <c r="E5" i="1"/>
  <c r="J5" i="1"/>
  <c r="I5" i="1"/>
  <c r="N12" i="9" l="1"/>
  <c r="M12" i="9"/>
  <c r="J12" i="9"/>
  <c r="I12" i="9"/>
  <c r="F12" i="9"/>
  <c r="E12" i="9"/>
  <c r="N38" i="9"/>
  <c r="M38" i="9"/>
  <c r="M7" i="9" s="1"/>
  <c r="M5" i="9" s="1"/>
  <c r="L38" i="9"/>
  <c r="K38" i="9"/>
  <c r="J38" i="9"/>
  <c r="I38" i="9"/>
  <c r="H38" i="9"/>
  <c r="G38" i="9"/>
  <c r="F38" i="9"/>
  <c r="E38" i="9"/>
  <c r="D38" i="9"/>
  <c r="D7" i="9" s="1"/>
  <c r="D5" i="9" s="1"/>
  <c r="C38" i="9"/>
  <c r="D8" i="9"/>
  <c r="E8" i="9"/>
  <c r="F8" i="9"/>
  <c r="G8" i="9"/>
  <c r="H8" i="9"/>
  <c r="I8" i="9"/>
  <c r="J8" i="9"/>
  <c r="K8" i="9"/>
  <c r="K7" i="9" s="1"/>
  <c r="K5" i="9" s="1"/>
  <c r="L8" i="9"/>
  <c r="M8" i="9"/>
  <c r="N8" i="9"/>
  <c r="C8" i="9"/>
  <c r="F7" i="9"/>
  <c r="F5" i="9" s="1"/>
  <c r="L7" i="9"/>
  <c r="L5" i="9" s="1"/>
  <c r="L53" i="10"/>
  <c r="K53" i="10"/>
  <c r="H53" i="10"/>
  <c r="G53" i="10"/>
  <c r="D53" i="10"/>
  <c r="C53" i="10"/>
  <c r="N55" i="10"/>
  <c r="N53" i="10" s="1"/>
  <c r="M55" i="10"/>
  <c r="M53" i="10" s="1"/>
  <c r="J55" i="10"/>
  <c r="J53" i="10" s="1"/>
  <c r="I55" i="10"/>
  <c r="F55" i="10"/>
  <c r="F53" i="10" s="1"/>
  <c r="E55" i="10"/>
  <c r="E53" i="10" s="1"/>
  <c r="N46" i="10"/>
  <c r="N44" i="10" s="1"/>
  <c r="M46" i="10"/>
  <c r="M44" i="10" s="1"/>
  <c r="J46" i="10"/>
  <c r="J44" i="10" s="1"/>
  <c r="I46" i="10"/>
  <c r="I44" i="10" s="1"/>
  <c r="F46" i="10"/>
  <c r="E46" i="10"/>
  <c r="E44" i="10" s="1"/>
  <c r="N24" i="10"/>
  <c r="N22" i="10" s="1"/>
  <c r="M24" i="10"/>
  <c r="M22" i="10" s="1"/>
  <c r="J24" i="10"/>
  <c r="J22" i="10" s="1"/>
  <c r="I24" i="10"/>
  <c r="I22" i="10" s="1"/>
  <c r="F24" i="10"/>
  <c r="F22" i="10" s="1"/>
  <c r="E24" i="10"/>
  <c r="E22" i="10" s="1"/>
  <c r="N14" i="10"/>
  <c r="N12" i="10" s="1"/>
  <c r="M14" i="10"/>
  <c r="M12" i="10" s="1"/>
  <c r="J14" i="10"/>
  <c r="J12" i="10" s="1"/>
  <c r="I14" i="10"/>
  <c r="I12" i="10" s="1"/>
  <c r="F14" i="10"/>
  <c r="F12" i="10" s="1"/>
  <c r="E14" i="10"/>
  <c r="E12" i="10" s="1"/>
  <c r="I53" i="10"/>
  <c r="F44" i="10"/>
  <c r="D40" i="10"/>
  <c r="E40" i="10"/>
  <c r="F40" i="10"/>
  <c r="G40" i="10"/>
  <c r="H40" i="10"/>
  <c r="I40" i="10"/>
  <c r="J40" i="10"/>
  <c r="K40" i="10"/>
  <c r="L40" i="10"/>
  <c r="M40" i="10"/>
  <c r="M7" i="10" s="1"/>
  <c r="M5" i="10" s="1"/>
  <c r="N40" i="10"/>
  <c r="C40" i="10"/>
  <c r="D8" i="10"/>
  <c r="E8" i="10"/>
  <c r="F8" i="10"/>
  <c r="G8" i="10"/>
  <c r="H8" i="10"/>
  <c r="I8" i="10"/>
  <c r="J8" i="10"/>
  <c r="K8" i="10"/>
  <c r="L8" i="10"/>
  <c r="L7" i="10" s="1"/>
  <c r="L5" i="10" s="1"/>
  <c r="N8" i="10"/>
  <c r="C8" i="10"/>
  <c r="N7" i="10"/>
  <c r="N5" i="10" s="1"/>
  <c r="N10" i="8"/>
  <c r="M10" i="8"/>
  <c r="N6" i="8"/>
  <c r="M6" i="8"/>
  <c r="J10" i="8"/>
  <c r="I10" i="8"/>
  <c r="J6" i="8"/>
  <c r="I6" i="8"/>
  <c r="F10" i="8"/>
  <c r="E10" i="8"/>
  <c r="F6" i="8"/>
  <c r="E6" i="8"/>
  <c r="D5" i="8"/>
  <c r="G5" i="8"/>
  <c r="H5" i="8"/>
  <c r="K5" i="8"/>
  <c r="L5" i="8"/>
  <c r="C5" i="8"/>
  <c r="C7" i="9" l="1"/>
  <c r="C5" i="9" s="1"/>
  <c r="G7" i="9"/>
  <c r="G5" i="9" s="1"/>
  <c r="N7" i="9"/>
  <c r="N5" i="9" s="1"/>
  <c r="E7" i="10"/>
  <c r="E5" i="10" s="1"/>
  <c r="F7" i="10"/>
  <c r="F5" i="10" s="1"/>
  <c r="N5" i="8"/>
  <c r="G7" i="10"/>
  <c r="G5" i="10" s="1"/>
  <c r="E7" i="9"/>
  <c r="E5" i="9" s="1"/>
  <c r="D7" i="10"/>
  <c r="D5" i="10" s="1"/>
  <c r="K7" i="10"/>
  <c r="K5" i="10" s="1"/>
  <c r="E5" i="8"/>
  <c r="M5" i="8"/>
  <c r="J7" i="9"/>
  <c r="J5" i="9" s="1"/>
  <c r="I7" i="9"/>
  <c r="I5" i="9" s="1"/>
  <c r="H7" i="9"/>
  <c r="H5" i="9" s="1"/>
  <c r="J7" i="10"/>
  <c r="J5" i="10" s="1"/>
  <c r="I7" i="10"/>
  <c r="I5" i="10" s="1"/>
  <c r="H7" i="10"/>
  <c r="H5" i="10" s="1"/>
  <c r="C7" i="10"/>
  <c r="C5" i="10" s="1"/>
  <c r="I5" i="8"/>
  <c r="J5" i="8"/>
  <c r="F5" i="8"/>
  <c r="L27" i="3"/>
  <c r="K27" i="3"/>
  <c r="H27" i="3"/>
  <c r="D27" i="3"/>
  <c r="L9" i="3"/>
  <c r="K9" i="3"/>
  <c r="H9" i="3"/>
  <c r="G9" i="3"/>
  <c r="D9" i="3"/>
  <c r="C9" i="3"/>
  <c r="N33" i="3"/>
  <c r="M33" i="3"/>
  <c r="J33" i="3"/>
  <c r="I33" i="3"/>
  <c r="F33" i="3"/>
  <c r="E33" i="3"/>
  <c r="N28" i="3"/>
  <c r="M28" i="3"/>
  <c r="J28" i="3"/>
  <c r="I28" i="3"/>
  <c r="F28" i="3"/>
  <c r="E28" i="3"/>
  <c r="N15" i="3"/>
  <c r="M15" i="3"/>
  <c r="J15" i="3"/>
  <c r="I15" i="3"/>
  <c r="F15" i="3"/>
  <c r="E15" i="3"/>
  <c r="N10" i="3"/>
  <c r="M10" i="3"/>
  <c r="J10" i="3"/>
  <c r="I10" i="3"/>
  <c r="F10" i="3"/>
  <c r="E10" i="3"/>
  <c r="G27" i="3"/>
  <c r="C27" i="3"/>
  <c r="BA1" i="12"/>
  <c r="BC1" i="12"/>
  <c r="BD1" i="12"/>
  <c r="BE1" i="12"/>
  <c r="CD1" i="12"/>
  <c r="CF1" i="12" s="1"/>
  <c r="CH1" i="12" s="1"/>
  <c r="CJ1" i="12" s="1"/>
  <c r="CL1" i="12" s="1"/>
  <c r="CN1" i="12" s="1"/>
  <c r="CP1" i="12" s="1"/>
  <c r="F27" i="3" l="1"/>
  <c r="N27" i="3"/>
  <c r="E27" i="3"/>
  <c r="G8" i="3"/>
  <c r="G5" i="3" s="1"/>
  <c r="H8" i="3"/>
  <c r="H5" i="3" s="1"/>
  <c r="K8" i="3"/>
  <c r="K5" i="3" s="1"/>
  <c r="M27" i="3"/>
  <c r="I27" i="3"/>
  <c r="J27" i="3"/>
  <c r="M9" i="3"/>
  <c r="N9" i="3"/>
  <c r="N8" i="3" s="1"/>
  <c r="N5" i="3" s="1"/>
  <c r="I9" i="3"/>
  <c r="J9" i="3"/>
  <c r="E9" i="3"/>
  <c r="F9" i="3"/>
  <c r="F8" i="3" s="1"/>
  <c r="F5" i="3" s="1"/>
  <c r="D8" i="3"/>
  <c r="D5" i="3" s="1"/>
  <c r="L8" i="3"/>
  <c r="L5" i="3" s="1"/>
  <c r="C8" i="3"/>
  <c r="C5" i="3" s="1"/>
  <c r="E8" i="3" l="1"/>
  <c r="E5" i="3" s="1"/>
  <c r="M8" i="3"/>
  <c r="M5" i="3" s="1"/>
  <c r="J8" i="3"/>
  <c r="J5" i="3" s="1"/>
  <c r="I8" i="3"/>
  <c r="I5" i="3" s="1"/>
</calcChain>
</file>

<file path=xl/sharedStrings.xml><?xml version="1.0" encoding="utf-8"?>
<sst xmlns="http://schemas.openxmlformats.org/spreadsheetml/2006/main" count="898" uniqueCount="452">
  <si>
    <t>År:</t>
  </si>
  <si>
    <t>Rapporteringstidspunkt</t>
  </si>
  <si>
    <t>Organisasjonsnummer:</t>
  </si>
  <si>
    <t>Selskapets navn:</t>
  </si>
  <si>
    <t>Om rapportøren</t>
  </si>
  <si>
    <t>Arknavn</t>
  </si>
  <si>
    <t>Antall datakolonner</t>
  </si>
  <si>
    <t>MND</t>
  </si>
  <si>
    <t>ÅR</t>
  </si>
  <si>
    <t>Orgnr</t>
  </si>
  <si>
    <t>VersjonsNr</t>
  </si>
  <si>
    <t>Gyldig Excel Mal</t>
  </si>
  <si>
    <t>Skjema-ID</t>
  </si>
  <si>
    <t>BH</t>
  </si>
  <si>
    <t>BG</t>
  </si>
  <si>
    <t>BF</t>
  </si>
  <si>
    <t>BE</t>
  </si>
  <si>
    <t>BD</t>
  </si>
  <si>
    <t>BC</t>
  </si>
  <si>
    <t>BB</t>
  </si>
  <si>
    <t>BA</t>
  </si>
  <si>
    <t>Forside</t>
  </si>
  <si>
    <t>VERSJONSNUMMER:</t>
  </si>
  <si>
    <t>Svindelrapportering</t>
  </si>
  <si>
    <t>Halvår:</t>
  </si>
  <si>
    <t>Reviderte data:</t>
  </si>
  <si>
    <t>Transaksjoner i Norge</t>
  </si>
  <si>
    <t>Kommentarer</t>
  </si>
  <si>
    <t>1.1</t>
  </si>
  <si>
    <t>1.2</t>
  </si>
  <si>
    <t>1.3</t>
  </si>
  <si>
    <t>1.3.1</t>
  </si>
  <si>
    <t>1.3.1.1</t>
  </si>
  <si>
    <t>1.3.1.1.1</t>
  </si>
  <si>
    <t>1.3.1.1.2</t>
  </si>
  <si>
    <t>1.3.1.1.3</t>
  </si>
  <si>
    <t>1.3.1.2</t>
  </si>
  <si>
    <t>1.3.1.2.1</t>
  </si>
  <si>
    <t>1.3.1.2.2</t>
  </si>
  <si>
    <t>1.3.1.2.3</t>
  </si>
  <si>
    <t>1.3.1.2.4</t>
  </si>
  <si>
    <t>1.3.1.2.5</t>
  </si>
  <si>
    <t>1.3.1.2.6</t>
  </si>
  <si>
    <t>1.3.1.2.7</t>
  </si>
  <si>
    <t>1.3.1.2.8</t>
  </si>
  <si>
    <t>1.3.1.2.9</t>
  </si>
  <si>
    <t>1.3.2</t>
  </si>
  <si>
    <t>1.3.2.1</t>
  </si>
  <si>
    <t>1.3.2.1.1</t>
  </si>
  <si>
    <t>1.3.2.1.2</t>
  </si>
  <si>
    <t>1.3.2.1.3</t>
  </si>
  <si>
    <t>1.3.2.2</t>
  </si>
  <si>
    <t>1.3.2.2.1</t>
  </si>
  <si>
    <t>1.3.2.2.2</t>
  </si>
  <si>
    <t>1.3.2.2.3</t>
  </si>
  <si>
    <t>1.3.2.2.4</t>
  </si>
  <si>
    <t>1.3.2.2.5</t>
  </si>
  <si>
    <t>1.3.2.2.6</t>
  </si>
  <si>
    <t>1.3.2.2.7</t>
  </si>
  <si>
    <t>1.3.2.2.8</t>
  </si>
  <si>
    <t>9.1PSP</t>
  </si>
  <si>
    <t>9.1PSU</t>
  </si>
  <si>
    <t>9.1O</t>
  </si>
  <si>
    <t>2.1.1.1</t>
  </si>
  <si>
    <t>2.1.1.2</t>
  </si>
  <si>
    <t>2.2.1.1</t>
  </si>
  <si>
    <t>2.2.1.2</t>
  </si>
  <si>
    <t>3.2.1</t>
  </si>
  <si>
    <t>3.2.1.1.1</t>
  </si>
  <si>
    <t>3.2.1.1.2</t>
  </si>
  <si>
    <t>3.2.1.2</t>
  </si>
  <si>
    <t>3.2.1.2.1</t>
  </si>
  <si>
    <t>3.2.1.2.1.1</t>
  </si>
  <si>
    <t>3.2.1.2.1.2</t>
  </si>
  <si>
    <t>3.2.1.2.1.3</t>
  </si>
  <si>
    <t>3.2.1.2.1.4</t>
  </si>
  <si>
    <t>3.2.1.2.1.5</t>
  </si>
  <si>
    <t>3.2.1.2.2</t>
  </si>
  <si>
    <t>3.2.1.2.3</t>
  </si>
  <si>
    <t>3.2.1.3</t>
  </si>
  <si>
    <t>3.2.1.3.1</t>
  </si>
  <si>
    <t>3.2.1.3.1.1</t>
  </si>
  <si>
    <t>3.2.1.3.1.2</t>
  </si>
  <si>
    <t>3.2.1.3.1.3</t>
  </si>
  <si>
    <t>3.2.1.3.1.4</t>
  </si>
  <si>
    <t>3.2.1.3.1.5</t>
  </si>
  <si>
    <t>3.2.1.3.2</t>
  </si>
  <si>
    <t>3.2.1.3.3</t>
  </si>
  <si>
    <t>3.2.1.3.4</t>
  </si>
  <si>
    <t>3.2.1.3.5</t>
  </si>
  <si>
    <t>3.2.1.3.6</t>
  </si>
  <si>
    <t>3.2.1.3.7</t>
  </si>
  <si>
    <t>3.2.1.3.8</t>
  </si>
  <si>
    <t>3.2.2</t>
  </si>
  <si>
    <t>3.2.2.1.1</t>
  </si>
  <si>
    <t>3.2.2.1.2</t>
  </si>
  <si>
    <t>3.2.2.2</t>
  </si>
  <si>
    <t>3.2.2.2.1</t>
  </si>
  <si>
    <t>3.2.2.2.1.1</t>
  </si>
  <si>
    <t>3.2.2.2.1.2</t>
  </si>
  <si>
    <t>3.2.2.2.1.3</t>
  </si>
  <si>
    <t>3.2.2.2.1.4</t>
  </si>
  <si>
    <t>3.2.2.2.2</t>
  </si>
  <si>
    <t>3.2.2.2.3</t>
  </si>
  <si>
    <t>3.2.2.3</t>
  </si>
  <si>
    <t>3.2.2.3.1</t>
  </si>
  <si>
    <t>3.2.2.3.1.1</t>
  </si>
  <si>
    <t>3.2.2.3.1.2</t>
  </si>
  <si>
    <t>3.2.2.3.1.3</t>
  </si>
  <si>
    <t>3.2.2.3.1.4</t>
  </si>
  <si>
    <t>3.2.2.3.2</t>
  </si>
  <si>
    <t>3.2.2.3.3</t>
  </si>
  <si>
    <t>3.2.2.3.4</t>
  </si>
  <si>
    <t>3.2.2.3.5</t>
  </si>
  <si>
    <t>3.2.2.3.6</t>
  </si>
  <si>
    <t>3.2.2.3.7</t>
  </si>
  <si>
    <t>9.3PSP</t>
  </si>
  <si>
    <t>9.3PSU</t>
  </si>
  <si>
    <t>9.3O</t>
  </si>
  <si>
    <t>4.2.1</t>
  </si>
  <si>
    <t>4.2.1.1.1</t>
  </si>
  <si>
    <t>4.2.1.1.2</t>
  </si>
  <si>
    <t>4.2.1.2</t>
  </si>
  <si>
    <t>4.2.1.2.1</t>
  </si>
  <si>
    <t>4.2.1.2.1.1</t>
  </si>
  <si>
    <t>4.2.1.2.1.2</t>
  </si>
  <si>
    <t>4.2.1.2.1.3</t>
  </si>
  <si>
    <t>4.2.1.2.1.4</t>
  </si>
  <si>
    <t>4.2.1.2.1.5</t>
  </si>
  <si>
    <t>4.2.1.2.2</t>
  </si>
  <si>
    <t>4.2.1.2.3</t>
  </si>
  <si>
    <t>4.2.1.3</t>
  </si>
  <si>
    <t>4.2.1.3.1</t>
  </si>
  <si>
    <t>4.2.1.3.1.1</t>
  </si>
  <si>
    <t>4.2.1.3.1.2</t>
  </si>
  <si>
    <t>4.2.1.3.1.3</t>
  </si>
  <si>
    <t>4.2.1.3.1.4</t>
  </si>
  <si>
    <t>4.2.1.3.1.5</t>
  </si>
  <si>
    <t>4.2.1.3.2</t>
  </si>
  <si>
    <t>4.2.1.3.3</t>
  </si>
  <si>
    <t>4.2.1.3.4</t>
  </si>
  <si>
    <t>4.2.1.3.5</t>
  </si>
  <si>
    <t>4.2.1.3.6</t>
  </si>
  <si>
    <t>4.2.2</t>
  </si>
  <si>
    <t>4.2.2.1.1</t>
  </si>
  <si>
    <t>4.2.2.1.2</t>
  </si>
  <si>
    <t>4.2.2.2</t>
  </si>
  <si>
    <t>4.2.2.2.1</t>
  </si>
  <si>
    <t>4.2.2.2.1.1</t>
  </si>
  <si>
    <t>4.2.2.2.1.2</t>
  </si>
  <si>
    <t>4.2.2.2.1.3</t>
  </si>
  <si>
    <t>4.2.2.2.1.4</t>
  </si>
  <si>
    <t>4.2.2.2.2</t>
  </si>
  <si>
    <t>4.2.2.2.3</t>
  </si>
  <si>
    <t>4.2.2.3</t>
  </si>
  <si>
    <t>4.2.2.3.1</t>
  </si>
  <si>
    <t>4.2.2.3.1.1</t>
  </si>
  <si>
    <t>4.2.2.3.1.2</t>
  </si>
  <si>
    <t>4.2.2.3.1.3</t>
  </si>
  <si>
    <t>4.2.2.3.1.4</t>
  </si>
  <si>
    <t>4.2.2.3.2</t>
  </si>
  <si>
    <t>4.2.2.3.3</t>
  </si>
  <si>
    <t>4.2.2.3.4</t>
  </si>
  <si>
    <t>4.2.2.3.5</t>
  </si>
  <si>
    <t>4.2.2.3.6</t>
  </si>
  <si>
    <t>9.4PSP</t>
  </si>
  <si>
    <t>9.4PSU</t>
  </si>
  <si>
    <t>9.4O</t>
  </si>
  <si>
    <t>5.3.1.1</t>
  </si>
  <si>
    <t>5.3.1.2</t>
  </si>
  <si>
    <t>5.3.1.3</t>
  </si>
  <si>
    <t>5.3.1.4</t>
  </si>
  <si>
    <t>5.3.1</t>
  </si>
  <si>
    <t>5.3.2</t>
  </si>
  <si>
    <t>9.5PSP</t>
  </si>
  <si>
    <t>9.5PSU</t>
  </si>
  <si>
    <t>9.5O</t>
  </si>
  <si>
    <t>6.1.1</t>
  </si>
  <si>
    <t>6.1.1.1</t>
  </si>
  <si>
    <t>6.1.1.2</t>
  </si>
  <si>
    <t>6.1.1.3</t>
  </si>
  <si>
    <t>6.1.2</t>
  </si>
  <si>
    <t>6.1.2.1</t>
  </si>
  <si>
    <t>6.1.2.2</t>
  </si>
  <si>
    <t>6.1.2.3</t>
  </si>
  <si>
    <t>6.1.2.4</t>
  </si>
  <si>
    <t>6.1.2.5</t>
  </si>
  <si>
    <t>6.1.2.6</t>
  </si>
  <si>
    <t>6.1.2.7</t>
  </si>
  <si>
    <t>6.1.2.8</t>
  </si>
  <si>
    <t>6.1.2.9</t>
  </si>
  <si>
    <t>6.2.1</t>
  </si>
  <si>
    <t>6.2.1.1</t>
  </si>
  <si>
    <t>6.2.1.2</t>
  </si>
  <si>
    <t>6.2.1.3</t>
  </si>
  <si>
    <t>6.2.2</t>
  </si>
  <si>
    <t>6.2.2.1</t>
  </si>
  <si>
    <t>6.2.2.2</t>
  </si>
  <si>
    <t>6.2.2.3</t>
  </si>
  <si>
    <t>6.2.2.4</t>
  </si>
  <si>
    <t>6.2.2.5</t>
  </si>
  <si>
    <t>6.2.2.6</t>
  </si>
  <si>
    <t>6.2.2.7</t>
  </si>
  <si>
    <t>9.6PSP</t>
  </si>
  <si>
    <t>9.6PSU</t>
  </si>
  <si>
    <t>9.6O</t>
  </si>
  <si>
    <t>8.1.1</t>
  </si>
  <si>
    <t>8.1.2</t>
  </si>
  <si>
    <t>8.2.1</t>
  </si>
  <si>
    <t>8.2.2</t>
  </si>
  <si>
    <t>8.3.1</t>
  </si>
  <si>
    <t>8.3.2</t>
  </si>
  <si>
    <t xml:space="preserve">Kun regneark levert av Finanstilsynet kan benyttes. Øvrige regneark vil bli avvist ved innsendelse. </t>
  </si>
  <si>
    <t>Kontooverføringer</t>
  </si>
  <si>
    <t>hvorav initiert av leverandør av betalingsinitieringstjeneste</t>
  </si>
  <si>
    <t>hvorav initiert ikke-elektronisk</t>
  </si>
  <si>
    <t>hvorav initiert elektronisk</t>
  </si>
  <si>
    <t>hvorav initiert gjennom fjernbetalingskanal</t>
  </si>
  <si>
    <t xml:space="preserve">hvorav autentisert med sterk kundeautentisering </t>
  </si>
  <si>
    <t>hvorav ulike typer kredittoverføringssvindler:</t>
  </si>
  <si>
    <t>der svindleren utsteder betalingsorderen</t>
  </si>
  <si>
    <t xml:space="preserve">der svindleren endrer eller modifiserer betalingsorderen </t>
  </si>
  <si>
    <t xml:space="preserve">der svindleren manipulerer betaleren til å utstede betalingsorderen </t>
  </si>
  <si>
    <t xml:space="preserve">hvorav autentisert uten sterk kundeautentisering </t>
  </si>
  <si>
    <t>der svindleren manipulerer betaleren til å utstede betalingsorderen</t>
  </si>
  <si>
    <t>Inndelt i ulike grunner for autentisering uten sterk kundeautentisering</t>
  </si>
  <si>
    <t>Lav verdi (Art.16 RTS)</t>
  </si>
  <si>
    <t>Betaling til en selv (Art.15 RTS)</t>
  </si>
  <si>
    <t>Tillit til mottaker (Art.13 RTS)</t>
  </si>
  <si>
    <t>Gjentakende transaksjon (Art.14 RTS)</t>
  </si>
  <si>
    <t>Bruk av sikre bedriftsbetalingsprosesser eller protokoller (Art. 17 RTS)</t>
  </si>
  <si>
    <t>Transaksjonsrisikoanalyse (Art.18 RTS)</t>
  </si>
  <si>
    <t>hvorav initiert gjennom nærbetaling</t>
  </si>
  <si>
    <t>hvorav ulike typer kontoverføringssvindler:</t>
  </si>
  <si>
    <t>Kontaktløst, lav verdi (Art. 11 RTS)</t>
  </si>
  <si>
    <t>Ubetjent betalingsterminal for transport eller parkering (Art. 12 RTS)</t>
  </si>
  <si>
    <t>Betalingsstjenestebrukere - betalere</t>
  </si>
  <si>
    <t>hvorav betalingstillatelse er gitt elektronisk</t>
  </si>
  <si>
    <t>hvorav ulike typer kontobelastningssvindler:</t>
  </si>
  <si>
    <t>uautorisert betalingstransaksjon</t>
  </si>
  <si>
    <t>svindleren manipulerer betaleren til å utføre en direkte kontobelastning</t>
  </si>
  <si>
    <t>hvorav betalingstillatelse er gitt på annen måte enn elektronisk</t>
  </si>
  <si>
    <t>9.2PSP</t>
  </si>
  <si>
    <t>9.2PSU</t>
  </si>
  <si>
    <t>9.2O</t>
  </si>
  <si>
    <t>Betalingstjenestebrukere - mottakere</t>
  </si>
  <si>
    <t>Direkte kontobelastninger</t>
  </si>
  <si>
    <t>Kortbetalinger (unntatt kort med kun e-pengevaluta)</t>
  </si>
  <si>
    <t>Inndelt i type kort:</t>
  </si>
  <si>
    <t>Betalinger med debetkort</t>
  </si>
  <si>
    <t>Betalinger med kredittkort eller kort med forsinket debet</t>
  </si>
  <si>
    <t>hvorav ulike typer kortbetalingssvindler:</t>
  </si>
  <si>
    <t>der svindleren utsteder betalingen</t>
  </si>
  <si>
    <t>Tapt eller stjålet kort</t>
  </si>
  <si>
    <t>Ikke mottatt kort</t>
  </si>
  <si>
    <t>Forfalsket kort</t>
  </si>
  <si>
    <t>Tyveri av kortdetaljer</t>
  </si>
  <si>
    <t>Annet</t>
  </si>
  <si>
    <t>der svindleren endrer eller modifiserer betalingsorderen</t>
  </si>
  <si>
    <t>der svindleren manipulerer betaleren til å foreta en kortbetaling</t>
  </si>
  <si>
    <t>Gjentakende transaksjon  (Art.14 RTS)</t>
  </si>
  <si>
    <t>Bruk av sikre bedriftsbetalingsprosesser eller protokoller  (Art. 17 RTS)</t>
  </si>
  <si>
    <t>hvorav initiert via nærbetaling:</t>
  </si>
  <si>
    <t xml:space="preserve">Annet </t>
  </si>
  <si>
    <t>Kontaktløst, lav verdi (Art.11 RTS)</t>
  </si>
  <si>
    <t>Ubetjent betalingsterminal for transport eller parkering (Art.12 RTS)</t>
  </si>
  <si>
    <t>Kortbetalinger innløst (unntatt kort med kun e-pengefunksjon)</t>
  </si>
  <si>
    <t>Gjentagende transakson (Art.14 RTS)</t>
  </si>
  <si>
    <t>der svindleren utsteder betalingesorderen</t>
  </si>
  <si>
    <t>Kontantuttak</t>
  </si>
  <si>
    <t>der svindleren gjennomfører kontantuttaket</t>
  </si>
  <si>
    <t>der svindleren manipulerer betaleren til å gjennomføre kontantuttaket</t>
  </si>
  <si>
    <t>Betalingsstjenestebrukere - kontoholdere</t>
  </si>
  <si>
    <t>Betalingstransaksjoner med e-penger</t>
  </si>
  <si>
    <t>hvorav initiert via fjernbetalingskanal</t>
  </si>
  <si>
    <t>hvorav ulike typer elektroniske transaksjonssvindler:</t>
  </si>
  <si>
    <t>Betaling til en selv (Art. 15 RTS)</t>
  </si>
  <si>
    <t>hvorav initiert via nærbetaling</t>
  </si>
  <si>
    <t>Pengeoverføringer</t>
  </si>
  <si>
    <t>Inndelt i type betalingsinstrument:</t>
  </si>
  <si>
    <t>Grensekryssende i EØS-området</t>
  </si>
  <si>
    <t>Grensekryssende utenfor EØS-området</t>
  </si>
  <si>
    <t>Transaksjons-volum (pvo) i antall</t>
  </si>
  <si>
    <t xml:space="preserve">Svindel-transaksjons volum (fvo) i antall </t>
  </si>
  <si>
    <t xml:space="preserve">Svindel-transaksjonsvolum (fvo) i antall </t>
  </si>
  <si>
    <t xml:space="preserve">Svindeltransaksjons- volum (fvo) i antall </t>
  </si>
  <si>
    <t xml:space="preserve">Svindel-transaksjons-volum (fvo) i antall </t>
  </si>
  <si>
    <t>Kontooverføringer (nettbank etc.)</t>
  </si>
  <si>
    <t>Kortbetalinger utsteder (unntatt kort med kun e-pengevaluta)</t>
  </si>
  <si>
    <t>Pengeoverføringer (money remittance)</t>
  </si>
  <si>
    <t>hvorav ulike typer kontooverføringssvindler:</t>
  </si>
  <si>
    <t>Rapporterende betalingsstjenestetilbyder</t>
  </si>
  <si>
    <t>Annen grunn til manglende sterk kundeautentisering</t>
  </si>
  <si>
    <t>KRT-1132</t>
  </si>
  <si>
    <t>Validation - CT</t>
  </si>
  <si>
    <t>Formula volumes</t>
  </si>
  <si>
    <t>Formula values</t>
  </si>
  <si>
    <t>the subsets of an indicator equals the indicator</t>
  </si>
  <si>
    <t>1.2 + 1.3 = 1</t>
  </si>
  <si>
    <t>* applicable to both payment transactions and fraudulent payment transactions</t>
  </si>
  <si>
    <t>1.1 is a subset of 1</t>
  </si>
  <si>
    <t>1 &gt;= 1.1</t>
  </si>
  <si>
    <t>1.3.1 + 1.3.2 = 1.3</t>
  </si>
  <si>
    <t>1.3.1.1 + 1.3.1.2 = 1.3.1</t>
  </si>
  <si>
    <t>1.3.2.1 + 1.3.2.2 = 1.3.2</t>
  </si>
  <si>
    <t>Fvo1.3.1.1.1 + Fvo1.3.1.1.2 + Fvo1.3.1.1.3 = Fvo1.3.1.1</t>
  </si>
  <si>
    <t>Fva1.3.1.1.1 + Fva1.3.1.1.2 + Fva1.3.1.1.3 = Fva1.3.1.1</t>
  </si>
  <si>
    <t>Fvo1.3.1.2.1 + Fvo1.3.1.2.2 + Fvo1.3.1.2.3 = Fvo1.3.1.2</t>
  </si>
  <si>
    <t>Fva1.3.1.2.1 + Fva1.3.1.2.2 + Fva1.3.1.2.3 = Fva1.3.1.2</t>
  </si>
  <si>
    <t>Fvo1.3.2.1.1 + Fvo1.3.2.1.2 + Fvo1.3.2.1.3 = Fvo1.3.2.1</t>
  </si>
  <si>
    <t>Fva1.3.2.1.1 + Fva1.3.2.1.2 + Fva1.3.2.1.3 = Fva1.3.2.1</t>
  </si>
  <si>
    <t>Fvo1.3.2.2.1 + Fvo1.3.2.2.2 + Fvo1.3.2.2.3 = Fvo1.3.2.2</t>
  </si>
  <si>
    <t>Fva1.3.2.2.1 + Fva1.3.2.2.2 + Fva1.3.2.2.3 = Fva1.3.2.2</t>
  </si>
  <si>
    <t>1.3.1.2.4 + 1.3.1.2.5 + 1.3.1.2.6 + 1.3.1.2.7 + 1.3.1.2.8 + 1.3.1.2.9 = 1.3.1.2</t>
  </si>
  <si>
    <t>1.3.2.2.4 + 1.3.2.2.5 + 1.3.2.2.6 + 1.3.2.2.7 + 1.3.2.2.8 = 1.3.2.2</t>
  </si>
  <si>
    <t>Validation - DD</t>
  </si>
  <si>
    <t>2.1 + 2.2 = 2</t>
  </si>
  <si>
    <t>Fvo2.1.1.1 + Fvo2.1.1.2 = Fvo2.1</t>
  </si>
  <si>
    <t>Fva2.1.1.1 + Fva2.1.1.2 = Fva2.1</t>
  </si>
  <si>
    <t>Fvo2.2.1.1 + Fvo2.2.1.2 = Fvo2.2</t>
  </si>
  <si>
    <t>Fva2.2.1.1 + Fva2.2.1.2 = Fvo2.2</t>
  </si>
  <si>
    <t>Validation - cards (issuer)</t>
  </si>
  <si>
    <t>3.1 + 3.2 = 3</t>
  </si>
  <si>
    <t>3.2.1 + 3.2.2 = 3.2</t>
  </si>
  <si>
    <t>3.2.1.1.1 + 3.2.1.1.2 = 3.2.1</t>
  </si>
  <si>
    <t>3.2.2.1.1 + 3.2.2.1.2 = 3.2.2</t>
  </si>
  <si>
    <t>3.2.1.2 + 3.2.1.3 = 3.2.1</t>
  </si>
  <si>
    <t>3.2.2.2 + 3.2.2.3 = 3.2.2</t>
  </si>
  <si>
    <t>Fvo3.2.1.2.1 + Fvo3.2.1.2.2 + Fvo3.2.1.2.3 = Fvo3.2.1.2</t>
  </si>
  <si>
    <t>Fva3.2.1.2.1 + Fva3.2.1.2.2 + Fva3.2.1.2.3 = Fva3.2.1.2</t>
  </si>
  <si>
    <t>Fvo3.2.1.3.1 + Fvo3.2.1.3.2 + Fvo3.2.1.3.3 = Fvo3.2.1.3</t>
  </si>
  <si>
    <t>Fva3.2.1.3.1 + Fva3.2.1.3.2 + Fva3.2.1.3.3 = Fva3.2.1.3</t>
  </si>
  <si>
    <t>Fvo3.2.2.2.1 + Fvo3.2.2.2.2 + Fvo3.2.2.2.3 = Fvo3.2.2.2</t>
  </si>
  <si>
    <t>Fva3.2.2.2.1 + Fva3.2.2.2.2 + Fva3.2.2.2.3 = Fva3.2.2.2</t>
  </si>
  <si>
    <t>Fvo3.2.2.3.1 + Fvo3.2.2.3.2 + Fvo3.2.2.3.3 = Fvo3.2.2.3</t>
  </si>
  <si>
    <t>Fva3.2.2.3.1 + Fva3.2.2.3.2 + Fva3.2.2.3.3 = Fva3.2.2.3</t>
  </si>
  <si>
    <t>Fvo3.2.1.2.1.1 + Fvo3.2.1.2.1.2 + Fvo3.2.1.2.1.3 + Fvo3.2.1.2.1.4 + Fvo3.2.1.2.1.5 = Fvo3.2.1.2.1</t>
  </si>
  <si>
    <t>Fva3.2.1.2.1.1 + Fva3.2.1.2.1.2 + Fva3.2.1.2.1.3 + Fva3.2.1.2.1.4 + Fva3.2.1.2.1.5 = Fva3.2.1.2.1</t>
  </si>
  <si>
    <t>Fvo3.2.1.3.1.1 + Fvo3.2.1.3.1.2 +
Fvo3.2.1.3.1.3 + Fvo3.2.1.3.1.4 + Fvo3.2.1.3.1.5 = Fvo3.2.1.3.1</t>
  </si>
  <si>
    <t>Fva3.2.1.3.1.1 + Fva3.2.1.3.1.2 +
Fva3.2.1.3.1.3 + Fva3.2.1.3.1.4 + Fva3.2.1.3.1.5 = Fva3.2.1.3.1</t>
  </si>
  <si>
    <t>Fvo3.2.2.2.1.1 + Fvo3.2.2.2.1.2 + Fvo3.2.2.2.1.3 + Fvo3.2.2.2.1.4 =
Fvo3.2.2.2.1</t>
  </si>
  <si>
    <t>Fva3.2.2.2.1.1 + Fva3.2.2.2.1.2 + Fva3.2.2.2.1.3 + Fva3.2.2.2.1.4 =
Fva3.2.2.2.1</t>
  </si>
  <si>
    <t>Fvo3.2.2.3.1.1 + Fvo3.2.2.3.1.2 + Fvo3.2.2.3.1.3 + Fvo3.2.2.3.1.4 = Fvo3.2.2.3.1</t>
  </si>
  <si>
    <t>Fva3.2.2.3.1.1 + Fva3.2.2.3.1.2 + Fva3.2.2.3.1.3 + Fva3.2.2.3.1.4 = Fva3.2.2.3.1</t>
  </si>
  <si>
    <t>3.2.1.3.4 + 3.2.1.3.5 + 3.2.1.3.6 + 3.2.1.3.7 + 3.2.1.3.8 = 3.2.1.3</t>
  </si>
  <si>
    <t>3.2.2.3.4 + 3.2.2.3.5 + 3.2.2.3.6 + 3.2.2.3.7 = 3.2.2.3</t>
  </si>
  <si>
    <t>Validation - cards (acquirer)</t>
  </si>
  <si>
    <t>4.1 + 4.2 = 4</t>
  </si>
  <si>
    <t>4.2.1 + 4.2.2 = 4.2</t>
  </si>
  <si>
    <t>4.2.1.1.1 + 4.2.1.1.2 = 4.2.1</t>
  </si>
  <si>
    <t>4.2.2.1.1 + 4.2.2.1.2 = 4.2.2</t>
  </si>
  <si>
    <t>4.2.1.2 + 4.2.1.3 = 4.2.1</t>
  </si>
  <si>
    <t>4.2.2.2 + 4.2.2.3 = 4.2.2</t>
  </si>
  <si>
    <t>Fvo4.2.1.2.1 + Fvo4.2.1.2.2 + Fvo4.2.1.2.3 = Fvo4.2.1.2</t>
  </si>
  <si>
    <t>Fva4.2.1.2.1 + Fva4.2.1.2.2 + Fva4.2.1.2.3 = Fva4.2.1.2</t>
  </si>
  <si>
    <t>Fvo4.2.1.3.1 + Fvo4.2.1.3.2 + Fvo4.2.1.3.3 = Fvo4.2.1.3</t>
  </si>
  <si>
    <t>Fva4.2.1.3.1 + Fva4.2.1.3.2 + Fva4.2.1.3.3 = Fva4.2.1.3</t>
  </si>
  <si>
    <t>Fvo4.2.2.2.1 + Fvo4.2.2.2.2 + Fvo4.2.2.2.3 = Fvo4.2.2.2</t>
  </si>
  <si>
    <t>Fva4.2.2.2.1 + Fva4.2.2.2.2 + Fva4.2.2.2.3 = Fva4.2.2.2</t>
  </si>
  <si>
    <t>Fvo4.2.2.3.1 + Fvo4.2.2.3.2 + Fvo4.2.2.3.3 = Fvo4.2.2.3</t>
  </si>
  <si>
    <t>Fva4.2.2.3.1 + Fva4.2.2.3.2 + Fva4.2.2.3.3 = Fva4.2.2.3</t>
  </si>
  <si>
    <t>Fvo4.2.1.2.1.1 + Fvo4.2.1.2.1.2 + Fvo4.2.1.2.1.3 + Fvo4.2.1.2.1.4 + Fvo4.2.1.2.1.5 = Fvo4.2.1.2.1</t>
  </si>
  <si>
    <t>Fva4.2.1.2.1.1 + Fva4.2.1.2.1.2 + Fva4.2.1.2.1.3 + Fva4.2.1.2.1.4 + Fva4.2.1.2.1.5 = Fva4.2.1.2.1</t>
  </si>
  <si>
    <t>Fvo4.2.1.3.1.1 + Fvo4.2.1.3.1.2 +
Fvo4.2.1.3.1.3 + Fvo4.2.1.3.1.4 + Fvo4.2.1.3.1.5 = Fvo4.2.1.3.1</t>
  </si>
  <si>
    <t>Fva4.2.1.3.1.1 + Fva4.2.1.3.1.2 +
Fva4.2.1.3.1.3 + Fva4.2.1.3.1.4 + Fva4.2.1.3.1.5 = Fva4.2.1.3.1</t>
  </si>
  <si>
    <t>Fvo4.2.2.2.1.1 + Fvo4.2.2.2.1.2 + Fvo4.2.2.2.1.3 + Fvo4.2.2.2.1.4 =
Fvo4.2.2.2.1</t>
  </si>
  <si>
    <t>Fva4.2.2.2.1.1 + Fva4.2.2.2.1.2 + Fva4.2.2.2.1.3 + Fva4.2.2.2.1.4 =
Fva4.2.2.2.1</t>
  </si>
  <si>
    <t>Fvo4.2.2.3.1.1 + Fvo4.2.2.3.1.2 + Fvo4.2.2.3.1.3 + Fvo4.2.2.3.1.4 = Fvo4.2.2.3.1</t>
  </si>
  <si>
    <t>Fva4.2.2.3.1.1 + Fva4.2.2.3.1.2 + Fva4.2.2.3.1.3 + Fva4.2.2.3.1.4 = Fva4.2.2.3.1</t>
  </si>
  <si>
    <t>4.2.1.3.4 + 4.2.1.3.5 + 4.2.1.3.6 = 4.2.1.3</t>
  </si>
  <si>
    <t>4.2.2.3.4 + 4.2.2.3.5 + 4.2.2.3.6 = 4.2.2.3</t>
  </si>
  <si>
    <t>Validation - cash withdrawals</t>
  </si>
  <si>
    <t>5.1 + 5.2 = 5</t>
  </si>
  <si>
    <t>Fvo5.3.1 + Fvo5.3.2 = Fvo5</t>
  </si>
  <si>
    <t>Fva5.3.1 + Fva5.3.2 = Fva5</t>
  </si>
  <si>
    <t>Fvo5.3.1.1 + Fvo5.3.1.2 + Fvo5.3.1.3 + Fvo5.3.1.4 = Fvo5.3.1</t>
  </si>
  <si>
    <t>Fva5.3.1.1 + Fva5.3.1.2 + Fva5.3.1.3 + Fva5.3.1.4 = Fva5.3.1</t>
  </si>
  <si>
    <t>Validation - e-money</t>
  </si>
  <si>
    <t>6.1 + 6.2 = 6</t>
  </si>
  <si>
    <t>6.1.1 + 6.1.2 = 6.1</t>
  </si>
  <si>
    <t>6.2.1 + 6.2.2 = 6.2</t>
  </si>
  <si>
    <t xml:space="preserve">Fvo6.1.1.1 + Fvo6.1.1.2 + Fvo6.1.1.3 = Fvo6.1.1
</t>
  </si>
  <si>
    <t xml:space="preserve">Fva6.1.1.1 + Fva6.1.1.2 + Fva6.1.1.3 = Fva6.1.1
</t>
  </si>
  <si>
    <t>Fvo6.1.2.1 + Fvo6.1.2.2 + Fvo6.1.2.3 = Fvo6.1.2</t>
  </si>
  <si>
    <t>Fva6.1.2.1 + Fva6.1.2.2 + Fva6.1.2.3 = Fva6.1.2</t>
  </si>
  <si>
    <t>Fvo6.2.1.1 + Fvo6.2.1.2 + Fvo6.2.1.3 = Fvo6.2.1</t>
  </si>
  <si>
    <t>Fva6.2.1.1 + Fva6.2.1.2 + Fva6.2.1.3 = Fva6.2.1</t>
  </si>
  <si>
    <t>Fvo6.2.2.1 + Fvo6.2.2.2 + Fvo6.2.2.3 = Fvo6.2.2</t>
  </si>
  <si>
    <t>Fva6.2.2.1 + Fva6.2.2.2 + Fva6.2.2.3 = Fva6.2.2</t>
  </si>
  <si>
    <t>6.1.2.4 + 6.1.2.5 + 6.1.2.6 + 6.1.2.7 + 6.1.2.8 + 6.1.2.9 = 6.1.2</t>
  </si>
  <si>
    <t>6.2.2.4 + 6.2.2.5 + 6.2.2.6 + 6.2.2.7 = 6.2.2</t>
  </si>
  <si>
    <t>Validation - PIS transactions</t>
  </si>
  <si>
    <t>8.1 + 8.2 = 8</t>
  </si>
  <si>
    <t>8.3.1 + 8.3.2 = 8</t>
  </si>
  <si>
    <t>8.1.1 + 8.1.2 = 8.1</t>
  </si>
  <si>
    <t>8.2.1 + 8.2.2 = 8.2</t>
  </si>
  <si>
    <t>General validation checks</t>
  </si>
  <si>
    <t>Logical validation on potentially missing data</t>
  </si>
  <si>
    <t>If Pvo &gt; 0 then Pva &gt; 0</t>
  </si>
  <si>
    <t>If Pva &gt; 0 then Pvo &gt; 0</t>
  </si>
  <si>
    <t>* applicable to all payment services in the reporting schema</t>
  </si>
  <si>
    <t>If Fvo &gt; 0 then Fva &gt; 0</t>
  </si>
  <si>
    <t>If Fva &gt; 0 then Fvo &gt; 0</t>
  </si>
  <si>
    <t xml:space="preserve">Pvo &gt;= Fvo </t>
  </si>
  <si>
    <t>Pva &gt;= Fva</t>
  </si>
  <si>
    <t>Logical check on correctly filled cell</t>
  </si>
  <si>
    <r>
      <t xml:space="preserve">If Country / Year / Term / Revised data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</si>
  <si>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Amount / Data availability / Remark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</si>
  <si>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Revised data = "No"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Remark = "R" or "R; C" then </t>
    </r>
    <r>
      <rPr>
        <sz val="10"/>
        <color rgb="FFFF0000"/>
        <rFont val="Arial"/>
        <family val="2"/>
      </rPr>
      <t>error!</t>
    </r>
  </si>
  <si>
    <t>Betalingstransaksjon initiert av betalingsfullmaktstjeneste</t>
  </si>
  <si>
    <t>5.1</t>
  </si>
  <si>
    <t>5.2</t>
  </si>
  <si>
    <t>Kontaktløst. lav verdi  (Art.11 RTS)</t>
  </si>
  <si>
    <t>Direkte kontobelastninger (avtalegiro. autogiro. etc.)</t>
  </si>
  <si>
    <t>4.1</t>
  </si>
  <si>
    <t>4.2</t>
  </si>
  <si>
    <t>2.1</t>
  </si>
  <si>
    <t>2.2</t>
  </si>
  <si>
    <t>3.1</t>
  </si>
  <si>
    <t>3.2</t>
  </si>
  <si>
    <t>6.1</t>
  </si>
  <si>
    <t>6.2</t>
  </si>
  <si>
    <t>8.1</t>
  </si>
  <si>
    <t>8.2</t>
  </si>
  <si>
    <t>3.2.1.3.9</t>
  </si>
  <si>
    <t>3.2.1.3.10</t>
  </si>
  <si>
    <t>Transaksjon initiert av brukersted</t>
  </si>
  <si>
    <t>3.2.2.3.8</t>
  </si>
  <si>
    <t>4.2.1.3.7</t>
  </si>
  <si>
    <t>4.2.1.3.8</t>
  </si>
  <si>
    <t>4.2.2.3.7</t>
  </si>
  <si>
    <t>Kontantuttak med debetkort</t>
  </si>
  <si>
    <t>Kontantuttak med kredittkort eller kort med forsinket debet</t>
  </si>
  <si>
    <t>6.1.2.10</t>
  </si>
  <si>
    <t>6.1.2.11</t>
  </si>
  <si>
    <t>6.2.2.8</t>
  </si>
  <si>
    <t xml:space="preserve">Svindel-transaksjonsverdi (fva) i NOK </t>
  </si>
  <si>
    <t>Transaksjons-verdi (pva) i NOK</t>
  </si>
  <si>
    <t xml:space="preserve">Svindeltransaksjons-verdi (fva) i NOK </t>
  </si>
  <si>
    <t>Transaksjonsverdi (pva) i NOK</t>
  </si>
  <si>
    <t xml:space="preserve">Svindel-transaksjons-verdi (fva) i NOK </t>
  </si>
  <si>
    <t>Tap i NOK grunnet svindel per ansvarsbærer (kortbetalinger innløser):</t>
  </si>
  <si>
    <t>Tap i NOK grunnet svindel per ansvarsbærer (kortbetalinger utsteder):</t>
  </si>
  <si>
    <t>Tap i NOK grunnet svindel per ansvarsbærer (direkte kontobelastninger):</t>
  </si>
  <si>
    <t>Tap i NOK grunnet svindel per ansvarsbærer (kontooverføringer - nettbank etc.):</t>
  </si>
  <si>
    <t>Tap i NOK grunnet svindel per ansvarsbærer (kontantuttak):</t>
  </si>
  <si>
    <t>Tap i NOK grunnet svindel per ansvarsbærer (e-penger):</t>
  </si>
  <si>
    <t>Transaksjoner</t>
  </si>
  <si>
    <t>Kortbetalinger-utsteder</t>
  </si>
  <si>
    <t xml:space="preserve">Svindel-transaksjonsvolum  i antall </t>
  </si>
  <si>
    <t xml:space="preserve">Svindel-transaksjonsverdi i NOK </t>
  </si>
  <si>
    <t>Avvergede svindeltransaksjoner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</si>
</sst>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rgb="FFFF0000"/>
      <name val="Arial"/>
      <family val="2"/>
    </font>
    <font>
      <sz val="16"/>
      <name val="MS Sans Serif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sz val="10"/>
      <color theme="0"/>
      <name val="MS Sans Serif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3" fillId="0" borderId="0"/>
    <xf numFmtId="0" fontId="14" fillId="0" borderId="0"/>
    <xf numFmtId="0" fontId="16" fillId="0" borderId="0"/>
    <xf numFmtId="0" fontId="18" fillId="0" borderId="0"/>
    <xf numFmtId="0" fontId="18" fillId="0" borderId="0"/>
    <xf numFmtId="0" fontId="24" fillId="0" borderId="0"/>
  </cellStyleXfs>
  <cellXfs count="2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4" fillId="0" borderId="4" xfId="1" applyFont="1" applyBorder="1" applyAlignment="1" applyProtection="1">
      <alignment horizontal="right"/>
      <protection locked="0"/>
    </xf>
    <xf numFmtId="1" fontId="4" fillId="0" borderId="4" xfId="1" applyNumberFormat="1" applyFont="1" applyBorder="1" applyAlignment="1" applyProtection="1">
      <alignment horizontal="right"/>
      <protection locked="0"/>
    </xf>
    <xf numFmtId="0" fontId="4" fillId="3" borderId="1" xfId="1" applyFont="1" applyFill="1" applyBorder="1"/>
    <xf numFmtId="0" fontId="4" fillId="3" borderId="0" xfId="1" applyFont="1" applyFill="1"/>
    <xf numFmtId="0" fontId="4" fillId="3" borderId="2" xfId="1" applyFont="1" applyFill="1" applyBorder="1"/>
    <xf numFmtId="49" fontId="4" fillId="3" borderId="3" xfId="1" applyNumberFormat="1" applyFont="1" applyFill="1" applyBorder="1" applyAlignment="1">
      <alignment horizontal="right"/>
    </xf>
    <xf numFmtId="49" fontId="4" fillId="0" borderId="4" xfId="1" applyNumberFormat="1" applyFont="1" applyBorder="1" applyAlignment="1" applyProtection="1">
      <alignment horizontal="right"/>
      <protection locked="0"/>
    </xf>
    <xf numFmtId="0" fontId="1" fillId="5" borderId="1" xfId="0" applyFont="1" applyFill="1" applyBorder="1"/>
    <xf numFmtId="0" fontId="1" fillId="5" borderId="0" xfId="0" applyFont="1" applyFill="1"/>
    <xf numFmtId="0" fontId="1" fillId="5" borderId="2" xfId="0" applyFont="1" applyFill="1" applyBorder="1"/>
    <xf numFmtId="22" fontId="1" fillId="0" borderId="0" xfId="0" applyNumberFormat="1" applyFont="1"/>
    <xf numFmtId="0" fontId="7" fillId="4" borderId="0" xfId="2" applyFont="1" applyFill="1"/>
    <xf numFmtId="0" fontId="3" fillId="4" borderId="0" xfId="2" applyFill="1"/>
    <xf numFmtId="0" fontId="9" fillId="0" borderId="0" xfId="0" applyFont="1"/>
    <xf numFmtId="0" fontId="11" fillId="4" borderId="0" xfId="2" applyFont="1" applyFill="1"/>
    <xf numFmtId="0" fontId="9" fillId="5" borderId="0" xfId="0" applyFont="1" applyFill="1"/>
    <xf numFmtId="0" fontId="2" fillId="5" borderId="0" xfId="0" applyFont="1" applyFill="1"/>
    <xf numFmtId="0" fontId="12" fillId="5" borderId="0" xfId="0" applyFont="1" applyFill="1"/>
    <xf numFmtId="0" fontId="12" fillId="5" borderId="0" xfId="3" applyFont="1" applyFill="1"/>
    <xf numFmtId="0" fontId="12" fillId="5" borderId="0" xfId="3" applyFont="1" applyFill="1" applyAlignment="1">
      <alignment horizontal="center"/>
    </xf>
    <xf numFmtId="16" fontId="12" fillId="5" borderId="0" xfId="3" quotePrefix="1" applyNumberFormat="1" applyFont="1" applyFill="1" applyAlignment="1">
      <alignment horizontal="center"/>
    </xf>
    <xf numFmtId="0" fontId="11" fillId="4" borderId="0" xfId="1" applyFont="1" applyFill="1"/>
    <xf numFmtId="0" fontId="15" fillId="3" borderId="9" xfId="4" applyFont="1" applyFill="1" applyBorder="1" applyAlignment="1">
      <alignment horizontal="center"/>
    </xf>
    <xf numFmtId="0" fontId="12" fillId="5" borderId="0" xfId="4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1" fontId="12" fillId="5" borderId="0" xfId="3" applyNumberFormat="1" applyFont="1" applyFill="1" applyAlignment="1">
      <alignment horizontal="center"/>
    </xf>
    <xf numFmtId="49" fontId="12" fillId="5" borderId="0" xfId="3" applyNumberFormat="1" applyFont="1" applyFill="1" applyAlignment="1">
      <alignment horizontal="center"/>
    </xf>
    <xf numFmtId="0" fontId="11" fillId="5" borderId="0" xfId="1" applyFont="1" applyFill="1"/>
    <xf numFmtId="0" fontId="17" fillId="3" borderId="10" xfId="4" applyFont="1" applyFill="1" applyBorder="1" applyAlignment="1">
      <alignment horizontal="left"/>
    </xf>
    <xf numFmtId="0" fontId="18" fillId="0" borderId="11" xfId="6" applyBorder="1" applyAlignment="1">
      <alignment horizontal="left"/>
    </xf>
    <xf numFmtId="49" fontId="1" fillId="0" borderId="0" xfId="0" applyNumberFormat="1" applyFont="1"/>
    <xf numFmtId="49" fontId="18" fillId="0" borderId="11" xfId="6" applyNumberFormat="1" applyBorder="1" applyAlignment="1">
      <alignment horizontal="left"/>
    </xf>
    <xf numFmtId="0" fontId="18" fillId="6" borderId="11" xfId="6" applyFill="1" applyBorder="1" applyAlignment="1">
      <alignment horizontal="left"/>
    </xf>
    <xf numFmtId="0" fontId="18" fillId="0" borderId="11" xfId="6" applyBorder="1"/>
    <xf numFmtId="49" fontId="21" fillId="0" borderId="0" xfId="0" applyNumberFormat="1" applyFont="1"/>
    <xf numFmtId="0" fontId="21" fillId="0" borderId="0" xfId="0" applyFont="1"/>
    <xf numFmtId="0" fontId="18" fillId="6" borderId="13" xfId="6" applyFill="1" applyBorder="1" applyAlignment="1">
      <alignment horizontal="left"/>
    </xf>
    <xf numFmtId="0" fontId="1" fillId="0" borderId="20" xfId="0" applyFont="1" applyBorder="1"/>
    <xf numFmtId="0" fontId="18" fillId="0" borderId="13" xfId="6" applyBorder="1" applyAlignment="1">
      <alignment horizontal="left" wrapText="1" indent="1"/>
    </xf>
    <xf numFmtId="0" fontId="18" fillId="0" borderId="13" xfId="6" applyBorder="1" applyAlignment="1">
      <alignment horizontal="left" wrapText="1" indent="2"/>
    </xf>
    <xf numFmtId="0" fontId="19" fillId="0" borderId="13" xfId="6" applyFont="1" applyBorder="1" applyAlignment="1">
      <alignment horizontal="left" wrapText="1" indent="3"/>
    </xf>
    <xf numFmtId="0" fontId="18" fillId="0" borderId="13" xfId="6" applyBorder="1" applyAlignment="1">
      <alignment horizontal="left" wrapText="1" indent="4"/>
    </xf>
    <xf numFmtId="0" fontId="19" fillId="0" borderId="13" xfId="6" applyFont="1" applyBorder="1" applyAlignment="1">
      <alignment horizontal="left" wrapText="1" indent="5"/>
    </xf>
    <xf numFmtId="49" fontId="1" fillId="0" borderId="10" xfId="0" applyNumberFormat="1" applyFont="1" applyBorder="1"/>
    <xf numFmtId="3" fontId="15" fillId="0" borderId="0" xfId="0" applyNumberFormat="1" applyFont="1"/>
    <xf numFmtId="3" fontId="15" fillId="0" borderId="2" xfId="0" applyNumberFormat="1" applyFont="1" applyBorder="1"/>
    <xf numFmtId="3" fontId="18" fillId="6" borderId="13" xfId="6" applyNumberFormat="1" applyFill="1" applyBorder="1" applyAlignment="1">
      <alignment horizontal="left"/>
    </xf>
    <xf numFmtId="3" fontId="18" fillId="6" borderId="11" xfId="6" applyNumberFormat="1" applyFill="1" applyBorder="1" applyAlignment="1">
      <alignment horizontal="left"/>
    </xf>
    <xf numFmtId="3" fontId="18" fillId="6" borderId="14" xfId="6" applyNumberFormat="1" applyFill="1" applyBorder="1" applyAlignment="1">
      <alignment horizontal="left"/>
    </xf>
    <xf numFmtId="49" fontId="1" fillId="0" borderId="21" xfId="0" applyNumberFormat="1" applyFont="1" applyBorder="1"/>
    <xf numFmtId="49" fontId="1" fillId="0" borderId="22" xfId="0" applyNumberFormat="1" applyFont="1" applyBorder="1"/>
    <xf numFmtId="0" fontId="1" fillId="0" borderId="23" xfId="0" applyFont="1" applyBorder="1"/>
    <xf numFmtId="3" fontId="1" fillId="0" borderId="0" xfId="0" applyNumberFormat="1" applyFont="1" applyProtection="1">
      <protection locked="0"/>
    </xf>
    <xf numFmtId="3" fontId="1" fillId="0" borderId="2" xfId="0" applyNumberFormat="1" applyFont="1" applyBorder="1" applyProtection="1">
      <protection locked="0"/>
    </xf>
    <xf numFmtId="3" fontId="1" fillId="0" borderId="8" xfId="0" applyNumberFormat="1" applyFont="1" applyBorder="1" applyProtection="1">
      <protection locked="0"/>
    </xf>
    <xf numFmtId="3" fontId="1" fillId="0" borderId="24" xfId="0" applyNumberFormat="1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0" fontId="18" fillId="6" borderId="25" xfId="6" applyFill="1" applyBorder="1" applyAlignment="1">
      <alignment horizontal="left"/>
    </xf>
    <xf numFmtId="3" fontId="18" fillId="6" borderId="26" xfId="6" applyNumberFormat="1" applyFill="1" applyBorder="1" applyAlignment="1">
      <alignment horizontal="left"/>
    </xf>
    <xf numFmtId="3" fontId="18" fillId="6" borderId="27" xfId="6" applyNumberFormat="1" applyFill="1" applyBorder="1" applyAlignment="1">
      <alignment horizontal="left"/>
    </xf>
    <xf numFmtId="0" fontId="18" fillId="0" borderId="12" xfId="6" applyBorder="1" applyAlignment="1">
      <alignment horizontal="left" indent="2"/>
    </xf>
    <xf numFmtId="0" fontId="19" fillId="0" borderId="12" xfId="6" applyFont="1" applyBorder="1" applyAlignment="1">
      <alignment horizontal="left" wrapText="1" indent="3"/>
    </xf>
    <xf numFmtId="0" fontId="19" fillId="0" borderId="12" xfId="6" applyFont="1" applyBorder="1" applyAlignment="1">
      <alignment horizontal="left" indent="3"/>
    </xf>
    <xf numFmtId="0" fontId="18" fillId="0" borderId="12" xfId="6" applyBorder="1" applyAlignment="1">
      <alignment horizontal="left" wrapText="1" indent="4"/>
    </xf>
    <xf numFmtId="0" fontId="18" fillId="0" borderId="12" xfId="6" applyBorder="1" applyAlignment="1">
      <alignment horizontal="left" indent="4"/>
    </xf>
    <xf numFmtId="0" fontId="18" fillId="0" borderId="12" xfId="6" applyBorder="1" applyAlignment="1">
      <alignment horizontal="left" wrapText="1" indent="5"/>
    </xf>
    <xf numFmtId="0" fontId="18" fillId="0" borderId="12" xfId="6" applyBorder="1" applyAlignment="1">
      <alignment horizontal="left" indent="5"/>
    </xf>
    <xf numFmtId="0" fontId="1" fillId="0" borderId="0" xfId="0" applyFont="1" applyProtection="1">
      <protection locked="0"/>
    </xf>
    <xf numFmtId="0" fontId="18" fillId="0" borderId="28" xfId="6" applyBorder="1" applyAlignment="1">
      <alignment horizontal="left"/>
    </xf>
    <xf numFmtId="0" fontId="18" fillId="0" borderId="14" xfId="6" applyBorder="1" applyAlignment="1">
      <alignment horizontal="left"/>
    </xf>
    <xf numFmtId="0" fontId="18" fillId="6" borderId="14" xfId="6" applyFill="1" applyBorder="1" applyAlignment="1">
      <alignment horizontal="left"/>
    </xf>
    <xf numFmtId="0" fontId="18" fillId="6" borderId="30" xfId="6" applyFill="1" applyBorder="1" applyAlignment="1">
      <alignment horizontal="left"/>
    </xf>
    <xf numFmtId="0" fontId="18" fillId="0" borderId="15" xfId="6" applyBorder="1" applyAlignment="1">
      <alignment horizontal="left" indent="1"/>
    </xf>
    <xf numFmtId="0" fontId="18" fillId="0" borderId="15" xfId="6" applyBorder="1" applyAlignment="1">
      <alignment horizontal="left" indent="2"/>
    </xf>
    <xf numFmtId="0" fontId="18" fillId="0" borderId="15" xfId="6" applyBorder="1" applyAlignment="1">
      <alignment horizontal="left" indent="4"/>
    </xf>
    <xf numFmtId="0" fontId="19" fillId="0" borderId="15" xfId="6" applyFont="1" applyBorder="1" applyAlignment="1">
      <alignment horizontal="left" indent="3"/>
    </xf>
    <xf numFmtId="0" fontId="18" fillId="0" borderId="15" xfId="6" applyBorder="1" applyAlignment="1">
      <alignment horizontal="left" indent="5"/>
    </xf>
    <xf numFmtId="49" fontId="18" fillId="6" borderId="14" xfId="6" applyNumberFormat="1" applyFill="1" applyBorder="1" applyAlignment="1">
      <alignment horizontal="left"/>
    </xf>
    <xf numFmtId="0" fontId="18" fillId="0" borderId="26" xfId="6" applyBorder="1" applyAlignment="1">
      <alignment horizontal="left"/>
    </xf>
    <xf numFmtId="0" fontId="23" fillId="0" borderId="12" xfId="0" applyFont="1" applyBorder="1"/>
    <xf numFmtId="0" fontId="23" fillId="0" borderId="29" xfId="0" applyFont="1" applyBorder="1"/>
    <xf numFmtId="0" fontId="23" fillId="0" borderId="15" xfId="0" applyFont="1" applyBorder="1" applyAlignment="1">
      <alignment horizontal="left" indent="3"/>
    </xf>
    <xf numFmtId="0" fontId="14" fillId="0" borderId="12" xfId="0" applyFont="1" applyBorder="1" applyAlignment="1">
      <alignment horizontal="left" indent="3"/>
    </xf>
    <xf numFmtId="0" fontId="23" fillId="0" borderId="12" xfId="0" applyFont="1" applyBorder="1" applyAlignment="1">
      <alignment horizontal="left" indent="1"/>
    </xf>
    <xf numFmtId="0" fontId="23" fillId="0" borderId="12" xfId="0" applyFont="1" applyBorder="1" applyAlignment="1">
      <alignment horizontal="left" indent="2"/>
    </xf>
    <xf numFmtId="0" fontId="0" fillId="0" borderId="32" xfId="0" applyBorder="1" applyAlignment="1">
      <alignment horizontal="left"/>
    </xf>
    <xf numFmtId="0" fontId="23" fillId="0" borderId="33" xfId="0" applyFont="1" applyBorder="1"/>
    <xf numFmtId="49" fontId="0" fillId="0" borderId="28" xfId="0" applyNumberFormat="1" applyBorder="1" applyAlignment="1">
      <alignment horizontal="left"/>
    </xf>
    <xf numFmtId="0" fontId="23" fillId="0" borderId="15" xfId="0" applyFont="1" applyBorder="1" applyAlignment="1">
      <alignment horizontal="left" indent="1"/>
    </xf>
    <xf numFmtId="0" fontId="14" fillId="0" borderId="12" xfId="0" applyFont="1" applyBorder="1" applyAlignment="1">
      <alignment horizontal="left" indent="1"/>
    </xf>
    <xf numFmtId="0" fontId="14" fillId="0" borderId="12" xfId="0" applyFont="1" applyBorder="1" applyAlignment="1">
      <alignment horizontal="left" indent="2"/>
    </xf>
    <xf numFmtId="0" fontId="14" fillId="0" borderId="0" xfId="0" applyFont="1"/>
    <xf numFmtId="0" fontId="14" fillId="0" borderId="0" xfId="8" applyFont="1"/>
    <xf numFmtId="0" fontId="24" fillId="0" borderId="0" xfId="8"/>
    <xf numFmtId="0" fontId="18" fillId="7" borderId="34" xfId="7" applyFill="1" applyBorder="1"/>
    <xf numFmtId="0" fontId="18" fillId="0" borderId="34" xfId="7" applyBorder="1"/>
    <xf numFmtId="0" fontId="18" fillId="5" borderId="34" xfId="7" applyFill="1" applyBorder="1"/>
    <xf numFmtId="0" fontId="13" fillId="0" borderId="0" xfId="8" applyFont="1"/>
    <xf numFmtId="0" fontId="18" fillId="5" borderId="35" xfId="7" applyFill="1" applyBorder="1"/>
    <xf numFmtId="0" fontId="18" fillId="5" borderId="11" xfId="7" applyFill="1" applyBorder="1"/>
    <xf numFmtId="0" fontId="18" fillId="5" borderId="10" xfId="7" applyFill="1" applyBorder="1"/>
    <xf numFmtId="0" fontId="18" fillId="0" borderId="11" xfId="7" applyBorder="1"/>
    <xf numFmtId="0" fontId="18" fillId="0" borderId="0" xfId="7"/>
    <xf numFmtId="0" fontId="18" fillId="5" borderId="0" xfId="7" applyFill="1"/>
    <xf numFmtId="0" fontId="18" fillId="7" borderId="34" xfId="7" applyFill="1" applyBorder="1" applyAlignment="1">
      <alignment vertical="top" wrapText="1"/>
    </xf>
    <xf numFmtId="0" fontId="18" fillId="0" borderId="11" xfId="7" applyBorder="1" applyAlignment="1">
      <alignment vertical="top" wrapText="1"/>
    </xf>
    <xf numFmtId="0" fontId="14" fillId="0" borderId="11" xfId="8" applyFont="1" applyBorder="1" applyAlignment="1">
      <alignment vertical="top" wrapText="1"/>
    </xf>
    <xf numFmtId="0" fontId="24" fillId="0" borderId="0" xfId="8" applyAlignment="1">
      <alignment vertical="top" wrapText="1"/>
    </xf>
    <xf numFmtId="0" fontId="14" fillId="0" borderId="0" xfId="8" applyFont="1" applyAlignment="1">
      <alignment vertical="top" wrapText="1"/>
    </xf>
    <xf numFmtId="0" fontId="24" fillId="0" borderId="11" xfId="8" applyBorder="1"/>
    <xf numFmtId="0" fontId="25" fillId="0" borderId="0" xfId="8" applyFont="1"/>
    <xf numFmtId="0" fontId="18" fillId="0" borderId="0" xfId="7" applyAlignment="1">
      <alignment vertical="top" wrapText="1"/>
    </xf>
    <xf numFmtId="0" fontId="18" fillId="0" borderId="12" xfId="7" applyBorder="1"/>
    <xf numFmtId="0" fontId="14" fillId="0" borderId="12" xfId="7" applyFont="1" applyBorder="1"/>
    <xf numFmtId="0" fontId="14" fillId="0" borderId="11" xfId="7" applyFont="1" applyBorder="1"/>
    <xf numFmtId="0" fontId="18" fillId="0" borderId="11" xfId="6" applyBorder="1" applyAlignment="1">
      <alignment horizontal="left" wrapText="1" indent="1"/>
    </xf>
    <xf numFmtId="0" fontId="1" fillId="0" borderId="12" xfId="0" applyFont="1" applyBorder="1" applyAlignment="1">
      <alignment horizontal="left" indent="4"/>
    </xf>
    <xf numFmtId="0" fontId="1" fillId="0" borderId="12" xfId="0" applyFont="1" applyBorder="1" applyAlignment="1">
      <alignment horizontal="left" indent="1"/>
    </xf>
    <xf numFmtId="0" fontId="1" fillId="0" borderId="12" xfId="0" applyFont="1" applyBorder="1" applyAlignment="1">
      <alignment horizontal="left" indent="2"/>
    </xf>
    <xf numFmtId="0" fontId="1" fillId="0" borderId="15" xfId="0" applyFont="1" applyBorder="1" applyAlignment="1">
      <alignment horizontal="left" indent="4"/>
    </xf>
    <xf numFmtId="0" fontId="1" fillId="0" borderId="15" xfId="0" applyFont="1" applyBorder="1" applyAlignment="1">
      <alignment horizontal="left" indent="5"/>
    </xf>
    <xf numFmtId="0" fontId="1" fillId="0" borderId="14" xfId="0" applyFont="1" applyBorder="1"/>
    <xf numFmtId="49" fontId="1" fillId="0" borderId="11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 indent="3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5" xfId="0" applyFont="1" applyBorder="1" applyAlignment="1">
      <alignment horizontal="left" indent="2"/>
    </xf>
    <xf numFmtId="0" fontId="1" fillId="0" borderId="31" xfId="0" applyFont="1" applyBorder="1" applyAlignment="1">
      <alignment horizontal="left" indent="2"/>
    </xf>
    <xf numFmtId="16" fontId="18" fillId="0" borderId="14" xfId="6" quotePrefix="1" applyNumberFormat="1" applyBorder="1" applyAlignment="1">
      <alignment horizontal="left"/>
    </xf>
    <xf numFmtId="16" fontId="18" fillId="0" borderId="11" xfId="6" quotePrefix="1" applyNumberFormat="1" applyBorder="1" applyAlignment="1">
      <alignment horizontal="left"/>
    </xf>
    <xf numFmtId="16" fontId="1" fillId="0" borderId="11" xfId="0" quotePrefix="1" applyNumberFormat="1" applyFont="1" applyBorder="1" applyAlignment="1">
      <alignment horizontal="left"/>
    </xf>
    <xf numFmtId="16" fontId="0" fillId="0" borderId="14" xfId="0" quotePrefix="1" applyNumberFormat="1" applyBorder="1" applyAlignment="1">
      <alignment horizontal="left"/>
    </xf>
    <xf numFmtId="0" fontId="1" fillId="0" borderId="37" xfId="0" applyFont="1" applyBorder="1"/>
    <xf numFmtId="0" fontId="1" fillId="0" borderId="38" xfId="0" applyFont="1" applyBorder="1" applyAlignment="1">
      <alignment horizontal="left" indent="4"/>
    </xf>
    <xf numFmtId="3" fontId="27" fillId="0" borderId="2" xfId="0" applyNumberFormat="1" applyFont="1" applyBorder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7" fillId="0" borderId="0" xfId="0" applyFont="1"/>
    <xf numFmtId="3" fontId="27" fillId="0" borderId="16" xfId="0" applyNumberFormat="1" applyFont="1" applyBorder="1" applyProtection="1">
      <protection locked="0"/>
    </xf>
    <xf numFmtId="3" fontId="27" fillId="0" borderId="8" xfId="0" applyNumberFormat="1" applyFont="1" applyBorder="1" applyProtection="1">
      <protection locked="0"/>
    </xf>
    <xf numFmtId="49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4" fillId="0" borderId="11" xfId="6" applyFont="1" applyBorder="1" applyAlignment="1">
      <alignment horizontal="left"/>
    </xf>
    <xf numFmtId="0" fontId="14" fillId="0" borderId="12" xfId="6" applyFont="1" applyBorder="1" applyAlignment="1">
      <alignment horizontal="left" indent="4"/>
    </xf>
    <xf numFmtId="0" fontId="14" fillId="0" borderId="27" xfId="6" applyFont="1" applyBorder="1" applyAlignment="1">
      <alignment horizontal="left"/>
    </xf>
    <xf numFmtId="0" fontId="14" fillId="0" borderId="31" xfId="6" applyFont="1" applyBorder="1" applyAlignment="1">
      <alignment horizontal="left" indent="4"/>
    </xf>
    <xf numFmtId="0" fontId="14" fillId="0" borderId="36" xfId="0" applyFont="1" applyBorder="1"/>
    <xf numFmtId="0" fontId="14" fillId="0" borderId="39" xfId="6" applyFont="1" applyBorder="1" applyAlignment="1">
      <alignment horizontal="left" indent="4"/>
    </xf>
    <xf numFmtId="0" fontId="14" fillId="0" borderId="14" xfId="6" applyFont="1" applyBorder="1" applyAlignment="1">
      <alignment horizontal="left"/>
    </xf>
    <xf numFmtId="49" fontId="14" fillId="0" borderId="11" xfId="0" applyNumberFormat="1" applyFont="1" applyBorder="1" applyAlignment="1">
      <alignment horizontal="left"/>
    </xf>
    <xf numFmtId="1" fontId="18" fillId="6" borderId="11" xfId="6" applyNumberFormat="1" applyFill="1" applyBorder="1" applyAlignment="1">
      <alignment horizontal="left"/>
    </xf>
    <xf numFmtId="1" fontId="18" fillId="6" borderId="27" xfId="6" applyNumberFormat="1" applyFill="1" applyBorder="1" applyAlignment="1">
      <alignment horizontal="left"/>
    </xf>
    <xf numFmtId="0" fontId="14" fillId="0" borderId="11" xfId="0" applyFont="1" applyBorder="1"/>
    <xf numFmtId="0" fontId="14" fillId="0" borderId="11" xfId="0" applyFont="1" applyBorder="1" applyAlignment="1">
      <alignment horizontal="left"/>
    </xf>
    <xf numFmtId="0" fontId="14" fillId="0" borderId="12" xfId="6" applyFont="1" applyBorder="1" applyAlignment="1">
      <alignment horizontal="left" indent="3"/>
    </xf>
    <xf numFmtId="4" fontId="15" fillId="0" borderId="0" xfId="0" applyNumberFormat="1" applyFont="1"/>
    <xf numFmtId="4" fontId="1" fillId="0" borderId="0" xfId="0" applyNumberFormat="1" applyFont="1" applyProtection="1">
      <protection locked="0"/>
    </xf>
    <xf numFmtId="4" fontId="18" fillId="6" borderId="11" xfId="6" applyNumberFormat="1" applyFill="1" applyBorder="1" applyAlignment="1">
      <alignment horizontal="left"/>
    </xf>
    <xf numFmtId="4" fontId="1" fillId="0" borderId="8" xfId="0" applyNumberFormat="1" applyFont="1" applyBorder="1" applyProtection="1">
      <protection locked="0"/>
    </xf>
    <xf numFmtId="4" fontId="15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4" fontId="18" fillId="6" borderId="15" xfId="6" applyNumberFormat="1" applyFill="1" applyBorder="1" applyAlignment="1">
      <alignment horizontal="left"/>
    </xf>
    <xf numFmtId="4" fontId="1" fillId="0" borderId="3" xfId="0" applyNumberFormat="1" applyFont="1" applyBorder="1" applyProtection="1">
      <protection locked="0"/>
    </xf>
    <xf numFmtId="4" fontId="1" fillId="0" borderId="0" xfId="0" applyNumberFormat="1" applyFont="1"/>
    <xf numFmtId="4" fontId="27" fillId="0" borderId="0" xfId="0" applyNumberFormat="1" applyFont="1" applyProtection="1">
      <protection locked="0"/>
    </xf>
    <xf numFmtId="4" fontId="27" fillId="0" borderId="8" xfId="0" applyNumberFormat="1" applyFont="1" applyBorder="1" applyProtection="1">
      <protection locked="0"/>
    </xf>
    <xf numFmtId="4" fontId="27" fillId="0" borderId="1" xfId="0" applyNumberFormat="1" applyFont="1" applyBorder="1" applyProtection="1">
      <protection locked="0"/>
    </xf>
    <xf numFmtId="4" fontId="27" fillId="0" borderId="3" xfId="0" applyNumberFormat="1" applyFont="1" applyBorder="1" applyProtection="1">
      <protection locked="0"/>
    </xf>
    <xf numFmtId="2" fontId="15" fillId="0" borderId="0" xfId="0" applyNumberFormat="1" applyFont="1"/>
    <xf numFmtId="2" fontId="15" fillId="0" borderId="1" xfId="0" applyNumberFormat="1" applyFont="1" applyBorder="1"/>
    <xf numFmtId="2" fontId="18" fillId="6" borderId="15" xfId="6" applyNumberFormat="1" applyFill="1" applyBorder="1" applyAlignment="1">
      <alignment horizontal="left"/>
    </xf>
    <xf numFmtId="4" fontId="1" fillId="0" borderId="18" xfId="0" applyNumberFormat="1" applyFont="1" applyBorder="1" applyProtection="1">
      <protection locked="0"/>
    </xf>
    <xf numFmtId="2" fontId="14" fillId="0" borderId="8" xfId="0" applyNumberFormat="1" applyFont="1" applyBorder="1" applyProtection="1">
      <protection locked="0"/>
    </xf>
    <xf numFmtId="2" fontId="14" fillId="0" borderId="3" xfId="0" applyNumberFormat="1" applyFont="1" applyBorder="1" applyProtection="1">
      <protection locked="0"/>
    </xf>
    <xf numFmtId="3" fontId="1" fillId="0" borderId="23" xfId="0" applyNumberFormat="1" applyFont="1" applyBorder="1" applyProtection="1">
      <protection locked="0"/>
    </xf>
    <xf numFmtId="4" fontId="1" fillId="0" borderId="23" xfId="0" applyNumberFormat="1" applyFont="1" applyBorder="1" applyProtection="1">
      <protection locked="0"/>
    </xf>
    <xf numFmtId="4" fontId="1" fillId="0" borderId="40" xfId="0" applyNumberFormat="1" applyFont="1" applyBorder="1" applyProtection="1">
      <protection locked="0"/>
    </xf>
    <xf numFmtId="3" fontId="1" fillId="0" borderId="41" xfId="0" applyNumberFormat="1" applyFont="1" applyBorder="1" applyProtection="1">
      <protection locked="0"/>
    </xf>
    <xf numFmtId="1" fontId="14" fillId="0" borderId="0" xfId="0" applyNumberFormat="1" applyFont="1" applyProtection="1">
      <protection locked="0"/>
    </xf>
    <xf numFmtId="1" fontId="14" fillId="0" borderId="2" xfId="0" applyNumberFormat="1" applyFont="1" applyBorder="1" applyProtection="1">
      <protection locked="0"/>
    </xf>
    <xf numFmtId="1" fontId="14" fillId="0" borderId="8" xfId="0" applyNumberFormat="1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0" xfId="0" applyFont="1" applyProtection="1">
      <protection locked="0"/>
    </xf>
    <xf numFmtId="2" fontId="14" fillId="0" borderId="0" xfId="0" applyNumberFormat="1" applyFont="1" applyProtection="1">
      <protection locked="0"/>
    </xf>
    <xf numFmtId="2" fontId="14" fillId="0" borderId="1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3" fontId="14" fillId="0" borderId="9" xfId="0" applyNumberFormat="1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1" fontId="27" fillId="0" borderId="2" xfId="0" applyNumberFormat="1" applyFont="1" applyBorder="1" applyProtection="1">
      <protection locked="0"/>
    </xf>
    <xf numFmtId="1" fontId="14" fillId="0" borderId="16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1" fontId="27" fillId="0" borderId="0" xfId="0" applyNumberFormat="1" applyFont="1" applyProtection="1">
      <protection locked="0"/>
    </xf>
    <xf numFmtId="1" fontId="27" fillId="0" borderId="16" xfId="0" applyNumberFormat="1" applyFont="1" applyBorder="1" applyProtection="1">
      <protection locked="0"/>
    </xf>
    <xf numFmtId="1" fontId="27" fillId="0" borderId="8" xfId="0" applyNumberFormat="1" applyFont="1" applyBorder="1" applyProtection="1">
      <protection locked="0"/>
    </xf>
    <xf numFmtId="1" fontId="1" fillId="0" borderId="17" xfId="0" applyNumberFormat="1" applyFont="1" applyBorder="1" applyProtection="1">
      <protection locked="0"/>
    </xf>
    <xf numFmtId="1" fontId="1" fillId="0" borderId="18" xfId="0" applyNumberFormat="1" applyFont="1" applyBorder="1" applyProtection="1">
      <protection locked="0"/>
    </xf>
    <xf numFmtId="1" fontId="1" fillId="0" borderId="16" xfId="0" applyNumberFormat="1" applyFont="1" applyBorder="1" applyProtection="1">
      <protection locked="0"/>
    </xf>
    <xf numFmtId="1" fontId="1" fillId="0" borderId="8" xfId="0" applyNumberFormat="1" applyFont="1" applyBorder="1" applyProtection="1">
      <protection locked="0"/>
    </xf>
    <xf numFmtId="49" fontId="20" fillId="0" borderId="0" xfId="0" applyNumberFormat="1" applyFont="1"/>
    <xf numFmtId="0" fontId="23" fillId="0" borderId="4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4" fontId="1" fillId="0" borderId="29" xfId="0" applyNumberFormat="1" applyFont="1" applyBorder="1" applyProtection="1">
      <protection locked="0"/>
    </xf>
    <xf numFmtId="4" fontId="1" fillId="0" borderId="31" xfId="0" applyNumberFormat="1" applyFont="1" applyBorder="1" applyProtection="1">
      <protection locked="0"/>
    </xf>
    <xf numFmtId="0" fontId="0" fillId="0" borderId="0" xfId="0" applyAlignment="1">
      <alignment horizontal="left"/>
    </xf>
    <xf numFmtId="1" fontId="1" fillId="0" borderId="43" xfId="0" applyNumberFormat="1" applyFont="1" applyBorder="1" applyProtection="1">
      <protection locked="0"/>
    </xf>
    <xf numFmtId="1" fontId="1" fillId="0" borderId="44" xfId="0" applyNumberFormat="1" applyFont="1" applyBorder="1" applyProtection="1">
      <protection locked="0"/>
    </xf>
    <xf numFmtId="0" fontId="23" fillId="0" borderId="45" xfId="0" applyFont="1" applyBorder="1"/>
    <xf numFmtId="0" fontId="28" fillId="0" borderId="46" xfId="0" applyFont="1" applyBorder="1"/>
    <xf numFmtId="0" fontId="5" fillId="4" borderId="7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6" fillId="4" borderId="8" xfId="2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18" fillId="7" borderId="11" xfId="7" applyFill="1" applyBorder="1"/>
    <xf numFmtId="0" fontId="0" fillId="0" borderId="12" xfId="0" applyBorder="1"/>
    <xf numFmtId="49" fontId="20" fillId="0" borderId="0" xfId="0" applyNumberFormat="1" applyFont="1" applyAlignment="1">
      <alignment horizontal="center"/>
    </xf>
    <xf numFmtId="0" fontId="1" fillId="0" borderId="12" xfId="0" applyFont="1" applyBorder="1"/>
    <xf numFmtId="49" fontId="5" fillId="0" borderId="0" xfId="0" applyNumberFormat="1" applyFont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9" xfId="0" applyFont="1" applyBorder="1" applyAlignment="1">
      <alignment horizontal="center"/>
    </xf>
  </cellXfs>
  <cellStyles count="9">
    <cellStyle name="Normal" xfId="0" builtinId="0"/>
    <cellStyle name="Normal 18" xfId="3" xr:uid="{00000000-0005-0000-0000-000001000000}"/>
    <cellStyle name="Normal 2" xfId="8" xr:uid="{00000000-0005-0000-0000-000002000000}"/>
    <cellStyle name="Normal 7" xfId="4" xr:uid="{00000000-0005-0000-0000-000003000000}"/>
    <cellStyle name="Normal_Drop-down" xfId="7" xr:uid="{00000000-0005-0000-0000-000004000000}"/>
    <cellStyle name="Normal_Rapp800 mhp - endringer jan07 - endelig" xfId="1" xr:uid="{00000000-0005-0000-0000-000005000000}"/>
    <cellStyle name="Normal_Rappo062 2" xfId="5" xr:uid="{00000000-0005-0000-0000-000006000000}"/>
    <cellStyle name="Normal_Rapport-800-endret220307" xfId="2" xr:uid="{00000000-0005-0000-0000-000007000000}"/>
    <cellStyle name="Normal_Sheet1_OSCAR_Schema_1.1" xfId="6" xr:uid="{00000000-0005-0000-0000-000008000000}"/>
  </cellStyles>
  <dxfs count="43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j\Downloads\Annex%201%20Reporting%20schema%20templates%20for%20the%20EBA%20GL%20on%20fraud%20reporting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T"/>
      <sheetName val="data DD"/>
      <sheetName val="data cards (issuer)"/>
      <sheetName val="data cards (acquirer)"/>
      <sheetName val="data cash withdrawals"/>
      <sheetName val="data e-money"/>
      <sheetName val="data m. remittance"/>
      <sheetName val="data PIS transactions"/>
      <sheetName val="Explanatory field code"/>
      <sheetName val="Field source"/>
      <sheetName val="Validation"/>
      <sheetName val="Example 1 - CT initial data"/>
      <sheetName val="Example 2 - DD revised data"/>
      <sheetName val="Genera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O2" t="str">
            <v>NA</v>
          </cell>
        </row>
        <row r="3">
          <cell r="O3">
            <v>0</v>
          </cell>
        </row>
        <row r="4">
          <cell r="O4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U17"/>
  <sheetViews>
    <sheetView showGridLines="0" tabSelected="1" zoomScale="80" zoomScaleNormal="80" workbookViewId="0">
      <selection activeCell="C29" sqref="C29"/>
    </sheetView>
  </sheetViews>
  <sheetFormatPr baseColWidth="10" defaultColWidth="11.42578125" defaultRowHeight="12.75" x14ac:dyDescent="0.2"/>
  <cols>
    <col min="1" max="1" width="20.42578125" style="1" bestFit="1" customWidth="1"/>
    <col min="2" max="2" width="11.42578125" style="1"/>
    <col min="3" max="3" width="47.5703125" style="1" customWidth="1"/>
    <col min="4" max="4" width="42.5703125" style="1" customWidth="1"/>
    <col min="5" max="5" width="34.140625" style="1" bestFit="1" customWidth="1"/>
    <col min="6" max="9" width="11.42578125" style="1"/>
    <col min="10" max="10" width="15.42578125" style="1" bestFit="1" customWidth="1"/>
    <col min="11" max="16384" width="11.42578125" style="1"/>
  </cols>
  <sheetData>
    <row r="1" spans="1:99" s="18" customFormat="1" ht="27" customHeight="1" x14ac:dyDescent="0.2">
      <c r="A1" s="33" t="s">
        <v>22</v>
      </c>
      <c r="B1" s="26"/>
      <c r="C1" s="96" t="s">
        <v>293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32"/>
      <c r="BA1" s="30" t="str">
        <f>C1</f>
        <v>KRT-1132</v>
      </c>
      <c r="BB1" s="30">
        <v>20181231</v>
      </c>
      <c r="BC1" s="24">
        <f>A2</f>
        <v>284</v>
      </c>
      <c r="BD1" s="31">
        <f>D12</f>
        <v>0</v>
      </c>
      <c r="BE1" s="30">
        <f>C16</f>
        <v>0</v>
      </c>
      <c r="BF1" s="29">
        <f>IF(D16="1. halvår",6,12)</f>
        <v>12</v>
      </c>
      <c r="BG1" s="24">
        <v>8</v>
      </c>
      <c r="BH1" s="24" t="s">
        <v>21</v>
      </c>
      <c r="BI1" s="24"/>
      <c r="BJ1" s="24"/>
      <c r="BK1" s="24"/>
      <c r="BL1" s="24"/>
      <c r="BM1" s="24"/>
      <c r="BN1" s="24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8" t="s">
        <v>20</v>
      </c>
      <c r="CB1" s="28">
        <v>999999001</v>
      </c>
      <c r="CC1" s="28" t="s">
        <v>19</v>
      </c>
      <c r="CD1" s="28">
        <f>+CB1+1</f>
        <v>999999002</v>
      </c>
      <c r="CE1" s="28" t="s">
        <v>18</v>
      </c>
      <c r="CF1" s="28">
        <f>+CD1+1</f>
        <v>999999003</v>
      </c>
      <c r="CG1" s="28" t="s">
        <v>17</v>
      </c>
      <c r="CH1" s="28">
        <f>+CF1+1</f>
        <v>999999004</v>
      </c>
      <c r="CI1" s="28" t="s">
        <v>16</v>
      </c>
      <c r="CJ1" s="28">
        <f>+CH1+1</f>
        <v>999999005</v>
      </c>
      <c r="CK1" s="28" t="s">
        <v>15</v>
      </c>
      <c r="CL1" s="28">
        <f>+CJ1+1</f>
        <v>999999006</v>
      </c>
      <c r="CM1" s="28" t="s">
        <v>14</v>
      </c>
      <c r="CN1" s="28">
        <f>+CL1+1</f>
        <v>999999007</v>
      </c>
      <c r="CO1" s="28" t="s">
        <v>13</v>
      </c>
      <c r="CP1" s="28">
        <f>+CN1+1</f>
        <v>999999008</v>
      </c>
      <c r="CQ1" s="28"/>
      <c r="CR1" s="28"/>
      <c r="CS1" s="28"/>
      <c r="CT1" s="28"/>
      <c r="CU1" s="20"/>
    </row>
    <row r="2" spans="1:99" s="18" customFormat="1" ht="15" x14ac:dyDescent="0.25">
      <c r="A2" s="27">
        <v>284</v>
      </c>
      <c r="B2" s="26"/>
      <c r="C2" s="26"/>
      <c r="D2" s="26"/>
      <c r="E2" s="26"/>
      <c r="F2" s="26"/>
      <c r="G2" s="26"/>
      <c r="AZ2" s="20"/>
      <c r="BA2" s="24" t="s">
        <v>12</v>
      </c>
      <c r="BB2" s="24" t="s">
        <v>11</v>
      </c>
      <c r="BC2" s="24" t="s">
        <v>10</v>
      </c>
      <c r="BD2" s="24" t="s">
        <v>9</v>
      </c>
      <c r="BE2" s="24" t="s">
        <v>8</v>
      </c>
      <c r="BF2" s="24" t="s">
        <v>7</v>
      </c>
      <c r="BG2" s="24" t="s">
        <v>6</v>
      </c>
      <c r="BH2" s="24" t="s">
        <v>5</v>
      </c>
      <c r="BI2" s="25"/>
      <c r="BJ2" s="24"/>
      <c r="BK2" s="24"/>
      <c r="BL2" s="23"/>
      <c r="BM2" s="23"/>
      <c r="BN2" s="23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1"/>
      <c r="CN2" s="21"/>
      <c r="CO2" s="21"/>
      <c r="CP2" s="21"/>
      <c r="CQ2" s="21"/>
      <c r="CR2" s="21"/>
      <c r="CS2" s="21"/>
      <c r="CT2" s="21"/>
      <c r="CU2" s="20"/>
    </row>
    <row r="3" spans="1:99" s="18" customFormat="1" x14ac:dyDescent="0.2">
      <c r="C3" s="19"/>
      <c r="D3" s="19"/>
      <c r="E3" s="19"/>
    </row>
    <row r="4" spans="1:99" s="18" customFormat="1" ht="33.75" x14ac:dyDescent="0.5">
      <c r="C4" s="220" t="s">
        <v>23</v>
      </c>
      <c r="D4" s="220"/>
      <c r="E4" s="220"/>
    </row>
    <row r="5" spans="1:99" ht="23.25" x14ac:dyDescent="0.2">
      <c r="C5" s="221"/>
      <c r="D5" s="221"/>
      <c r="E5" s="221"/>
    </row>
    <row r="6" spans="1:99" ht="23.25" x14ac:dyDescent="0.2">
      <c r="C6" s="222"/>
      <c r="D6" s="222"/>
      <c r="E6" s="222"/>
    </row>
    <row r="7" spans="1:99" ht="19.5" x14ac:dyDescent="0.3">
      <c r="C7" s="17"/>
      <c r="D7" s="16"/>
      <c r="E7" s="16"/>
    </row>
    <row r="8" spans="1:99" ht="34.5" customHeight="1" thickBot="1" x14ac:dyDescent="0.25">
      <c r="C8" s="223" t="s">
        <v>212</v>
      </c>
      <c r="D8" s="223"/>
      <c r="E8" s="223"/>
      <c r="J8" s="15"/>
    </row>
    <row r="9" spans="1:99" ht="26.25" x14ac:dyDescent="0.2">
      <c r="C9" s="217" t="s">
        <v>4</v>
      </c>
      <c r="D9" s="218"/>
      <c r="E9" s="219"/>
    </row>
    <row r="10" spans="1:99" x14ac:dyDescent="0.2">
      <c r="C10" s="14"/>
      <c r="D10" s="13"/>
      <c r="E10" s="12"/>
    </row>
    <row r="11" spans="1:99" ht="16.5" thickBot="1" x14ac:dyDescent="0.3">
      <c r="C11" s="9" t="s">
        <v>3</v>
      </c>
      <c r="D11" s="8" t="s">
        <v>2</v>
      </c>
      <c r="E11" s="7"/>
    </row>
    <row r="12" spans="1:99" ht="27" customHeight="1" thickBot="1" x14ac:dyDescent="0.3">
      <c r="C12" s="5"/>
      <c r="D12" s="11"/>
      <c r="E12" s="10"/>
    </row>
    <row r="13" spans="1:99" ht="27" customHeight="1" thickBot="1" x14ac:dyDescent="0.25">
      <c r="C13" s="4"/>
      <c r="D13" s="3"/>
      <c r="E13" s="2"/>
    </row>
    <row r="14" spans="1:99" ht="37.5" customHeight="1" x14ac:dyDescent="0.2">
      <c r="C14" s="217" t="s">
        <v>1</v>
      </c>
      <c r="D14" s="218"/>
      <c r="E14" s="219"/>
    </row>
    <row r="15" spans="1:99" ht="16.5" thickBot="1" x14ac:dyDescent="0.3">
      <c r="C15" s="9" t="s">
        <v>0</v>
      </c>
      <c r="D15" s="8" t="s">
        <v>24</v>
      </c>
      <c r="E15" s="7" t="s">
        <v>25</v>
      </c>
    </row>
    <row r="16" spans="1:99" ht="21" customHeight="1" thickBot="1" x14ac:dyDescent="0.3">
      <c r="C16" s="6"/>
      <c r="D16" s="5"/>
      <c r="E16" s="11"/>
    </row>
    <row r="17" spans="3:5" ht="24" customHeight="1" x14ac:dyDescent="0.2">
      <c r="C17" s="4"/>
      <c r="D17" s="3"/>
      <c r="E17" s="2"/>
    </row>
  </sheetData>
  <sheetProtection algorithmName="SHA-512" hashValue="zZRoBABZACEQpz8IWXEpdVbt4hmCDsZ4ROulWCFhyX1y5fGjZQEgbiNb8MJ6eD/0t+S4wW9k59dWunsDF2Hgvw==" saltValue="SAu6B6SXybtjT9m8D1MduA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4">
    <dataValidation type="list" allowBlank="1" showInputMessage="1" showErrorMessage="1" sqref="C16" xr:uid="{00000000-0002-0000-0000-000000000000}">
      <formula1>"2023,2024,2025,2026"</formula1>
    </dataValidation>
    <dataValidation type="list" allowBlank="1" showInputMessage="1" showErrorMessage="1" sqref="D16" xr:uid="{00000000-0002-0000-0000-000001000000}">
      <formula1>"1. halvår,2. halvår"</formula1>
    </dataValidation>
    <dataValidation type="textLength" operator="equal" allowBlank="1" showInputMessage="1" showErrorMessage="1" errorTitle="Organisasjonsnummer" error="Organisasjonsnr. må ha 9 siffer" sqref="D12" xr:uid="{00000000-0002-0000-0000-000002000000}">
      <formula1>9</formula1>
    </dataValidation>
    <dataValidation type="list" allowBlank="1" showInputMessage="1" showErrorMessage="1" sqref="E16" xr:uid="{00000000-0002-0000-0000-000003000000}">
      <formula1>"Reviderte data, ureviderte data"</formula1>
    </dataValidation>
  </dataValidations>
  <pageMargins left="0" right="0" top="0" bottom="0" header="0.31496062992125984" footer="0.31496062992125984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3CEC-1669-4788-93E2-43454D816FBF}">
  <dimension ref="A1:N6"/>
  <sheetViews>
    <sheetView workbookViewId="0">
      <selection activeCell="C5" sqref="C5"/>
    </sheetView>
  </sheetViews>
  <sheetFormatPr baseColWidth="10" defaultColWidth="11.42578125" defaultRowHeight="12.75" x14ac:dyDescent="0.2"/>
  <cols>
    <col min="1" max="1" width="11.42578125" style="1"/>
    <col min="2" max="2" width="22.42578125" style="1" customWidth="1"/>
    <col min="3" max="14" width="18" style="1" customWidth="1"/>
    <col min="15" max="16384" width="11.42578125" style="1"/>
  </cols>
  <sheetData>
    <row r="1" spans="1:14" ht="20.25" x14ac:dyDescent="0.3">
      <c r="A1" s="230" t="s">
        <v>451</v>
      </c>
      <c r="B1" s="230"/>
      <c r="C1" s="230"/>
      <c r="D1" s="230"/>
      <c r="E1" s="230"/>
      <c r="F1" s="230"/>
      <c r="G1" s="207"/>
      <c r="H1" s="207"/>
      <c r="I1" s="207"/>
      <c r="J1" s="207"/>
      <c r="K1" s="207"/>
      <c r="L1" s="207"/>
      <c r="M1" s="207"/>
      <c r="N1" s="207"/>
    </row>
    <row r="2" spans="1:14" ht="13.5" thickBot="1" x14ac:dyDescent="0.25"/>
    <row r="3" spans="1:14" ht="21" thickBot="1" x14ac:dyDescent="0.35">
      <c r="A3" s="39"/>
      <c r="B3" s="40"/>
      <c r="C3" s="233" t="s">
        <v>447</v>
      </c>
      <c r="D3" s="234"/>
    </row>
    <row r="4" spans="1:14" ht="39" thickBot="1" x14ac:dyDescent="0.25">
      <c r="A4" s="145"/>
      <c r="B4" s="146"/>
      <c r="C4" s="208" t="s">
        <v>449</v>
      </c>
      <c r="D4" s="209" t="s">
        <v>450</v>
      </c>
    </row>
    <row r="5" spans="1:14" ht="23.25" customHeight="1" x14ac:dyDescent="0.25">
      <c r="A5" s="212"/>
      <c r="B5" s="215" t="s">
        <v>213</v>
      </c>
      <c r="C5" s="213"/>
      <c r="D5" s="210"/>
    </row>
    <row r="6" spans="1:14" ht="21.75" customHeight="1" thickBot="1" x14ac:dyDescent="0.25">
      <c r="B6" s="216" t="s">
        <v>448</v>
      </c>
      <c r="C6" s="214"/>
      <c r="D6" s="211"/>
    </row>
  </sheetData>
  <sheetProtection algorithmName="SHA-512" hashValue="zyXXvy5gVwlAH4JVHGfALeygMTm00MtjIuBR19IEcMkAYw7oMCMNX8mwcXmMKQoaW41H5WwlVZP2k9Gcq3vKBw==" saltValue="L9ehOaf+m/ifMCpda50AoA==" spinCount="100000" sheet="1" objects="1" scenarios="1"/>
  <protectedRanges>
    <protectedRange sqref="A1" name="Range1"/>
  </protectedRanges>
  <mergeCells count="2">
    <mergeCell ref="C3:D3"/>
    <mergeCell ref="A1:F1"/>
  </mergeCells>
  <conditionalFormatting sqref="C5:C6">
    <cfRule type="expression" dxfId="1" priority="2">
      <formula>AND(D5&gt;0,C5&lt;=0)</formula>
    </cfRule>
  </conditionalFormatting>
  <conditionalFormatting sqref="D5:D6">
    <cfRule type="expression" dxfId="0" priority="4">
      <formula>AND(C5&gt;0,D5&lt;=0)</formula>
    </cfRule>
  </conditionalFormatting>
  <pageMargins left="0.7" right="0.7" top="0.78740157499999996" bottom="0.78740157499999996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E99"/>
  <sheetViews>
    <sheetView topLeftCell="A58" workbookViewId="0">
      <selection activeCell="C76" sqref="C76"/>
    </sheetView>
  </sheetViews>
  <sheetFormatPr baseColWidth="10" defaultColWidth="9.140625" defaultRowHeight="12.75" x14ac:dyDescent="0.2"/>
  <cols>
    <col min="1" max="1" width="9.140625" style="98"/>
    <col min="2" max="2" width="39.85546875" style="98" bestFit="1" customWidth="1"/>
    <col min="3" max="3" width="82.42578125" style="98" bestFit="1" customWidth="1"/>
    <col min="4" max="4" width="66.5703125" style="98" customWidth="1"/>
    <col min="5" max="16384" width="9.140625" style="98"/>
  </cols>
  <sheetData>
    <row r="1" spans="1:5" x14ac:dyDescent="0.2">
      <c r="A1" s="97"/>
      <c r="B1" s="97"/>
      <c r="C1" s="97"/>
      <c r="D1" s="97"/>
    </row>
    <row r="2" spans="1:5" x14ac:dyDescent="0.2">
      <c r="A2" s="97"/>
      <c r="B2" s="99" t="s">
        <v>294</v>
      </c>
      <c r="C2" s="99" t="s">
        <v>295</v>
      </c>
      <c r="D2" s="99" t="s">
        <v>296</v>
      </c>
    </row>
    <row r="3" spans="1:5" x14ac:dyDescent="0.2">
      <c r="A3" s="97"/>
      <c r="B3" s="100" t="s">
        <v>297</v>
      </c>
      <c r="C3" s="101" t="s">
        <v>298</v>
      </c>
      <c r="D3" s="101" t="s">
        <v>298</v>
      </c>
      <c r="E3" s="102" t="s">
        <v>299</v>
      </c>
    </row>
    <row r="4" spans="1:5" x14ac:dyDescent="0.2">
      <c r="A4" s="97"/>
      <c r="B4" s="100" t="s">
        <v>300</v>
      </c>
      <c r="C4" s="101" t="s">
        <v>301</v>
      </c>
      <c r="D4" s="101" t="s">
        <v>301</v>
      </c>
      <c r="E4" s="102" t="s">
        <v>299</v>
      </c>
    </row>
    <row r="5" spans="1:5" x14ac:dyDescent="0.2">
      <c r="A5" s="97"/>
      <c r="B5" s="100" t="s">
        <v>297</v>
      </c>
      <c r="C5" s="103" t="s">
        <v>302</v>
      </c>
      <c r="D5" s="104" t="s">
        <v>302</v>
      </c>
      <c r="E5" s="102" t="s">
        <v>299</v>
      </c>
    </row>
    <row r="6" spans="1:5" x14ac:dyDescent="0.2">
      <c r="A6" s="97"/>
      <c r="B6" s="100" t="s">
        <v>297</v>
      </c>
      <c r="C6" s="103" t="s">
        <v>303</v>
      </c>
      <c r="D6" s="104" t="s">
        <v>303</v>
      </c>
      <c r="E6" s="102" t="s">
        <v>299</v>
      </c>
    </row>
    <row r="7" spans="1:5" x14ac:dyDescent="0.2">
      <c r="A7" s="97"/>
      <c r="B7" s="100" t="s">
        <v>297</v>
      </c>
      <c r="C7" s="103" t="s">
        <v>304</v>
      </c>
      <c r="D7" s="104" t="s">
        <v>304</v>
      </c>
      <c r="E7" s="102" t="s">
        <v>299</v>
      </c>
    </row>
    <row r="8" spans="1:5" x14ac:dyDescent="0.2">
      <c r="A8" s="97"/>
      <c r="B8" s="100" t="s">
        <v>297</v>
      </c>
      <c r="C8" s="103" t="s">
        <v>305</v>
      </c>
      <c r="D8" s="104" t="s">
        <v>306</v>
      </c>
    </row>
    <row r="9" spans="1:5" x14ac:dyDescent="0.2">
      <c r="A9" s="97"/>
      <c r="B9" s="100" t="s">
        <v>297</v>
      </c>
      <c r="C9" s="103" t="s">
        <v>307</v>
      </c>
      <c r="D9" s="104" t="s">
        <v>308</v>
      </c>
    </row>
    <row r="10" spans="1:5" x14ac:dyDescent="0.2">
      <c r="A10" s="97"/>
      <c r="B10" s="100" t="s">
        <v>297</v>
      </c>
      <c r="C10" s="103" t="s">
        <v>309</v>
      </c>
      <c r="D10" s="104" t="s">
        <v>310</v>
      </c>
    </row>
    <row r="11" spans="1:5" x14ac:dyDescent="0.2">
      <c r="A11" s="97"/>
      <c r="B11" s="100" t="s">
        <v>297</v>
      </c>
      <c r="C11" s="103" t="s">
        <v>311</v>
      </c>
      <c r="D11" s="104" t="s">
        <v>312</v>
      </c>
    </row>
    <row r="12" spans="1:5" x14ac:dyDescent="0.2">
      <c r="A12" s="97"/>
      <c r="B12" s="100" t="s">
        <v>297</v>
      </c>
      <c r="C12" s="103" t="s">
        <v>313</v>
      </c>
      <c r="D12" s="105" t="s">
        <v>313</v>
      </c>
      <c r="E12" s="102" t="s">
        <v>299</v>
      </c>
    </row>
    <row r="13" spans="1:5" x14ac:dyDescent="0.2">
      <c r="A13" s="97"/>
      <c r="B13" s="106" t="s">
        <v>297</v>
      </c>
      <c r="C13" s="104" t="s">
        <v>314</v>
      </c>
      <c r="D13" s="104" t="s">
        <v>314</v>
      </c>
      <c r="E13" s="102" t="s">
        <v>299</v>
      </c>
    </row>
    <row r="14" spans="1:5" x14ac:dyDescent="0.2">
      <c r="B14" s="107"/>
      <c r="C14" s="108"/>
      <c r="D14" s="108"/>
    </row>
    <row r="15" spans="1:5" x14ac:dyDescent="0.2">
      <c r="B15" s="107"/>
      <c r="C15" s="108"/>
      <c r="D15" s="108"/>
    </row>
    <row r="16" spans="1:5" x14ac:dyDescent="0.2">
      <c r="A16" s="97"/>
      <c r="B16" s="109" t="s">
        <v>315</v>
      </c>
      <c r="C16" s="109" t="s">
        <v>295</v>
      </c>
      <c r="D16" s="109" t="s">
        <v>296</v>
      </c>
    </row>
    <row r="17" spans="1:5" x14ac:dyDescent="0.2">
      <c r="A17" s="97"/>
      <c r="B17" s="110" t="s">
        <v>297</v>
      </c>
      <c r="C17" s="111" t="s">
        <v>316</v>
      </c>
      <c r="D17" s="111" t="s">
        <v>316</v>
      </c>
      <c r="E17" s="102" t="s">
        <v>299</v>
      </c>
    </row>
    <row r="18" spans="1:5" x14ac:dyDescent="0.2">
      <c r="A18" s="97"/>
      <c r="B18" s="110" t="s">
        <v>297</v>
      </c>
      <c r="C18" s="111" t="s">
        <v>317</v>
      </c>
      <c r="D18" s="111" t="s">
        <v>318</v>
      </c>
    </row>
    <row r="19" spans="1:5" x14ac:dyDescent="0.2">
      <c r="A19" s="97"/>
      <c r="B19" s="110" t="s">
        <v>297</v>
      </c>
      <c r="C19" s="111" t="s">
        <v>319</v>
      </c>
      <c r="D19" s="111" t="s">
        <v>320</v>
      </c>
    </row>
    <row r="20" spans="1:5" x14ac:dyDescent="0.2">
      <c r="B20" s="112"/>
      <c r="C20" s="112"/>
      <c r="D20" s="113"/>
    </row>
    <row r="21" spans="1:5" x14ac:dyDescent="0.2">
      <c r="B21" s="112"/>
      <c r="C21" s="112"/>
      <c r="D21" s="113"/>
    </row>
    <row r="22" spans="1:5" x14ac:dyDescent="0.2">
      <c r="A22" s="97"/>
      <c r="B22" s="109" t="s">
        <v>321</v>
      </c>
      <c r="C22" s="109" t="s">
        <v>295</v>
      </c>
      <c r="D22" s="109" t="s">
        <v>296</v>
      </c>
    </row>
    <row r="23" spans="1:5" x14ac:dyDescent="0.2">
      <c r="A23" s="97"/>
      <c r="B23" s="110" t="s">
        <v>297</v>
      </c>
      <c r="C23" s="111" t="s">
        <v>322</v>
      </c>
      <c r="D23" s="111" t="s">
        <v>322</v>
      </c>
      <c r="E23" s="102" t="s">
        <v>299</v>
      </c>
    </row>
    <row r="24" spans="1:5" x14ac:dyDescent="0.2">
      <c r="A24" s="97"/>
      <c r="B24" s="110" t="s">
        <v>297</v>
      </c>
      <c r="C24" s="111" t="s">
        <v>323</v>
      </c>
      <c r="D24" s="111" t="s">
        <v>323</v>
      </c>
      <c r="E24" s="102" t="s">
        <v>299</v>
      </c>
    </row>
    <row r="25" spans="1:5" x14ac:dyDescent="0.2">
      <c r="A25" s="97"/>
      <c r="B25" s="110" t="s">
        <v>297</v>
      </c>
      <c r="C25" s="111" t="s">
        <v>324</v>
      </c>
      <c r="D25" s="111" t="s">
        <v>324</v>
      </c>
      <c r="E25" s="102" t="s">
        <v>299</v>
      </c>
    </row>
    <row r="26" spans="1:5" x14ac:dyDescent="0.2">
      <c r="A26" s="97"/>
      <c r="B26" s="110" t="s">
        <v>297</v>
      </c>
      <c r="C26" s="98" t="s">
        <v>325</v>
      </c>
      <c r="D26" s="114" t="s">
        <v>325</v>
      </c>
      <c r="E26" s="102" t="s">
        <v>299</v>
      </c>
    </row>
    <row r="27" spans="1:5" x14ac:dyDescent="0.2">
      <c r="A27" s="97"/>
      <c r="B27" s="110" t="s">
        <v>297</v>
      </c>
      <c r="C27" s="111" t="s">
        <v>326</v>
      </c>
      <c r="D27" s="111" t="s">
        <v>326</v>
      </c>
      <c r="E27" s="102" t="s">
        <v>299</v>
      </c>
    </row>
    <row r="28" spans="1:5" x14ac:dyDescent="0.2">
      <c r="A28" s="97"/>
      <c r="B28" s="110" t="s">
        <v>297</v>
      </c>
      <c r="C28" s="111" t="s">
        <v>327</v>
      </c>
      <c r="D28" s="111" t="s">
        <v>327</v>
      </c>
      <c r="E28" s="102" t="s">
        <v>299</v>
      </c>
    </row>
    <row r="29" spans="1:5" s="115" customFormat="1" x14ac:dyDescent="0.2">
      <c r="A29" s="97"/>
      <c r="B29" s="110" t="s">
        <v>297</v>
      </c>
      <c r="C29" s="111" t="s">
        <v>328</v>
      </c>
      <c r="D29" s="111" t="s">
        <v>329</v>
      </c>
    </row>
    <row r="30" spans="1:5" s="115" customFormat="1" x14ac:dyDescent="0.2">
      <c r="A30" s="97"/>
      <c r="B30" s="110" t="s">
        <v>297</v>
      </c>
      <c r="C30" s="111" t="s">
        <v>330</v>
      </c>
      <c r="D30" s="111" t="s">
        <v>331</v>
      </c>
    </row>
    <row r="31" spans="1:5" s="115" customFormat="1" x14ac:dyDescent="0.2">
      <c r="A31" s="97"/>
      <c r="B31" s="110" t="s">
        <v>297</v>
      </c>
      <c r="C31" s="111" t="s">
        <v>332</v>
      </c>
      <c r="D31" s="111" t="s">
        <v>333</v>
      </c>
    </row>
    <row r="32" spans="1:5" s="115" customFormat="1" x14ac:dyDescent="0.2">
      <c r="A32" s="97"/>
      <c r="B32" s="110" t="s">
        <v>297</v>
      </c>
      <c r="C32" s="111" t="s">
        <v>334</v>
      </c>
      <c r="D32" s="111" t="s">
        <v>335</v>
      </c>
    </row>
    <row r="33" spans="1:5" s="115" customFormat="1" ht="25.5" x14ac:dyDescent="0.2">
      <c r="A33" s="97"/>
      <c r="B33" s="110" t="s">
        <v>297</v>
      </c>
      <c r="C33" s="111" t="s">
        <v>336</v>
      </c>
      <c r="D33" s="111" t="s">
        <v>337</v>
      </c>
    </row>
    <row r="34" spans="1:5" s="115" customFormat="1" ht="25.5" x14ac:dyDescent="0.2">
      <c r="A34" s="97"/>
      <c r="B34" s="110" t="s">
        <v>297</v>
      </c>
      <c r="C34" s="111" t="s">
        <v>338</v>
      </c>
      <c r="D34" s="111" t="s">
        <v>339</v>
      </c>
    </row>
    <row r="35" spans="1:5" s="115" customFormat="1" ht="25.5" x14ac:dyDescent="0.2">
      <c r="A35" s="97"/>
      <c r="B35" s="110" t="s">
        <v>297</v>
      </c>
      <c r="C35" s="111" t="s">
        <v>340</v>
      </c>
      <c r="D35" s="111" t="s">
        <v>341</v>
      </c>
    </row>
    <row r="36" spans="1:5" s="115" customFormat="1" ht="14.1" customHeight="1" x14ac:dyDescent="0.2">
      <c r="A36" s="97"/>
      <c r="B36" s="110" t="s">
        <v>297</v>
      </c>
      <c r="C36" s="111" t="s">
        <v>342</v>
      </c>
      <c r="D36" s="111" t="s">
        <v>343</v>
      </c>
    </row>
    <row r="37" spans="1:5" s="115" customFormat="1" x14ac:dyDescent="0.2">
      <c r="A37" s="97"/>
      <c r="B37" s="110" t="s">
        <v>297</v>
      </c>
      <c r="C37" s="111" t="s">
        <v>344</v>
      </c>
      <c r="D37" s="111" t="s">
        <v>344</v>
      </c>
      <c r="E37" s="102" t="s">
        <v>299</v>
      </c>
    </row>
    <row r="38" spans="1:5" x14ac:dyDescent="0.2">
      <c r="A38" s="97"/>
      <c r="B38" s="110" t="s">
        <v>297</v>
      </c>
      <c r="C38" s="111" t="s">
        <v>345</v>
      </c>
      <c r="D38" s="111" t="s">
        <v>345</v>
      </c>
      <c r="E38" s="102" t="s">
        <v>299</v>
      </c>
    </row>
    <row r="39" spans="1:5" x14ac:dyDescent="0.2">
      <c r="A39" s="97"/>
      <c r="B39" s="116"/>
      <c r="C39" s="113"/>
      <c r="D39" s="113"/>
      <c r="E39" s="102"/>
    </row>
    <row r="40" spans="1:5" x14ac:dyDescent="0.2">
      <c r="B40" s="112"/>
      <c r="C40" s="112"/>
      <c r="D40" s="113"/>
    </row>
    <row r="41" spans="1:5" x14ac:dyDescent="0.2">
      <c r="A41" s="97"/>
      <c r="B41" s="109" t="s">
        <v>346</v>
      </c>
      <c r="C41" s="109" t="s">
        <v>295</v>
      </c>
      <c r="D41" s="109" t="s">
        <v>296</v>
      </c>
    </row>
    <row r="42" spans="1:5" x14ac:dyDescent="0.2">
      <c r="A42" s="97"/>
      <c r="B42" s="110" t="s">
        <v>297</v>
      </c>
      <c r="C42" s="111" t="s">
        <v>347</v>
      </c>
      <c r="D42" s="111" t="s">
        <v>347</v>
      </c>
      <c r="E42" s="102" t="s">
        <v>299</v>
      </c>
    </row>
    <row r="43" spans="1:5" ht="15.6" customHeight="1" x14ac:dyDescent="0.2">
      <c r="A43" s="97"/>
      <c r="B43" s="110" t="s">
        <v>297</v>
      </c>
      <c r="C43" s="111" t="s">
        <v>348</v>
      </c>
      <c r="D43" s="111" t="s">
        <v>348</v>
      </c>
      <c r="E43" s="102" t="s">
        <v>299</v>
      </c>
    </row>
    <row r="44" spans="1:5" ht="15.6" customHeight="1" x14ac:dyDescent="0.2">
      <c r="A44" s="97"/>
      <c r="B44" s="110" t="s">
        <v>297</v>
      </c>
      <c r="C44" s="111" t="s">
        <v>349</v>
      </c>
      <c r="D44" s="111" t="s">
        <v>349</v>
      </c>
      <c r="E44" s="102" t="s">
        <v>299</v>
      </c>
    </row>
    <row r="45" spans="1:5" ht="15.6" customHeight="1" x14ac:dyDescent="0.2">
      <c r="A45" s="97"/>
      <c r="B45" s="110" t="s">
        <v>297</v>
      </c>
      <c r="C45" s="111" t="s">
        <v>350</v>
      </c>
      <c r="D45" s="111" t="s">
        <v>350</v>
      </c>
      <c r="E45" s="102" t="s">
        <v>299</v>
      </c>
    </row>
    <row r="46" spans="1:5" ht="15.6" customHeight="1" x14ac:dyDescent="0.2">
      <c r="A46" s="97"/>
      <c r="B46" s="110" t="s">
        <v>297</v>
      </c>
      <c r="C46" s="111" t="s">
        <v>351</v>
      </c>
      <c r="D46" s="111" t="s">
        <v>351</v>
      </c>
      <c r="E46" s="102" t="s">
        <v>299</v>
      </c>
    </row>
    <row r="47" spans="1:5" ht="15.6" customHeight="1" x14ac:dyDescent="0.2">
      <c r="A47" s="97"/>
      <c r="B47" s="110" t="s">
        <v>297</v>
      </c>
      <c r="C47" s="111" t="s">
        <v>352</v>
      </c>
      <c r="D47" s="111" t="s">
        <v>352</v>
      </c>
      <c r="E47" s="102" t="s">
        <v>299</v>
      </c>
    </row>
    <row r="48" spans="1:5" x14ac:dyDescent="0.2">
      <c r="A48" s="97"/>
      <c r="B48" s="110" t="s">
        <v>297</v>
      </c>
      <c r="C48" s="111" t="s">
        <v>353</v>
      </c>
      <c r="D48" s="111" t="s">
        <v>354</v>
      </c>
    </row>
    <row r="49" spans="1:5" x14ac:dyDescent="0.2">
      <c r="A49" s="97"/>
      <c r="B49" s="110" t="s">
        <v>297</v>
      </c>
      <c r="C49" s="111" t="s">
        <v>355</v>
      </c>
      <c r="D49" s="111" t="s">
        <v>356</v>
      </c>
    </row>
    <row r="50" spans="1:5" x14ac:dyDescent="0.2">
      <c r="A50" s="97"/>
      <c r="B50" s="110" t="s">
        <v>297</v>
      </c>
      <c r="C50" s="111" t="s">
        <v>357</v>
      </c>
      <c r="D50" s="111" t="s">
        <v>358</v>
      </c>
    </row>
    <row r="51" spans="1:5" x14ac:dyDescent="0.2">
      <c r="A51" s="97"/>
      <c r="B51" s="110" t="s">
        <v>297</v>
      </c>
      <c r="C51" s="111" t="s">
        <v>359</v>
      </c>
      <c r="D51" s="111" t="s">
        <v>360</v>
      </c>
    </row>
    <row r="52" spans="1:5" ht="25.5" x14ac:dyDescent="0.2">
      <c r="A52" s="97"/>
      <c r="B52" s="110" t="s">
        <v>297</v>
      </c>
      <c r="C52" s="111" t="s">
        <v>361</v>
      </c>
      <c r="D52" s="111" t="s">
        <v>362</v>
      </c>
    </row>
    <row r="53" spans="1:5" ht="25.5" x14ac:dyDescent="0.2">
      <c r="A53" s="97"/>
      <c r="B53" s="110" t="s">
        <v>297</v>
      </c>
      <c r="C53" s="111" t="s">
        <v>363</v>
      </c>
      <c r="D53" s="111" t="s">
        <v>364</v>
      </c>
    </row>
    <row r="54" spans="1:5" ht="83.1" customHeight="1" x14ac:dyDescent="0.2">
      <c r="A54" s="97"/>
      <c r="B54" s="110" t="s">
        <v>297</v>
      </c>
      <c r="C54" s="111" t="s">
        <v>365</v>
      </c>
      <c r="D54" s="111" t="s">
        <v>366</v>
      </c>
    </row>
    <row r="55" spans="1:5" ht="25.5" x14ac:dyDescent="0.2">
      <c r="A55" s="97"/>
      <c r="B55" s="110" t="s">
        <v>297</v>
      </c>
      <c r="C55" s="111" t="s">
        <v>367</v>
      </c>
      <c r="D55" s="111" t="s">
        <v>368</v>
      </c>
    </row>
    <row r="56" spans="1:5" x14ac:dyDescent="0.2">
      <c r="A56" s="97"/>
      <c r="B56" s="110" t="s">
        <v>297</v>
      </c>
      <c r="C56" s="111" t="s">
        <v>369</v>
      </c>
      <c r="D56" s="111" t="s">
        <v>369</v>
      </c>
      <c r="E56" s="102" t="s">
        <v>299</v>
      </c>
    </row>
    <row r="57" spans="1:5" x14ac:dyDescent="0.2">
      <c r="A57" s="97"/>
      <c r="B57" s="110" t="s">
        <v>297</v>
      </c>
      <c r="C57" s="111" t="s">
        <v>370</v>
      </c>
      <c r="D57" s="111" t="s">
        <v>370</v>
      </c>
      <c r="E57" s="102" t="s">
        <v>299</v>
      </c>
    </row>
    <row r="58" spans="1:5" x14ac:dyDescent="0.2">
      <c r="A58" s="97"/>
      <c r="B58" s="116"/>
      <c r="C58" s="113"/>
      <c r="D58" s="113"/>
      <c r="E58" s="102"/>
    </row>
    <row r="59" spans="1:5" ht="15.6" customHeight="1" x14ac:dyDescent="0.2">
      <c r="B59" s="112"/>
      <c r="C59" s="112"/>
      <c r="D59" s="112"/>
    </row>
    <row r="60" spans="1:5" ht="15.6" customHeight="1" x14ac:dyDescent="0.2">
      <c r="A60" s="97"/>
      <c r="B60" s="109" t="s">
        <v>371</v>
      </c>
      <c r="C60" s="109" t="s">
        <v>295</v>
      </c>
      <c r="D60" s="109" t="s">
        <v>296</v>
      </c>
    </row>
    <row r="61" spans="1:5" ht="15.6" customHeight="1" x14ac:dyDescent="0.2">
      <c r="A61" s="97"/>
      <c r="B61" s="110" t="s">
        <v>297</v>
      </c>
      <c r="C61" s="111" t="s">
        <v>372</v>
      </c>
      <c r="D61" s="111" t="s">
        <v>372</v>
      </c>
      <c r="E61" s="102" t="s">
        <v>299</v>
      </c>
    </row>
    <row r="62" spans="1:5" ht="15.6" customHeight="1" x14ac:dyDescent="0.2">
      <c r="A62" s="97"/>
      <c r="B62" s="110" t="s">
        <v>297</v>
      </c>
      <c r="C62" s="111" t="s">
        <v>373</v>
      </c>
      <c r="D62" s="111" t="s">
        <v>374</v>
      </c>
      <c r="E62" s="102"/>
    </row>
    <row r="63" spans="1:5" ht="15.6" customHeight="1" x14ac:dyDescent="0.2">
      <c r="A63" s="97"/>
      <c r="B63" s="110" t="s">
        <v>297</v>
      </c>
      <c r="C63" s="111" t="s">
        <v>375</v>
      </c>
      <c r="D63" s="111" t="s">
        <v>376</v>
      </c>
      <c r="E63" s="102"/>
    </row>
    <row r="64" spans="1:5" ht="15.6" customHeight="1" x14ac:dyDescent="0.2">
      <c r="A64" s="97"/>
      <c r="B64" s="116"/>
      <c r="C64" s="113"/>
      <c r="D64" s="113"/>
      <c r="E64" s="102"/>
    </row>
    <row r="65" spans="1:5" ht="15.6" customHeight="1" x14ac:dyDescent="0.2">
      <c r="B65" s="112"/>
      <c r="C65" s="112"/>
      <c r="D65" s="112"/>
    </row>
    <row r="66" spans="1:5" ht="15.6" customHeight="1" x14ac:dyDescent="0.2">
      <c r="A66" s="97"/>
      <c r="B66" s="109" t="s">
        <v>377</v>
      </c>
      <c r="C66" s="109" t="s">
        <v>295</v>
      </c>
      <c r="D66" s="109" t="s">
        <v>296</v>
      </c>
    </row>
    <row r="67" spans="1:5" ht="15.6" customHeight="1" x14ac:dyDescent="0.2">
      <c r="A67" s="97"/>
      <c r="B67" s="110" t="s">
        <v>297</v>
      </c>
      <c r="C67" s="111" t="s">
        <v>378</v>
      </c>
      <c r="D67" s="111" t="s">
        <v>378</v>
      </c>
      <c r="E67" s="102" t="s">
        <v>299</v>
      </c>
    </row>
    <row r="68" spans="1:5" ht="15.6" customHeight="1" x14ac:dyDescent="0.2">
      <c r="A68" s="97"/>
      <c r="B68" s="110" t="s">
        <v>297</v>
      </c>
      <c r="C68" s="111" t="s">
        <v>379</v>
      </c>
      <c r="D68" s="111" t="s">
        <v>379</v>
      </c>
      <c r="E68" s="102" t="s">
        <v>299</v>
      </c>
    </row>
    <row r="69" spans="1:5" ht="15.6" customHeight="1" x14ac:dyDescent="0.2">
      <c r="A69" s="97"/>
      <c r="B69" s="110" t="s">
        <v>297</v>
      </c>
      <c r="C69" s="111" t="s">
        <v>380</v>
      </c>
      <c r="D69" s="111" t="s">
        <v>380</v>
      </c>
      <c r="E69" s="102" t="s">
        <v>299</v>
      </c>
    </row>
    <row r="70" spans="1:5" ht="14.45" customHeight="1" x14ac:dyDescent="0.2">
      <c r="A70" s="97"/>
      <c r="B70" s="110" t="s">
        <v>297</v>
      </c>
      <c r="C70" s="111" t="s">
        <v>381</v>
      </c>
      <c r="D70" s="111" t="s">
        <v>382</v>
      </c>
    </row>
    <row r="71" spans="1:5" x14ac:dyDescent="0.2">
      <c r="A71" s="97"/>
      <c r="B71" s="110" t="s">
        <v>297</v>
      </c>
      <c r="C71" s="111" t="s">
        <v>383</v>
      </c>
      <c r="D71" s="111" t="s">
        <v>384</v>
      </c>
    </row>
    <row r="72" spans="1:5" x14ac:dyDescent="0.2">
      <c r="A72" s="97"/>
      <c r="B72" s="110" t="s">
        <v>297</v>
      </c>
      <c r="C72" s="111" t="s">
        <v>385</v>
      </c>
      <c r="D72" s="111" t="s">
        <v>386</v>
      </c>
    </row>
    <row r="73" spans="1:5" x14ac:dyDescent="0.2">
      <c r="A73" s="97"/>
      <c r="B73" s="110" t="s">
        <v>297</v>
      </c>
      <c r="C73" s="111" t="s">
        <v>387</v>
      </c>
      <c r="D73" s="111" t="s">
        <v>388</v>
      </c>
    </row>
    <row r="74" spans="1:5" x14ac:dyDescent="0.2">
      <c r="A74" s="97"/>
      <c r="B74" s="110" t="s">
        <v>297</v>
      </c>
      <c r="C74" s="111" t="s">
        <v>389</v>
      </c>
      <c r="D74" s="111" t="s">
        <v>389</v>
      </c>
      <c r="E74" s="102" t="s">
        <v>299</v>
      </c>
    </row>
    <row r="75" spans="1:5" x14ac:dyDescent="0.2">
      <c r="A75" s="97"/>
      <c r="B75" s="110" t="s">
        <v>297</v>
      </c>
      <c r="C75" s="111" t="s">
        <v>390</v>
      </c>
      <c r="D75" s="111" t="s">
        <v>390</v>
      </c>
      <c r="E75" s="102" t="s">
        <v>299</v>
      </c>
    </row>
    <row r="76" spans="1:5" ht="15.6" customHeight="1" x14ac:dyDescent="0.2">
      <c r="B76" s="112"/>
      <c r="C76" s="112"/>
      <c r="D76" s="112"/>
    </row>
    <row r="77" spans="1:5" ht="15.6" customHeight="1" x14ac:dyDescent="0.2">
      <c r="B77" s="112"/>
      <c r="C77" s="112"/>
      <c r="D77" s="112"/>
    </row>
    <row r="78" spans="1:5" x14ac:dyDescent="0.2">
      <c r="A78" s="97"/>
      <c r="B78" s="109" t="s">
        <v>391</v>
      </c>
      <c r="C78" s="109" t="s">
        <v>295</v>
      </c>
      <c r="D78" s="109" t="s">
        <v>296</v>
      </c>
    </row>
    <row r="79" spans="1:5" x14ac:dyDescent="0.2">
      <c r="A79" s="97"/>
      <c r="B79" s="110" t="s">
        <v>297</v>
      </c>
      <c r="C79" s="111" t="s">
        <v>392</v>
      </c>
      <c r="D79" s="111" t="s">
        <v>392</v>
      </c>
      <c r="E79" s="102" t="s">
        <v>299</v>
      </c>
    </row>
    <row r="80" spans="1:5" x14ac:dyDescent="0.2">
      <c r="A80" s="97"/>
      <c r="B80" s="110" t="s">
        <v>297</v>
      </c>
      <c r="C80" s="111" t="s">
        <v>393</v>
      </c>
      <c r="D80" s="111" t="s">
        <v>393</v>
      </c>
      <c r="E80" s="102" t="s">
        <v>299</v>
      </c>
    </row>
    <row r="81" spans="1:5" x14ac:dyDescent="0.2">
      <c r="A81" s="97"/>
      <c r="B81" s="110" t="s">
        <v>297</v>
      </c>
      <c r="C81" s="111" t="s">
        <v>394</v>
      </c>
      <c r="D81" s="111" t="s">
        <v>394</v>
      </c>
      <c r="E81" s="102" t="s">
        <v>299</v>
      </c>
    </row>
    <row r="82" spans="1:5" x14ac:dyDescent="0.2">
      <c r="A82" s="97"/>
      <c r="B82" s="110" t="s">
        <v>297</v>
      </c>
      <c r="C82" s="111" t="s">
        <v>395</v>
      </c>
      <c r="D82" s="111" t="s">
        <v>395</v>
      </c>
      <c r="E82" s="102" t="s">
        <v>299</v>
      </c>
    </row>
    <row r="85" spans="1:5" x14ac:dyDescent="0.2">
      <c r="B85" s="109" t="s">
        <v>396</v>
      </c>
      <c r="C85" s="109" t="s">
        <v>295</v>
      </c>
      <c r="D85" s="109" t="s">
        <v>296</v>
      </c>
    </row>
    <row r="86" spans="1:5" x14ac:dyDescent="0.2">
      <c r="B86" s="106" t="s">
        <v>397</v>
      </c>
      <c r="C86" s="106" t="s">
        <v>398</v>
      </c>
      <c r="D86" s="106" t="s">
        <v>399</v>
      </c>
      <c r="E86" s="102" t="s">
        <v>400</v>
      </c>
    </row>
    <row r="87" spans="1:5" x14ac:dyDescent="0.2">
      <c r="B87" s="117" t="s">
        <v>397</v>
      </c>
      <c r="C87" s="117" t="s">
        <v>401</v>
      </c>
      <c r="D87" s="106" t="s">
        <v>402</v>
      </c>
      <c r="E87" s="102" t="s">
        <v>400</v>
      </c>
    </row>
    <row r="88" spans="1:5" x14ac:dyDescent="0.2">
      <c r="B88" s="106" t="s">
        <v>397</v>
      </c>
      <c r="C88" s="118" t="s">
        <v>403</v>
      </c>
      <c r="D88" s="106" t="s">
        <v>404</v>
      </c>
      <c r="E88" s="102" t="s">
        <v>400</v>
      </c>
    </row>
    <row r="90" spans="1:5" x14ac:dyDescent="0.2">
      <c r="B90" s="106" t="s">
        <v>405</v>
      </c>
      <c r="C90" s="119" t="s">
        <v>406</v>
      </c>
      <c r="D90" s="102" t="s">
        <v>400</v>
      </c>
    </row>
    <row r="91" spans="1:5" x14ac:dyDescent="0.2">
      <c r="B91" s="106" t="s">
        <v>405</v>
      </c>
      <c r="C91" s="119" t="s">
        <v>407</v>
      </c>
      <c r="D91" s="102" t="s">
        <v>400</v>
      </c>
    </row>
    <row r="92" spans="1:5" x14ac:dyDescent="0.2">
      <c r="B92" s="106" t="s">
        <v>405</v>
      </c>
      <c r="C92" s="119" t="s">
        <v>408</v>
      </c>
      <c r="D92" s="102" t="s">
        <v>400</v>
      </c>
    </row>
    <row r="98" spans="2:2" x14ac:dyDescent="0.2">
      <c r="B98" s="97"/>
    </row>
    <row r="99" spans="2:2" x14ac:dyDescent="0.2">
      <c r="B99" s="9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48"/>
  <sheetViews>
    <sheetView zoomScale="80" zoomScaleNormal="80" workbookViewId="0">
      <selection activeCell="C6" sqref="C6"/>
    </sheetView>
  </sheetViews>
  <sheetFormatPr baseColWidth="10" defaultColWidth="11.42578125" defaultRowHeight="12.75" x14ac:dyDescent="0.2"/>
  <cols>
    <col min="1" max="1" width="10" style="35" customWidth="1"/>
    <col min="2" max="2" width="70.140625" style="1" customWidth="1"/>
    <col min="3" max="3" width="17.5703125" style="1" customWidth="1"/>
    <col min="4" max="4" width="21.5703125" style="1" customWidth="1"/>
    <col min="5" max="5" width="20.42578125" style="1" customWidth="1"/>
    <col min="6" max="6" width="24.42578125" style="1" customWidth="1"/>
    <col min="7" max="7" width="20.5703125" style="1" customWidth="1"/>
    <col min="8" max="8" width="22.5703125" style="1" customWidth="1"/>
    <col min="9" max="9" width="21.140625" style="1" customWidth="1"/>
    <col min="10" max="10" width="20.85546875" style="1" customWidth="1"/>
    <col min="11" max="12" width="17.5703125" style="1" customWidth="1"/>
    <col min="13" max="13" width="16.85546875" style="1" customWidth="1"/>
    <col min="14" max="14" width="21.42578125" style="1" customWidth="1"/>
    <col min="15" max="15" width="63.5703125" style="1" customWidth="1"/>
    <col min="16" max="16384" width="11.42578125" style="1"/>
  </cols>
  <sheetData>
    <row r="1" spans="1:15" ht="23.25" x14ac:dyDescent="0.35">
      <c r="A1" s="227" t="s">
        <v>287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51.75" thickBot="1" x14ac:dyDescent="0.3">
      <c r="A4" s="145"/>
      <c r="C4" s="147" t="s">
        <v>282</v>
      </c>
      <c r="D4" s="148" t="s">
        <v>437</v>
      </c>
      <c r="E4" s="148" t="s">
        <v>285</v>
      </c>
      <c r="F4" s="149" t="s">
        <v>436</v>
      </c>
      <c r="G4" s="147" t="s">
        <v>282</v>
      </c>
      <c r="H4" s="148" t="s">
        <v>439</v>
      </c>
      <c r="I4" s="148" t="s">
        <v>285</v>
      </c>
      <c r="J4" s="149" t="s">
        <v>436</v>
      </c>
      <c r="K4" s="147" t="s">
        <v>282</v>
      </c>
      <c r="L4" s="148" t="s">
        <v>437</v>
      </c>
      <c r="M4" s="148" t="s">
        <v>286</v>
      </c>
      <c r="N4" s="149" t="s">
        <v>438</v>
      </c>
      <c r="O4" s="150" t="s">
        <v>27</v>
      </c>
    </row>
    <row r="5" spans="1:15" ht="15" x14ac:dyDescent="0.25">
      <c r="A5" s="48">
        <v>1</v>
      </c>
      <c r="B5" s="42" t="s">
        <v>213</v>
      </c>
      <c r="C5" s="49">
        <f>C7+C8</f>
        <v>0</v>
      </c>
      <c r="D5" s="164">
        <f t="shared" ref="D5:N5" si="0">D7+D8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x14ac:dyDescent="0.2">
      <c r="A6" s="36" t="s">
        <v>28</v>
      </c>
      <c r="B6" s="120" t="s">
        <v>214</v>
      </c>
      <c r="C6" s="57"/>
      <c r="D6" s="165"/>
      <c r="E6" s="57"/>
      <c r="F6" s="165"/>
      <c r="G6" s="58"/>
      <c r="H6" s="165"/>
      <c r="I6" s="57"/>
      <c r="J6" s="169"/>
      <c r="K6" s="58"/>
      <c r="L6" s="165"/>
      <c r="M6" s="57"/>
      <c r="N6" s="169"/>
      <c r="O6" s="72"/>
    </row>
    <row r="7" spans="1:15" x14ac:dyDescent="0.2">
      <c r="A7" s="36" t="s">
        <v>29</v>
      </c>
      <c r="B7" s="43" t="s">
        <v>215</v>
      </c>
      <c r="C7" s="57"/>
      <c r="D7" s="165"/>
      <c r="E7" s="57"/>
      <c r="F7" s="169"/>
      <c r="G7" s="58"/>
      <c r="H7" s="165"/>
      <c r="I7" s="57"/>
      <c r="J7" s="169"/>
      <c r="K7" s="58"/>
      <c r="L7" s="165"/>
      <c r="M7" s="57"/>
      <c r="N7" s="169"/>
      <c r="O7" s="72"/>
    </row>
    <row r="8" spans="1:15" ht="15" x14ac:dyDescent="0.25">
      <c r="A8" s="36" t="s">
        <v>30</v>
      </c>
      <c r="B8" s="43" t="s">
        <v>216</v>
      </c>
      <c r="C8" s="49">
        <f t="shared" ref="C8:N8" si="1">C9+C27</f>
        <v>0</v>
      </c>
      <c r="D8" s="164">
        <f t="shared" si="1"/>
        <v>0</v>
      </c>
      <c r="E8" s="49">
        <f t="shared" si="1"/>
        <v>0</v>
      </c>
      <c r="F8" s="168">
        <f t="shared" si="1"/>
        <v>0</v>
      </c>
      <c r="G8" s="50">
        <f t="shared" si="1"/>
        <v>0</v>
      </c>
      <c r="H8" s="164">
        <f t="shared" si="1"/>
        <v>0</v>
      </c>
      <c r="I8" s="49">
        <f t="shared" si="1"/>
        <v>0</v>
      </c>
      <c r="J8" s="168">
        <f t="shared" si="1"/>
        <v>0</v>
      </c>
      <c r="K8" s="50">
        <f t="shared" si="1"/>
        <v>0</v>
      </c>
      <c r="L8" s="164">
        <f t="shared" si="1"/>
        <v>0</v>
      </c>
      <c r="M8" s="49">
        <f t="shared" si="1"/>
        <v>0</v>
      </c>
      <c r="N8" s="168">
        <f t="shared" si="1"/>
        <v>0</v>
      </c>
      <c r="O8" s="72"/>
    </row>
    <row r="9" spans="1:15" ht="15" x14ac:dyDescent="0.25">
      <c r="A9" s="34" t="s">
        <v>31</v>
      </c>
      <c r="B9" s="44" t="s">
        <v>217</v>
      </c>
      <c r="C9" s="49">
        <f>C10+C15</f>
        <v>0</v>
      </c>
      <c r="D9" s="164">
        <f t="shared" ref="D9:N9" si="2">D10+D15</f>
        <v>0</v>
      </c>
      <c r="E9" s="49">
        <f t="shared" si="2"/>
        <v>0</v>
      </c>
      <c r="F9" s="168">
        <f t="shared" si="2"/>
        <v>0</v>
      </c>
      <c r="G9" s="50">
        <f t="shared" si="2"/>
        <v>0</v>
      </c>
      <c r="H9" s="164">
        <f t="shared" si="2"/>
        <v>0</v>
      </c>
      <c r="I9" s="49">
        <f t="shared" si="2"/>
        <v>0</v>
      </c>
      <c r="J9" s="168">
        <f t="shared" si="2"/>
        <v>0</v>
      </c>
      <c r="K9" s="50">
        <f t="shared" si="2"/>
        <v>0</v>
      </c>
      <c r="L9" s="164">
        <f t="shared" si="2"/>
        <v>0</v>
      </c>
      <c r="M9" s="49">
        <f t="shared" si="2"/>
        <v>0</v>
      </c>
      <c r="N9" s="168">
        <f t="shared" si="2"/>
        <v>0</v>
      </c>
      <c r="O9" s="72"/>
    </row>
    <row r="10" spans="1:15" ht="15" x14ac:dyDescent="0.25">
      <c r="A10" s="34" t="s">
        <v>32</v>
      </c>
      <c r="B10" s="45" t="s">
        <v>218</v>
      </c>
      <c r="C10" s="57"/>
      <c r="D10" s="165"/>
      <c r="E10" s="49">
        <f>E12+E13+E14</f>
        <v>0</v>
      </c>
      <c r="F10" s="168">
        <f>F12+F13+F14</f>
        <v>0</v>
      </c>
      <c r="G10" s="58"/>
      <c r="H10" s="165"/>
      <c r="I10" s="49">
        <f>I12+I13+I14</f>
        <v>0</v>
      </c>
      <c r="J10" s="168">
        <f>J12+J13+J14</f>
        <v>0</v>
      </c>
      <c r="K10" s="58"/>
      <c r="L10" s="165"/>
      <c r="M10" s="49">
        <f>M12+M13+M14</f>
        <v>0</v>
      </c>
      <c r="N10" s="168">
        <f>N12+N13+N14</f>
        <v>0</v>
      </c>
      <c r="O10" s="72"/>
    </row>
    <row r="11" spans="1:15" x14ac:dyDescent="0.2">
      <c r="A11" s="37"/>
      <c r="B11" s="41" t="s">
        <v>290</v>
      </c>
      <c r="C11" s="51"/>
      <c r="D11" s="166"/>
      <c r="E11" s="52"/>
      <c r="F11" s="170"/>
      <c r="G11" s="53"/>
      <c r="H11" s="166"/>
      <c r="I11" s="52"/>
      <c r="J11" s="170"/>
      <c r="K11" s="53"/>
      <c r="L11" s="166"/>
      <c r="M11" s="52"/>
      <c r="N11" s="170"/>
      <c r="O11" s="72"/>
    </row>
    <row r="12" spans="1:15" x14ac:dyDescent="0.2">
      <c r="A12" s="38" t="s">
        <v>33</v>
      </c>
      <c r="B12" s="46" t="s">
        <v>220</v>
      </c>
      <c r="C12" s="51"/>
      <c r="D12" s="166"/>
      <c r="E12" s="57"/>
      <c r="F12" s="169"/>
      <c r="G12" s="53"/>
      <c r="H12" s="166"/>
      <c r="I12" s="57"/>
      <c r="J12" s="169"/>
      <c r="K12" s="53"/>
      <c r="L12" s="166"/>
      <c r="M12" s="57"/>
      <c r="N12" s="169"/>
      <c r="O12" s="72"/>
    </row>
    <row r="13" spans="1:15" x14ac:dyDescent="0.2">
      <c r="A13" s="38" t="s">
        <v>34</v>
      </c>
      <c r="B13" s="46" t="s">
        <v>221</v>
      </c>
      <c r="C13" s="51"/>
      <c r="D13" s="166"/>
      <c r="E13" s="57"/>
      <c r="F13" s="169"/>
      <c r="G13" s="53"/>
      <c r="H13" s="166"/>
      <c r="I13" s="57"/>
      <c r="J13" s="169"/>
      <c r="K13" s="53"/>
      <c r="L13" s="166"/>
      <c r="M13" s="57"/>
      <c r="N13" s="169"/>
      <c r="O13" s="72"/>
    </row>
    <row r="14" spans="1:15" x14ac:dyDescent="0.2">
      <c r="A14" s="38" t="s">
        <v>35</v>
      </c>
      <c r="B14" s="46" t="s">
        <v>222</v>
      </c>
      <c r="C14" s="51"/>
      <c r="D14" s="166"/>
      <c r="E14" s="57"/>
      <c r="F14" s="169"/>
      <c r="G14" s="53"/>
      <c r="H14" s="166"/>
      <c r="I14" s="57"/>
      <c r="J14" s="169"/>
      <c r="K14" s="53"/>
      <c r="L14" s="166"/>
      <c r="M14" s="57"/>
      <c r="N14" s="169"/>
      <c r="O14" s="72"/>
    </row>
    <row r="15" spans="1:15" ht="18" customHeight="1" x14ac:dyDescent="0.25">
      <c r="A15" s="38" t="s">
        <v>36</v>
      </c>
      <c r="B15" s="47" t="s">
        <v>223</v>
      </c>
      <c r="C15" s="49">
        <f>SUM(C21:C26)</f>
        <v>0</v>
      </c>
      <c r="D15" s="164">
        <f>SUM(D21:D26)</f>
        <v>0</v>
      </c>
      <c r="E15" s="49">
        <f>E17+E18+E19</f>
        <v>0</v>
      </c>
      <c r="F15" s="168">
        <f>F17+F18+F19</f>
        <v>0</v>
      </c>
      <c r="G15" s="50">
        <f>SUM(G21:G26)</f>
        <v>0</v>
      </c>
      <c r="H15" s="164">
        <f>SUM(H21:H26)</f>
        <v>0</v>
      </c>
      <c r="I15" s="49">
        <f>I17+I18+I19</f>
        <v>0</v>
      </c>
      <c r="J15" s="168">
        <f>J17+J18+J19</f>
        <v>0</v>
      </c>
      <c r="K15" s="50">
        <f>SUM(K21:K26)</f>
        <v>0</v>
      </c>
      <c r="L15" s="164">
        <f>SUM(L21:L26)</f>
        <v>0</v>
      </c>
      <c r="M15" s="49">
        <f>M17+M18+M19</f>
        <v>0</v>
      </c>
      <c r="N15" s="168">
        <f>N17+N18+N19</f>
        <v>0</v>
      </c>
      <c r="O15" s="72"/>
    </row>
    <row r="16" spans="1:15" x14ac:dyDescent="0.2">
      <c r="A16" s="37"/>
      <c r="B16" s="41" t="s">
        <v>290</v>
      </c>
      <c r="C16" s="51"/>
      <c r="D16" s="166"/>
      <c r="E16" s="52"/>
      <c r="F16" s="170"/>
      <c r="G16" s="53"/>
      <c r="H16" s="166"/>
      <c r="I16" s="52"/>
      <c r="J16" s="170"/>
      <c r="K16" s="53"/>
      <c r="L16" s="166"/>
      <c r="M16" s="52"/>
      <c r="N16" s="170"/>
      <c r="O16" s="72"/>
    </row>
    <row r="17" spans="1:15" x14ac:dyDescent="0.2">
      <c r="A17" s="38" t="s">
        <v>37</v>
      </c>
      <c r="B17" s="46" t="s">
        <v>220</v>
      </c>
      <c r="C17" s="51"/>
      <c r="D17" s="166"/>
      <c r="E17" s="57"/>
      <c r="F17" s="169"/>
      <c r="G17" s="53"/>
      <c r="H17" s="166"/>
      <c r="I17" s="57"/>
      <c r="J17" s="169"/>
      <c r="K17" s="53"/>
      <c r="L17" s="166"/>
      <c r="M17" s="57"/>
      <c r="N17" s="169"/>
      <c r="O17" s="72"/>
    </row>
    <row r="18" spans="1:15" x14ac:dyDescent="0.2">
      <c r="A18" s="38" t="s">
        <v>38</v>
      </c>
      <c r="B18" s="46" t="s">
        <v>221</v>
      </c>
      <c r="C18" s="51"/>
      <c r="D18" s="166"/>
      <c r="E18" s="57"/>
      <c r="F18" s="169"/>
      <c r="G18" s="53"/>
      <c r="H18" s="166"/>
      <c r="I18" s="57"/>
      <c r="J18" s="169"/>
      <c r="K18" s="53"/>
      <c r="L18" s="166"/>
      <c r="M18" s="57"/>
      <c r="N18" s="169"/>
      <c r="O18" s="72"/>
    </row>
    <row r="19" spans="1:15" x14ac:dyDescent="0.2">
      <c r="A19" s="38" t="s">
        <v>39</v>
      </c>
      <c r="B19" s="46" t="s">
        <v>224</v>
      </c>
      <c r="C19" s="51"/>
      <c r="D19" s="166"/>
      <c r="E19" s="57"/>
      <c r="F19" s="169"/>
      <c r="G19" s="53"/>
      <c r="H19" s="166"/>
      <c r="I19" s="57"/>
      <c r="J19" s="169"/>
      <c r="K19" s="53"/>
      <c r="L19" s="166"/>
      <c r="M19" s="57"/>
      <c r="N19" s="169"/>
      <c r="O19" s="72"/>
    </row>
    <row r="20" spans="1:15" x14ac:dyDescent="0.2">
      <c r="A20" s="37"/>
      <c r="B20" s="41" t="s">
        <v>225</v>
      </c>
      <c r="C20" s="51"/>
      <c r="D20" s="166"/>
      <c r="E20" s="52"/>
      <c r="F20" s="170"/>
      <c r="G20" s="53"/>
      <c r="H20" s="166"/>
      <c r="I20" s="52"/>
      <c r="J20" s="170"/>
      <c r="K20" s="53"/>
      <c r="L20" s="166"/>
      <c r="M20" s="52"/>
      <c r="N20" s="170"/>
      <c r="O20" s="72"/>
    </row>
    <row r="21" spans="1:15" x14ac:dyDescent="0.2">
      <c r="A21" s="38" t="s">
        <v>40</v>
      </c>
      <c r="B21" s="46" t="s">
        <v>226</v>
      </c>
      <c r="C21" s="57"/>
      <c r="D21" s="165"/>
      <c r="E21" s="57"/>
      <c r="F21" s="169"/>
      <c r="G21" s="58"/>
      <c r="H21" s="165"/>
      <c r="I21" s="57"/>
      <c r="J21" s="169"/>
      <c r="K21" s="58"/>
      <c r="L21" s="165"/>
      <c r="M21" s="57"/>
      <c r="N21" s="169"/>
      <c r="O21" s="72"/>
    </row>
    <row r="22" spans="1:15" x14ac:dyDescent="0.2">
      <c r="A22" s="38" t="s">
        <v>41</v>
      </c>
      <c r="B22" s="46" t="s">
        <v>227</v>
      </c>
      <c r="C22" s="57"/>
      <c r="D22" s="165"/>
      <c r="E22" s="57"/>
      <c r="F22" s="169"/>
      <c r="G22" s="58"/>
      <c r="H22" s="165"/>
      <c r="I22" s="57"/>
      <c r="J22" s="169"/>
      <c r="K22" s="58"/>
      <c r="L22" s="165"/>
      <c r="M22" s="57"/>
      <c r="N22" s="169"/>
      <c r="O22" s="72"/>
    </row>
    <row r="23" spans="1:15" x14ac:dyDescent="0.2">
      <c r="A23" s="38" t="s">
        <v>42</v>
      </c>
      <c r="B23" s="46" t="s">
        <v>228</v>
      </c>
      <c r="C23" s="57"/>
      <c r="D23" s="165"/>
      <c r="E23" s="57"/>
      <c r="F23" s="169"/>
      <c r="G23" s="58"/>
      <c r="H23" s="165"/>
      <c r="I23" s="57"/>
      <c r="J23" s="169"/>
      <c r="K23" s="58"/>
      <c r="L23" s="165"/>
      <c r="M23" s="57"/>
      <c r="N23" s="169"/>
      <c r="O23" s="72"/>
    </row>
    <row r="24" spans="1:15" x14ac:dyDescent="0.2">
      <c r="A24" s="38" t="s">
        <v>43</v>
      </c>
      <c r="B24" s="46" t="s">
        <v>229</v>
      </c>
      <c r="C24" s="57"/>
      <c r="D24" s="165"/>
      <c r="E24" s="57"/>
      <c r="F24" s="169"/>
      <c r="G24" s="58"/>
      <c r="H24" s="165"/>
      <c r="I24" s="57"/>
      <c r="J24" s="169"/>
      <c r="K24" s="58"/>
      <c r="L24" s="165"/>
      <c r="M24" s="57"/>
      <c r="N24" s="169"/>
      <c r="O24" s="72"/>
    </row>
    <row r="25" spans="1:15" x14ac:dyDescent="0.2">
      <c r="A25" s="38" t="s">
        <v>44</v>
      </c>
      <c r="B25" s="46" t="s">
        <v>230</v>
      </c>
      <c r="C25" s="57"/>
      <c r="D25" s="165"/>
      <c r="E25" s="57"/>
      <c r="F25" s="169"/>
      <c r="G25" s="58"/>
      <c r="H25" s="165"/>
      <c r="I25" s="57"/>
      <c r="J25" s="169"/>
      <c r="K25" s="58"/>
      <c r="L25" s="165"/>
      <c r="M25" s="57"/>
      <c r="N25" s="169"/>
      <c r="O25" s="72"/>
    </row>
    <row r="26" spans="1:15" x14ac:dyDescent="0.2">
      <c r="A26" s="38" t="s">
        <v>45</v>
      </c>
      <c r="B26" s="46" t="s">
        <v>231</v>
      </c>
      <c r="C26" s="57"/>
      <c r="D26" s="165"/>
      <c r="E26" s="57"/>
      <c r="F26" s="169"/>
      <c r="G26" s="58"/>
      <c r="H26" s="165"/>
      <c r="I26" s="57"/>
      <c r="J26" s="169"/>
      <c r="K26" s="58"/>
      <c r="L26" s="165"/>
      <c r="M26" s="57"/>
      <c r="N26" s="169"/>
      <c r="O26" s="72"/>
    </row>
    <row r="27" spans="1:15" ht="15" x14ac:dyDescent="0.25">
      <c r="A27" s="38" t="s">
        <v>46</v>
      </c>
      <c r="B27" s="44" t="s">
        <v>232</v>
      </c>
      <c r="C27" s="49">
        <f>C28+C33</f>
        <v>0</v>
      </c>
      <c r="D27" s="164">
        <f t="shared" ref="D27:N27" si="3">D28+D33</f>
        <v>0</v>
      </c>
      <c r="E27" s="49">
        <f t="shared" si="3"/>
        <v>0</v>
      </c>
      <c r="F27" s="168">
        <f t="shared" si="3"/>
        <v>0</v>
      </c>
      <c r="G27" s="50">
        <f t="shared" si="3"/>
        <v>0</v>
      </c>
      <c r="H27" s="164">
        <f t="shared" si="3"/>
        <v>0</v>
      </c>
      <c r="I27" s="49">
        <f t="shared" si="3"/>
        <v>0</v>
      </c>
      <c r="J27" s="168">
        <f t="shared" si="3"/>
        <v>0</v>
      </c>
      <c r="K27" s="50">
        <f t="shared" si="3"/>
        <v>0</v>
      </c>
      <c r="L27" s="164">
        <f t="shared" si="3"/>
        <v>0</v>
      </c>
      <c r="M27" s="49">
        <f t="shared" si="3"/>
        <v>0</v>
      </c>
      <c r="N27" s="168">
        <f t="shared" si="3"/>
        <v>0</v>
      </c>
      <c r="O27" s="72"/>
    </row>
    <row r="28" spans="1:15" ht="15" x14ac:dyDescent="0.25">
      <c r="A28" s="38" t="s">
        <v>47</v>
      </c>
      <c r="B28" s="45" t="s">
        <v>218</v>
      </c>
      <c r="C28" s="57"/>
      <c r="D28" s="165"/>
      <c r="E28" s="49">
        <f>E30+E31+E32</f>
        <v>0</v>
      </c>
      <c r="F28" s="168">
        <f>F30+F31+F32</f>
        <v>0</v>
      </c>
      <c r="G28" s="58"/>
      <c r="H28" s="165"/>
      <c r="I28" s="49">
        <f>I30+I31+I32</f>
        <v>0</v>
      </c>
      <c r="J28" s="168">
        <f>J30+J31+J32</f>
        <v>0</v>
      </c>
      <c r="K28" s="58"/>
      <c r="L28" s="165"/>
      <c r="M28" s="49">
        <f>M30+M31+M32</f>
        <v>0</v>
      </c>
      <c r="N28" s="168">
        <f>N30+N31+N32</f>
        <v>0</v>
      </c>
      <c r="O28" s="72"/>
    </row>
    <row r="29" spans="1:15" x14ac:dyDescent="0.2">
      <c r="A29" s="37"/>
      <c r="B29" s="41" t="s">
        <v>233</v>
      </c>
      <c r="C29" s="51"/>
      <c r="D29" s="166"/>
      <c r="E29" s="52"/>
      <c r="F29" s="170"/>
      <c r="G29" s="53"/>
      <c r="H29" s="166"/>
      <c r="I29" s="52"/>
      <c r="J29" s="170"/>
      <c r="K29" s="53"/>
      <c r="L29" s="166"/>
      <c r="M29" s="52"/>
      <c r="N29" s="170"/>
      <c r="O29" s="72"/>
    </row>
    <row r="30" spans="1:15" x14ac:dyDescent="0.2">
      <c r="A30" s="38" t="s">
        <v>48</v>
      </c>
      <c r="B30" s="46" t="s">
        <v>220</v>
      </c>
      <c r="C30" s="51"/>
      <c r="D30" s="166"/>
      <c r="E30" s="57"/>
      <c r="F30" s="169"/>
      <c r="G30" s="53"/>
      <c r="H30" s="166"/>
      <c r="I30" s="57"/>
      <c r="J30" s="169"/>
      <c r="K30" s="53"/>
      <c r="L30" s="166"/>
      <c r="M30" s="57"/>
      <c r="N30" s="169"/>
      <c r="O30" s="72"/>
    </row>
    <row r="31" spans="1:15" x14ac:dyDescent="0.2">
      <c r="A31" s="38" t="s">
        <v>49</v>
      </c>
      <c r="B31" s="46" t="s">
        <v>221</v>
      </c>
      <c r="C31" s="51"/>
      <c r="D31" s="166"/>
      <c r="E31" s="57"/>
      <c r="F31" s="169"/>
      <c r="G31" s="53"/>
      <c r="H31" s="166"/>
      <c r="I31" s="57"/>
      <c r="J31" s="169"/>
      <c r="K31" s="53"/>
      <c r="L31" s="166"/>
      <c r="M31" s="57"/>
      <c r="N31" s="169"/>
      <c r="O31" s="72"/>
    </row>
    <row r="32" spans="1:15" x14ac:dyDescent="0.2">
      <c r="A32" s="38" t="s">
        <v>50</v>
      </c>
      <c r="B32" s="46" t="s">
        <v>224</v>
      </c>
      <c r="C32" s="51"/>
      <c r="D32" s="166"/>
      <c r="E32" s="57"/>
      <c r="F32" s="169"/>
      <c r="G32" s="53"/>
      <c r="H32" s="166"/>
      <c r="I32" s="57"/>
      <c r="J32" s="169"/>
      <c r="K32" s="53"/>
      <c r="L32" s="166"/>
      <c r="M32" s="57"/>
      <c r="N32" s="169"/>
      <c r="O32" s="72"/>
    </row>
    <row r="33" spans="1:15" ht="15" x14ac:dyDescent="0.25">
      <c r="A33" s="38" t="s">
        <v>51</v>
      </c>
      <c r="B33" s="45" t="s">
        <v>223</v>
      </c>
      <c r="C33" s="49">
        <f>SUM(C39:C43)</f>
        <v>0</v>
      </c>
      <c r="D33" s="164">
        <f>SUM(D39:D43)</f>
        <v>0</v>
      </c>
      <c r="E33" s="49">
        <f>E35+E36+E37</f>
        <v>0</v>
      </c>
      <c r="F33" s="168">
        <f>F35+F36+F37</f>
        <v>0</v>
      </c>
      <c r="G33" s="50">
        <f>SUM(G39:G43)</f>
        <v>0</v>
      </c>
      <c r="H33" s="164">
        <f>SUM(H39:H43)</f>
        <v>0</v>
      </c>
      <c r="I33" s="49">
        <f>I35+I36+I37</f>
        <v>0</v>
      </c>
      <c r="J33" s="168">
        <f>J35+J36+J37</f>
        <v>0</v>
      </c>
      <c r="K33" s="50">
        <f>SUM(K39:K43)</f>
        <v>0</v>
      </c>
      <c r="L33" s="164">
        <f>SUM(L39:L43)</f>
        <v>0</v>
      </c>
      <c r="M33" s="49">
        <f>M35+M36+M37</f>
        <v>0</v>
      </c>
      <c r="N33" s="168">
        <f>N35+N36+N37</f>
        <v>0</v>
      </c>
      <c r="O33" s="72"/>
    </row>
    <row r="34" spans="1:15" x14ac:dyDescent="0.2">
      <c r="A34" s="37"/>
      <c r="B34" s="41" t="s">
        <v>233</v>
      </c>
      <c r="C34" s="51"/>
      <c r="D34" s="166"/>
      <c r="E34" s="52"/>
      <c r="F34" s="170"/>
      <c r="G34" s="53"/>
      <c r="H34" s="166"/>
      <c r="I34" s="52"/>
      <c r="J34" s="170"/>
      <c r="K34" s="53"/>
      <c r="L34" s="166"/>
      <c r="M34" s="52"/>
      <c r="N34" s="170"/>
      <c r="O34" s="72"/>
    </row>
    <row r="35" spans="1:15" x14ac:dyDescent="0.2">
      <c r="A35" s="38" t="s">
        <v>52</v>
      </c>
      <c r="B35" s="46" t="s">
        <v>220</v>
      </c>
      <c r="C35" s="51"/>
      <c r="D35" s="166"/>
      <c r="E35" s="57"/>
      <c r="F35" s="169"/>
      <c r="G35" s="53"/>
      <c r="H35" s="166"/>
      <c r="I35" s="57"/>
      <c r="J35" s="169"/>
      <c r="K35" s="53"/>
      <c r="L35" s="166"/>
      <c r="M35" s="57"/>
      <c r="N35" s="169"/>
      <c r="O35" s="72"/>
    </row>
    <row r="36" spans="1:15" x14ac:dyDescent="0.2">
      <c r="A36" s="38" t="s">
        <v>53</v>
      </c>
      <c r="B36" s="46" t="s">
        <v>221</v>
      </c>
      <c r="C36" s="51"/>
      <c r="D36" s="166"/>
      <c r="E36" s="57"/>
      <c r="F36" s="169"/>
      <c r="G36" s="53"/>
      <c r="H36" s="166"/>
      <c r="I36" s="57"/>
      <c r="J36" s="169"/>
      <c r="K36" s="53"/>
      <c r="L36" s="166"/>
      <c r="M36" s="57"/>
      <c r="N36" s="169"/>
      <c r="O36" s="72"/>
    </row>
    <row r="37" spans="1:15" x14ac:dyDescent="0.2">
      <c r="A37" s="38" t="s">
        <v>54</v>
      </c>
      <c r="B37" s="46" t="s">
        <v>224</v>
      </c>
      <c r="C37" s="51"/>
      <c r="D37" s="166"/>
      <c r="E37" s="57"/>
      <c r="F37" s="169"/>
      <c r="G37" s="53"/>
      <c r="H37" s="166"/>
      <c r="I37" s="57"/>
      <c r="J37" s="169"/>
      <c r="K37" s="53"/>
      <c r="L37" s="166"/>
      <c r="M37" s="57"/>
      <c r="N37" s="169"/>
      <c r="O37" s="72"/>
    </row>
    <row r="38" spans="1:15" x14ac:dyDescent="0.2">
      <c r="A38" s="37"/>
      <c r="B38" s="41" t="s">
        <v>225</v>
      </c>
      <c r="C38" s="51"/>
      <c r="D38" s="166"/>
      <c r="E38" s="52"/>
      <c r="F38" s="170"/>
      <c r="G38" s="53"/>
      <c r="H38" s="166"/>
      <c r="I38" s="52"/>
      <c r="J38" s="170"/>
      <c r="K38" s="53"/>
      <c r="L38" s="166"/>
      <c r="M38" s="52"/>
      <c r="N38" s="170"/>
      <c r="O38" s="72"/>
    </row>
    <row r="39" spans="1:15" x14ac:dyDescent="0.2">
      <c r="A39" s="38" t="s">
        <v>55</v>
      </c>
      <c r="B39" s="46" t="s">
        <v>227</v>
      </c>
      <c r="C39" s="57"/>
      <c r="D39" s="165"/>
      <c r="E39" s="57"/>
      <c r="F39" s="169"/>
      <c r="G39" s="58"/>
      <c r="H39" s="165"/>
      <c r="I39" s="57"/>
      <c r="J39" s="169"/>
      <c r="K39" s="58"/>
      <c r="L39" s="165"/>
      <c r="M39" s="57"/>
      <c r="N39" s="169"/>
      <c r="O39" s="72"/>
    </row>
    <row r="40" spans="1:15" x14ac:dyDescent="0.2">
      <c r="A40" s="38" t="s">
        <v>56</v>
      </c>
      <c r="B40" s="46" t="s">
        <v>228</v>
      </c>
      <c r="C40" s="57"/>
      <c r="D40" s="165"/>
      <c r="E40" s="57"/>
      <c r="F40" s="169"/>
      <c r="G40" s="58"/>
      <c r="H40" s="165"/>
      <c r="I40" s="57"/>
      <c r="J40" s="169"/>
      <c r="K40" s="58"/>
      <c r="L40" s="165"/>
      <c r="M40" s="57"/>
      <c r="N40" s="169"/>
      <c r="O40" s="72"/>
    </row>
    <row r="41" spans="1:15" x14ac:dyDescent="0.2">
      <c r="A41" s="38" t="s">
        <v>57</v>
      </c>
      <c r="B41" s="46" t="s">
        <v>229</v>
      </c>
      <c r="C41" s="57"/>
      <c r="D41" s="165"/>
      <c r="E41" s="57"/>
      <c r="F41" s="169"/>
      <c r="G41" s="58"/>
      <c r="H41" s="165"/>
      <c r="I41" s="57"/>
      <c r="J41" s="169"/>
      <c r="K41" s="58"/>
      <c r="L41" s="165"/>
      <c r="M41" s="57"/>
      <c r="N41" s="169"/>
      <c r="O41" s="72"/>
    </row>
    <row r="42" spans="1:15" x14ac:dyDescent="0.2">
      <c r="A42" s="38" t="s">
        <v>58</v>
      </c>
      <c r="B42" s="46" t="s">
        <v>234</v>
      </c>
      <c r="C42" s="57"/>
      <c r="D42" s="165"/>
      <c r="E42" s="57"/>
      <c r="F42" s="169"/>
      <c r="G42" s="58"/>
      <c r="H42" s="165"/>
      <c r="I42" s="57"/>
      <c r="J42" s="169"/>
      <c r="K42" s="58"/>
      <c r="L42" s="165"/>
      <c r="M42" s="57"/>
      <c r="N42" s="169"/>
      <c r="O42" s="72"/>
    </row>
    <row r="43" spans="1:15" x14ac:dyDescent="0.2">
      <c r="A43" s="38" t="s">
        <v>59</v>
      </c>
      <c r="B43" s="46" t="s">
        <v>235</v>
      </c>
      <c r="C43" s="183"/>
      <c r="D43" s="184"/>
      <c r="E43" s="183"/>
      <c r="F43" s="185"/>
      <c r="G43" s="186"/>
      <c r="H43" s="184"/>
      <c r="I43" s="183"/>
      <c r="J43" s="185"/>
      <c r="K43" s="186"/>
      <c r="L43" s="184"/>
      <c r="M43" s="183"/>
      <c r="N43" s="185"/>
      <c r="O43" s="72"/>
    </row>
    <row r="44" spans="1:15" x14ac:dyDescent="0.2">
      <c r="F44" s="172"/>
    </row>
    <row r="45" spans="1:15" ht="15" x14ac:dyDescent="0.25">
      <c r="A45" s="228" t="s">
        <v>444</v>
      </c>
      <c r="B45" s="229"/>
      <c r="C45" s="52"/>
    </row>
    <row r="46" spans="1:15" x14ac:dyDescent="0.2">
      <c r="A46" s="54" t="s">
        <v>60</v>
      </c>
      <c r="B46" s="1" t="s">
        <v>291</v>
      </c>
      <c r="C46" s="60"/>
    </row>
    <row r="47" spans="1:15" x14ac:dyDescent="0.2">
      <c r="A47" s="54" t="s">
        <v>61</v>
      </c>
      <c r="B47" s="1" t="s">
        <v>236</v>
      </c>
      <c r="C47" s="60"/>
    </row>
    <row r="48" spans="1:15" x14ac:dyDescent="0.2">
      <c r="A48" s="55" t="s">
        <v>62</v>
      </c>
      <c r="B48" s="56" t="s">
        <v>257</v>
      </c>
      <c r="C48" s="61"/>
    </row>
  </sheetData>
  <sheetProtection algorithmName="SHA-512" hashValue="m/MZ0jgy4yYdv5U+mar/j20pS6bj7u8lGhwOX51TXS7bDQkjUXMt90azKRa+gIMJIceYPCB+TZHS36efxsvaIg==" saltValue="hce+hEtIukPUtM1I5jVoGQ==" spinCount="100000" sheet="1" objects="1" scenarios="1"/>
  <protectedRanges>
    <protectedRange sqref="A1" name="Range1"/>
  </protectedRanges>
  <mergeCells count="5">
    <mergeCell ref="C3:F3"/>
    <mergeCell ref="G3:J3"/>
    <mergeCell ref="K3:N3"/>
    <mergeCell ref="A1:N1"/>
    <mergeCell ref="A45:B45"/>
  </mergeCells>
  <conditionalFormatting sqref="C5:C43 E5:E43 G5:G43 I5:I43 K5:K43 M5:M43">
    <cfRule type="expression" dxfId="42" priority="4">
      <formula>AND(D5&gt;0,C5&lt;=0)</formula>
    </cfRule>
  </conditionalFormatting>
  <conditionalFormatting sqref="C5:N5">
    <cfRule type="expression" dxfId="41" priority="5">
      <formula>C5&lt;C6</formula>
    </cfRule>
  </conditionalFormatting>
  <conditionalFormatting sqref="D5:D43 F5:F43 H5:H43 J5:J43 L5:L43 N5:N43">
    <cfRule type="expression" dxfId="40" priority="8">
      <formula>AND(C5&gt;0,D5&lt;=0)</formula>
    </cfRule>
  </conditionalFormatting>
  <conditionalFormatting sqref="E5:F10 I5:J10 M5:N10 E15:F15 I15:J15 M15:N15 E21:F28 I21:J28 M21:N28 E33:F33 I33:J33 M33:N33 E39:F43 I39:J43 M39:N43">
    <cfRule type="expression" dxfId="39" priority="7">
      <formula>E5&gt;C5</formula>
    </cfRule>
  </conditionalFormatting>
  <conditionalFormatting sqref="E15:F15 I15:J15 M15:N15 E33:F33 I33:J33 M33:N33">
    <cfRule type="expression" dxfId="38" priority="26">
      <formula>E15&lt;&gt;SUM(E21:E26)</formula>
    </cfRule>
  </conditionalFormatting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8"/>
  <sheetViews>
    <sheetView zoomScale="80" zoomScaleNormal="80" workbookViewId="0">
      <selection activeCell="C6" sqref="C6"/>
    </sheetView>
  </sheetViews>
  <sheetFormatPr baseColWidth="10" defaultColWidth="11.42578125" defaultRowHeight="12.75" x14ac:dyDescent="0.2"/>
  <cols>
    <col min="1" max="1" width="11.42578125" style="1"/>
    <col min="2" max="2" width="65.5703125" style="1" customWidth="1"/>
    <col min="3" max="3" width="17.85546875" style="1" customWidth="1"/>
    <col min="4" max="4" width="19.42578125" style="1" customWidth="1"/>
    <col min="5" max="5" width="21.85546875" style="1" customWidth="1"/>
    <col min="6" max="6" width="22.85546875" style="1" customWidth="1"/>
    <col min="7" max="8" width="17.85546875" style="1" customWidth="1"/>
    <col min="9" max="9" width="23" style="1" customWidth="1"/>
    <col min="10" max="10" width="21.5703125" style="1" customWidth="1"/>
    <col min="11" max="12" width="17.85546875" style="1" customWidth="1"/>
    <col min="13" max="13" width="20.5703125" style="1" customWidth="1"/>
    <col min="14" max="14" width="22.5703125" style="1" customWidth="1"/>
    <col min="15" max="15" width="70.140625" style="1" customWidth="1"/>
    <col min="16" max="16384" width="11.42578125" style="1"/>
  </cols>
  <sheetData>
    <row r="1" spans="1:15" ht="23.25" x14ac:dyDescent="0.35">
      <c r="A1" s="227" t="s">
        <v>413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" thickBot="1" x14ac:dyDescent="0.3">
      <c r="A4" s="145"/>
      <c r="C4" s="147" t="s">
        <v>282</v>
      </c>
      <c r="D4" s="148" t="s">
        <v>437</v>
      </c>
      <c r="E4" s="148" t="s">
        <v>285</v>
      </c>
      <c r="F4" s="149" t="s">
        <v>436</v>
      </c>
      <c r="G4" s="147" t="s">
        <v>282</v>
      </c>
      <c r="H4" s="148" t="s">
        <v>437</v>
      </c>
      <c r="I4" s="148" t="s">
        <v>285</v>
      </c>
      <c r="J4" s="149" t="s">
        <v>436</v>
      </c>
      <c r="K4" s="147" t="s">
        <v>282</v>
      </c>
      <c r="L4" s="148" t="s">
        <v>437</v>
      </c>
      <c r="M4" s="148" t="s">
        <v>284</v>
      </c>
      <c r="N4" s="149" t="s">
        <v>438</v>
      </c>
      <c r="O4" s="150" t="s">
        <v>27</v>
      </c>
    </row>
    <row r="5" spans="1:15" ht="15" x14ac:dyDescent="0.25">
      <c r="A5" s="34">
        <v>2</v>
      </c>
      <c r="B5" s="84" t="s">
        <v>246</v>
      </c>
      <c r="C5" s="50">
        <f>C6+C10</f>
        <v>0</v>
      </c>
      <c r="D5" s="164">
        <f t="shared" ref="D5:N5" si="0">D6+D10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ht="15" x14ac:dyDescent="0.25">
      <c r="A6" s="134" t="s">
        <v>416</v>
      </c>
      <c r="B6" s="94" t="s">
        <v>237</v>
      </c>
      <c r="C6" s="58"/>
      <c r="D6" s="165"/>
      <c r="E6" s="49">
        <f>SUM(E8:E9)</f>
        <v>0</v>
      </c>
      <c r="F6" s="168">
        <f>SUM(F8:F9)</f>
        <v>0</v>
      </c>
      <c r="G6" s="58"/>
      <c r="H6" s="165"/>
      <c r="I6" s="49">
        <f>SUM(I8:I9)</f>
        <v>0</v>
      </c>
      <c r="J6" s="168">
        <f>SUM(J8:J9)</f>
        <v>0</v>
      </c>
      <c r="K6" s="58"/>
      <c r="L6" s="165"/>
      <c r="M6" s="49">
        <f>SUM(M8:M9)</f>
        <v>0</v>
      </c>
      <c r="N6" s="168">
        <f>SUM(N8:N9)</f>
        <v>0</v>
      </c>
      <c r="O6" s="72"/>
    </row>
    <row r="7" spans="1:15" x14ac:dyDescent="0.2">
      <c r="A7" s="37"/>
      <c r="B7" s="62" t="s">
        <v>238</v>
      </c>
      <c r="C7" s="53"/>
      <c r="D7" s="52"/>
      <c r="E7" s="52"/>
      <c r="F7" s="170"/>
      <c r="G7" s="53"/>
      <c r="H7" s="52"/>
      <c r="I7" s="52"/>
      <c r="J7" s="170"/>
      <c r="K7" s="53"/>
      <c r="L7" s="52"/>
      <c r="M7" s="52"/>
      <c r="N7" s="170"/>
      <c r="O7" s="72"/>
    </row>
    <row r="8" spans="1:15" x14ac:dyDescent="0.2">
      <c r="A8" s="34" t="s">
        <v>63</v>
      </c>
      <c r="B8" s="95" t="s">
        <v>239</v>
      </c>
      <c r="C8" s="53"/>
      <c r="D8" s="52"/>
      <c r="E8" s="57"/>
      <c r="F8" s="169"/>
      <c r="G8" s="53"/>
      <c r="H8" s="52"/>
      <c r="I8" s="57"/>
      <c r="J8" s="169"/>
      <c r="K8" s="53"/>
      <c r="L8" s="52"/>
      <c r="M8" s="57"/>
      <c r="N8" s="169"/>
      <c r="O8" s="72"/>
    </row>
    <row r="9" spans="1:15" x14ac:dyDescent="0.2">
      <c r="A9" s="34" t="s">
        <v>64</v>
      </c>
      <c r="B9" s="95" t="s">
        <v>240</v>
      </c>
      <c r="C9" s="53"/>
      <c r="D9" s="52"/>
      <c r="E9" s="57"/>
      <c r="F9" s="169"/>
      <c r="G9" s="53"/>
      <c r="H9" s="52"/>
      <c r="I9" s="57"/>
      <c r="J9" s="169"/>
      <c r="K9" s="53"/>
      <c r="L9" s="52"/>
      <c r="M9" s="57"/>
      <c r="N9" s="169"/>
      <c r="O9" s="72"/>
    </row>
    <row r="10" spans="1:15" ht="15" x14ac:dyDescent="0.25">
      <c r="A10" s="134" t="s">
        <v>417</v>
      </c>
      <c r="B10" s="94" t="s">
        <v>241</v>
      </c>
      <c r="C10" s="58"/>
      <c r="D10" s="165"/>
      <c r="E10" s="49">
        <f>SUM(E12:E13)</f>
        <v>0</v>
      </c>
      <c r="F10" s="168">
        <f>SUM(F12:F13)</f>
        <v>0</v>
      </c>
      <c r="G10" s="58"/>
      <c r="H10" s="165"/>
      <c r="I10" s="49">
        <f>SUM(I12:I13)</f>
        <v>0</v>
      </c>
      <c r="J10" s="168">
        <f>SUM(J12:J13)</f>
        <v>0</v>
      </c>
      <c r="K10" s="58"/>
      <c r="L10" s="165"/>
      <c r="M10" s="49">
        <f>SUM(M12:M13)</f>
        <v>0</v>
      </c>
      <c r="N10" s="168">
        <f>SUM(N12:N13)</f>
        <v>0</v>
      </c>
      <c r="O10" s="72"/>
    </row>
    <row r="11" spans="1:15" x14ac:dyDescent="0.2">
      <c r="A11" s="37"/>
      <c r="B11" s="62" t="s">
        <v>238</v>
      </c>
      <c r="C11" s="53"/>
      <c r="D11" s="52"/>
      <c r="E11" s="52"/>
      <c r="F11" s="170"/>
      <c r="G11" s="53"/>
      <c r="H11" s="52"/>
      <c r="I11" s="52"/>
      <c r="J11" s="170"/>
      <c r="K11" s="53"/>
      <c r="L11" s="52"/>
      <c r="M11" s="52"/>
      <c r="N11" s="170"/>
      <c r="O11" s="72"/>
    </row>
    <row r="12" spans="1:15" x14ac:dyDescent="0.2">
      <c r="A12" s="34" t="s">
        <v>65</v>
      </c>
      <c r="B12" s="95" t="s">
        <v>239</v>
      </c>
      <c r="C12" s="53"/>
      <c r="D12" s="52"/>
      <c r="E12" s="57"/>
      <c r="F12" s="169"/>
      <c r="G12" s="53"/>
      <c r="H12" s="52"/>
      <c r="I12" s="57"/>
      <c r="J12" s="169"/>
      <c r="K12" s="53"/>
      <c r="L12" s="52"/>
      <c r="M12" s="57"/>
      <c r="N12" s="169"/>
      <c r="O12" s="72"/>
    </row>
    <row r="13" spans="1:15" ht="13.5" thickBot="1" x14ac:dyDescent="0.25">
      <c r="A13" s="34" t="s">
        <v>66</v>
      </c>
      <c r="B13" s="95" t="s">
        <v>240</v>
      </c>
      <c r="C13" s="63"/>
      <c r="D13" s="64"/>
      <c r="E13" s="59"/>
      <c r="F13" s="171"/>
      <c r="G13" s="63"/>
      <c r="H13" s="64"/>
      <c r="I13" s="59"/>
      <c r="J13" s="171"/>
      <c r="K13" s="63"/>
      <c r="L13" s="64"/>
      <c r="M13" s="59"/>
      <c r="N13" s="171"/>
      <c r="O13" s="72"/>
    </row>
    <row r="15" spans="1:15" ht="15" x14ac:dyDescent="0.25">
      <c r="A15" s="228" t="s">
        <v>443</v>
      </c>
      <c r="B15" s="229"/>
      <c r="C15" s="52"/>
    </row>
    <row r="16" spans="1:15" x14ac:dyDescent="0.2">
      <c r="A16" s="54" t="s">
        <v>242</v>
      </c>
      <c r="B16" s="1" t="s">
        <v>291</v>
      </c>
      <c r="C16" s="60"/>
    </row>
    <row r="17" spans="1:3" x14ac:dyDescent="0.2">
      <c r="A17" s="54" t="s">
        <v>243</v>
      </c>
      <c r="B17" s="1" t="s">
        <v>245</v>
      </c>
      <c r="C17" s="60"/>
    </row>
    <row r="18" spans="1:3" x14ac:dyDescent="0.2">
      <c r="A18" s="55" t="s">
        <v>244</v>
      </c>
      <c r="B18" s="56" t="s">
        <v>257</v>
      </c>
      <c r="C18" s="61"/>
    </row>
  </sheetData>
  <sheetProtection algorithmName="SHA-512" hashValue="fBi633vb1eJkK3eZn4LA8hnghRu9uXHWFUcPcotFE0hTWFk5H4v2w6RjcgYJP5YUvWG7PXk2kbaNrf3Kmsjg/g==" saltValue="oHogJRn0ElJ5feeArE2JIg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5:B15"/>
  </mergeCells>
  <conditionalFormatting sqref="C5:C10 G5:G10 K5:K10 E5:E13 I5:I13 M5:M13">
    <cfRule type="expression" dxfId="37" priority="1">
      <formula>AND(D5&gt;0,C5&lt;=0)</formula>
    </cfRule>
  </conditionalFormatting>
  <conditionalFormatting sqref="D5:D6 H5:H6 L5:L6 F5:F13 J5:J13 N5:N13">
    <cfRule type="expression" dxfId="36" priority="3">
      <formula>AND(C5&gt;0,D5&lt;=0)</formula>
    </cfRule>
  </conditionalFormatting>
  <conditionalFormatting sqref="E5:F6 I5:J6 M5:N6 E10:F10 I10:J10 M10:N10">
    <cfRule type="expression" dxfId="35" priority="2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72"/>
  <sheetViews>
    <sheetView zoomScale="70" zoomScaleNormal="70" workbookViewId="0">
      <selection activeCell="C6" sqref="C6"/>
    </sheetView>
  </sheetViews>
  <sheetFormatPr baseColWidth="10" defaultColWidth="11.42578125" defaultRowHeight="12.75" x14ac:dyDescent="0.2"/>
  <cols>
    <col min="1" max="1" width="11.42578125" style="1"/>
    <col min="2" max="2" width="68.5703125" style="1" customWidth="1"/>
    <col min="3" max="14" width="18.140625" style="1" customWidth="1"/>
    <col min="15" max="15" width="85.5703125" style="1" customWidth="1"/>
    <col min="16" max="16384" width="11.42578125" style="1"/>
  </cols>
  <sheetData>
    <row r="1" spans="1:15" ht="20.25" x14ac:dyDescent="0.3">
      <c r="A1" s="230" t="s">
        <v>288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" thickBot="1" x14ac:dyDescent="0.3">
      <c r="A4" s="145"/>
      <c r="C4" s="147" t="s">
        <v>282</v>
      </c>
      <c r="D4" s="148" t="s">
        <v>437</v>
      </c>
      <c r="E4" s="148" t="s">
        <v>283</v>
      </c>
      <c r="F4" s="149" t="s">
        <v>440</v>
      </c>
      <c r="G4" s="147" t="s">
        <v>282</v>
      </c>
      <c r="H4" s="148" t="s">
        <v>437</v>
      </c>
      <c r="I4" s="148" t="s">
        <v>283</v>
      </c>
      <c r="J4" s="149" t="s">
        <v>440</v>
      </c>
      <c r="K4" s="147" t="s">
        <v>282</v>
      </c>
      <c r="L4" s="148" t="s">
        <v>437</v>
      </c>
      <c r="M4" s="148" t="s">
        <v>283</v>
      </c>
      <c r="N4" s="149" t="s">
        <v>440</v>
      </c>
      <c r="O4" s="150" t="s">
        <v>27</v>
      </c>
    </row>
    <row r="5" spans="1:15" ht="15" x14ac:dyDescent="0.25">
      <c r="A5" s="34">
        <v>3</v>
      </c>
      <c r="B5" s="84" t="s">
        <v>247</v>
      </c>
      <c r="C5" s="50">
        <f>C6+C7</f>
        <v>0</v>
      </c>
      <c r="D5" s="164">
        <f t="shared" ref="D5:N5" si="0">D6+D7</f>
        <v>0</v>
      </c>
      <c r="E5" s="49">
        <f t="shared" si="0"/>
        <v>0</v>
      </c>
      <c r="F5" s="168">
        <f t="shared" si="0"/>
        <v>0</v>
      </c>
      <c r="G5" s="49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49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x14ac:dyDescent="0.2">
      <c r="A6" s="134" t="s">
        <v>418</v>
      </c>
      <c r="B6" s="122" t="s">
        <v>215</v>
      </c>
      <c r="C6" s="58"/>
      <c r="D6" s="165"/>
      <c r="E6" s="57"/>
      <c r="F6" s="169"/>
      <c r="G6" s="58"/>
      <c r="H6" s="165"/>
      <c r="I6" s="57"/>
      <c r="J6" s="169"/>
      <c r="K6" s="58"/>
      <c r="L6" s="165"/>
      <c r="M6" s="57"/>
      <c r="N6" s="169"/>
      <c r="O6" s="72"/>
    </row>
    <row r="7" spans="1:15" ht="15" x14ac:dyDescent="0.25">
      <c r="A7" s="134" t="s">
        <v>419</v>
      </c>
      <c r="B7" s="122" t="s">
        <v>216</v>
      </c>
      <c r="C7" s="50">
        <f>C8+C40</f>
        <v>0</v>
      </c>
      <c r="D7" s="164">
        <f t="shared" ref="D7:N7" si="1">D8+D40</f>
        <v>0</v>
      </c>
      <c r="E7" s="49">
        <f t="shared" si="1"/>
        <v>0</v>
      </c>
      <c r="F7" s="168">
        <f t="shared" si="1"/>
        <v>0</v>
      </c>
      <c r="G7" s="49">
        <f t="shared" si="1"/>
        <v>0</v>
      </c>
      <c r="H7" s="164">
        <f t="shared" si="1"/>
        <v>0</v>
      </c>
      <c r="I7" s="49">
        <f t="shared" si="1"/>
        <v>0</v>
      </c>
      <c r="J7" s="168">
        <f t="shared" si="1"/>
        <v>0</v>
      </c>
      <c r="K7" s="49">
        <f t="shared" si="1"/>
        <v>0</v>
      </c>
      <c r="L7" s="164">
        <f t="shared" si="1"/>
        <v>0</v>
      </c>
      <c r="M7" s="49">
        <f t="shared" si="1"/>
        <v>0</v>
      </c>
      <c r="N7" s="168">
        <f t="shared" si="1"/>
        <v>0</v>
      </c>
      <c r="O7" s="72"/>
    </row>
    <row r="8" spans="1:15" ht="15" x14ac:dyDescent="0.25">
      <c r="A8" s="34" t="s">
        <v>67</v>
      </c>
      <c r="B8" s="123" t="s">
        <v>217</v>
      </c>
      <c r="C8" s="50">
        <f>C10+C11</f>
        <v>0</v>
      </c>
      <c r="D8" s="164">
        <f t="shared" ref="D8:N8" si="2">D10+D11</f>
        <v>0</v>
      </c>
      <c r="E8" s="49">
        <f t="shared" si="2"/>
        <v>0</v>
      </c>
      <c r="F8" s="168">
        <f t="shared" si="2"/>
        <v>0</v>
      </c>
      <c r="G8" s="49">
        <f t="shared" si="2"/>
        <v>0</v>
      </c>
      <c r="H8" s="164">
        <f t="shared" si="2"/>
        <v>0</v>
      </c>
      <c r="I8" s="49">
        <f t="shared" si="2"/>
        <v>0</v>
      </c>
      <c r="J8" s="168">
        <f t="shared" si="2"/>
        <v>0</v>
      </c>
      <c r="K8" s="49">
        <f t="shared" si="2"/>
        <v>0</v>
      </c>
      <c r="L8" s="164">
        <f t="shared" si="2"/>
        <v>0</v>
      </c>
      <c r="M8" s="49">
        <f t="shared" si="2"/>
        <v>0</v>
      </c>
      <c r="N8" s="168">
        <f t="shared" si="2"/>
        <v>0</v>
      </c>
      <c r="O8" s="72"/>
    </row>
    <row r="9" spans="1:15" x14ac:dyDescent="0.2">
      <c r="A9" s="37"/>
      <c r="B9" s="62" t="s">
        <v>248</v>
      </c>
      <c r="C9" s="53"/>
      <c r="D9" s="166"/>
      <c r="E9" s="52"/>
      <c r="F9" s="170"/>
      <c r="G9" s="53"/>
      <c r="H9" s="166"/>
      <c r="I9" s="52"/>
      <c r="J9" s="170"/>
      <c r="K9" s="53"/>
      <c r="L9" s="166"/>
      <c r="M9" s="52"/>
      <c r="N9" s="170"/>
      <c r="O9" s="72"/>
    </row>
    <row r="10" spans="1:15" x14ac:dyDescent="0.2">
      <c r="A10" s="34" t="s">
        <v>68</v>
      </c>
      <c r="B10" s="68" t="s">
        <v>249</v>
      </c>
      <c r="C10" s="58"/>
      <c r="D10" s="165"/>
      <c r="E10" s="57"/>
      <c r="F10" s="169"/>
      <c r="G10" s="58"/>
      <c r="H10" s="165"/>
      <c r="I10" s="57"/>
      <c r="J10" s="169"/>
      <c r="K10" s="58"/>
      <c r="L10" s="165"/>
      <c r="M10" s="57"/>
      <c r="N10" s="169"/>
      <c r="O10" s="72"/>
    </row>
    <row r="11" spans="1:15" x14ac:dyDescent="0.2">
      <c r="A11" s="34" t="s">
        <v>69</v>
      </c>
      <c r="B11" s="68" t="s">
        <v>250</v>
      </c>
      <c r="C11" s="58"/>
      <c r="D11" s="165"/>
      <c r="E11" s="57"/>
      <c r="F11" s="169"/>
      <c r="G11" s="58"/>
      <c r="H11" s="165"/>
      <c r="I11" s="57"/>
      <c r="J11" s="169"/>
      <c r="K11" s="58"/>
      <c r="L11" s="165"/>
      <c r="M11" s="57"/>
      <c r="N11" s="169"/>
      <c r="O11" s="72"/>
    </row>
    <row r="12" spans="1:15" ht="15" x14ac:dyDescent="0.25">
      <c r="A12" s="34" t="s">
        <v>70</v>
      </c>
      <c r="B12" s="66" t="s">
        <v>218</v>
      </c>
      <c r="C12" s="58"/>
      <c r="D12" s="165"/>
      <c r="E12" s="49">
        <f>E14+E20+E21</f>
        <v>0</v>
      </c>
      <c r="F12" s="168">
        <f>F14+F20+F21</f>
        <v>0</v>
      </c>
      <c r="G12" s="58"/>
      <c r="H12" s="165"/>
      <c r="I12" s="49">
        <f>I14+I20+I21</f>
        <v>0</v>
      </c>
      <c r="J12" s="168">
        <f>J14+J20+J21</f>
        <v>0</v>
      </c>
      <c r="K12" s="58"/>
      <c r="L12" s="165"/>
      <c r="M12" s="49">
        <f>M14+M20+M21</f>
        <v>0</v>
      </c>
      <c r="N12" s="168">
        <f>N14+N20+N21</f>
        <v>0</v>
      </c>
      <c r="O12" s="72"/>
    </row>
    <row r="13" spans="1:15" x14ac:dyDescent="0.2">
      <c r="A13" s="37"/>
      <c r="B13" s="62" t="s">
        <v>251</v>
      </c>
      <c r="C13" s="53"/>
      <c r="D13" s="52"/>
      <c r="E13" s="52"/>
      <c r="F13" s="170"/>
      <c r="G13" s="53"/>
      <c r="H13" s="166"/>
      <c r="I13" s="52"/>
      <c r="J13" s="170"/>
      <c r="K13" s="53"/>
      <c r="L13" s="166"/>
      <c r="M13" s="52"/>
      <c r="N13" s="170"/>
      <c r="O13" s="72"/>
    </row>
    <row r="14" spans="1:15" ht="15" x14ac:dyDescent="0.25">
      <c r="A14" s="34" t="s">
        <v>71</v>
      </c>
      <c r="B14" s="68" t="s">
        <v>252</v>
      </c>
      <c r="C14" s="53"/>
      <c r="D14" s="52"/>
      <c r="E14" s="49">
        <f>SUM(E15:E19)</f>
        <v>0</v>
      </c>
      <c r="F14" s="168">
        <f>SUM(F15:F19)</f>
        <v>0</v>
      </c>
      <c r="G14" s="53"/>
      <c r="H14" s="166"/>
      <c r="I14" s="49">
        <f>SUM(I15:I19)</f>
        <v>0</v>
      </c>
      <c r="J14" s="168">
        <f>SUM(J15:J19)</f>
        <v>0</v>
      </c>
      <c r="K14" s="53"/>
      <c r="L14" s="166"/>
      <c r="M14" s="49">
        <f>SUM(M15:M19)</f>
        <v>0</v>
      </c>
      <c r="N14" s="168">
        <f>SUM(N15:N19)</f>
        <v>0</v>
      </c>
      <c r="O14" s="72"/>
    </row>
    <row r="15" spans="1:15" x14ac:dyDescent="0.2">
      <c r="A15" s="34" t="s">
        <v>72</v>
      </c>
      <c r="B15" s="70" t="s">
        <v>253</v>
      </c>
      <c r="C15" s="53"/>
      <c r="D15" s="52"/>
      <c r="E15" s="57"/>
      <c r="F15" s="169"/>
      <c r="G15" s="53"/>
      <c r="H15" s="166"/>
      <c r="I15" s="57"/>
      <c r="J15" s="169"/>
      <c r="K15" s="53"/>
      <c r="L15" s="166"/>
      <c r="M15" s="57"/>
      <c r="N15" s="169"/>
      <c r="O15" s="72"/>
    </row>
    <row r="16" spans="1:15" x14ac:dyDescent="0.2">
      <c r="A16" s="34" t="s">
        <v>73</v>
      </c>
      <c r="B16" s="70" t="s">
        <v>254</v>
      </c>
      <c r="C16" s="53"/>
      <c r="D16" s="52"/>
      <c r="E16" s="57"/>
      <c r="F16" s="169"/>
      <c r="G16" s="53"/>
      <c r="H16" s="166"/>
      <c r="I16" s="57"/>
      <c r="J16" s="169"/>
      <c r="K16" s="53"/>
      <c r="L16" s="166"/>
      <c r="M16" s="57"/>
      <c r="N16" s="169"/>
      <c r="O16" s="72"/>
    </row>
    <row r="17" spans="1:15" x14ac:dyDescent="0.2">
      <c r="A17" s="34" t="s">
        <v>74</v>
      </c>
      <c r="B17" s="70" t="s">
        <v>255</v>
      </c>
      <c r="C17" s="53"/>
      <c r="D17" s="52"/>
      <c r="E17" s="57"/>
      <c r="F17" s="169"/>
      <c r="G17" s="53"/>
      <c r="H17" s="166"/>
      <c r="I17" s="57"/>
      <c r="J17" s="169"/>
      <c r="K17" s="53"/>
      <c r="L17" s="166"/>
      <c r="M17" s="57"/>
      <c r="N17" s="169"/>
      <c r="O17" s="72"/>
    </row>
    <row r="18" spans="1:15" x14ac:dyDescent="0.2">
      <c r="A18" s="34" t="s">
        <v>75</v>
      </c>
      <c r="B18" s="70" t="s">
        <v>256</v>
      </c>
      <c r="C18" s="53"/>
      <c r="D18" s="52"/>
      <c r="E18" s="57"/>
      <c r="F18" s="169"/>
      <c r="G18" s="53"/>
      <c r="H18" s="166"/>
      <c r="I18" s="57"/>
      <c r="J18" s="169"/>
      <c r="K18" s="53"/>
      <c r="L18" s="166"/>
      <c r="M18" s="57"/>
      <c r="N18" s="169"/>
      <c r="O18" s="72"/>
    </row>
    <row r="19" spans="1:15" x14ac:dyDescent="0.2">
      <c r="A19" s="34" t="s">
        <v>76</v>
      </c>
      <c r="B19" s="70" t="s">
        <v>257</v>
      </c>
      <c r="C19" s="53"/>
      <c r="D19" s="52"/>
      <c r="E19" s="57"/>
      <c r="F19" s="169"/>
      <c r="G19" s="53"/>
      <c r="H19" s="166"/>
      <c r="I19" s="57"/>
      <c r="J19" s="169"/>
      <c r="K19" s="53"/>
      <c r="L19" s="166"/>
      <c r="M19" s="57"/>
      <c r="N19" s="169"/>
      <c r="O19" s="72"/>
    </row>
    <row r="20" spans="1:15" x14ac:dyDescent="0.2">
      <c r="A20" s="34" t="s">
        <v>77</v>
      </c>
      <c r="B20" s="68" t="s">
        <v>258</v>
      </c>
      <c r="C20" s="53"/>
      <c r="D20" s="52"/>
      <c r="E20" s="57"/>
      <c r="F20" s="169"/>
      <c r="G20" s="53"/>
      <c r="H20" s="166"/>
      <c r="I20" s="57"/>
      <c r="J20" s="169"/>
      <c r="K20" s="53"/>
      <c r="L20" s="166"/>
      <c r="M20" s="57"/>
      <c r="N20" s="169"/>
      <c r="O20" s="72"/>
    </row>
    <row r="21" spans="1:15" x14ac:dyDescent="0.2">
      <c r="A21" s="34" t="s">
        <v>78</v>
      </c>
      <c r="B21" s="68" t="s">
        <v>259</v>
      </c>
      <c r="C21" s="53"/>
      <c r="D21" s="52"/>
      <c r="E21" s="57"/>
      <c r="F21" s="169"/>
      <c r="G21" s="53"/>
      <c r="H21" s="166"/>
      <c r="I21" s="57"/>
      <c r="J21" s="169"/>
      <c r="K21" s="53"/>
      <c r="L21" s="166"/>
      <c r="M21" s="57"/>
      <c r="N21" s="169"/>
      <c r="O21" s="72"/>
    </row>
    <row r="22" spans="1:15" ht="15" x14ac:dyDescent="0.25">
      <c r="A22" s="34" t="s">
        <v>79</v>
      </c>
      <c r="B22" s="66" t="s">
        <v>223</v>
      </c>
      <c r="C22" s="50">
        <f>SUM(C33:C39)</f>
        <v>0</v>
      </c>
      <c r="D22" s="164">
        <f>SUM(D33:D39)</f>
        <v>0</v>
      </c>
      <c r="E22" s="49">
        <f>E24+E30+E31</f>
        <v>0</v>
      </c>
      <c r="F22" s="168">
        <f>F24+F30+F31</f>
        <v>0</v>
      </c>
      <c r="G22" s="49">
        <f>SUM(G33:G39)</f>
        <v>0</v>
      </c>
      <c r="H22" s="164">
        <f>SUM(H33:H39)</f>
        <v>0</v>
      </c>
      <c r="I22" s="49">
        <f>I24+I30+I31</f>
        <v>0</v>
      </c>
      <c r="J22" s="168">
        <f>J24+J30+J31</f>
        <v>0</v>
      </c>
      <c r="K22" s="49">
        <f>SUM(K33:K39)</f>
        <v>0</v>
      </c>
      <c r="L22" s="164">
        <f>SUM(L33:L39)</f>
        <v>0</v>
      </c>
      <c r="M22" s="49">
        <f>M24+M30+M31</f>
        <v>0</v>
      </c>
      <c r="N22" s="168">
        <f>N24+N30+N31</f>
        <v>0</v>
      </c>
      <c r="O22" s="72"/>
    </row>
    <row r="23" spans="1:15" x14ac:dyDescent="0.2">
      <c r="A23" s="37"/>
      <c r="B23" s="62" t="s">
        <v>251</v>
      </c>
      <c r="C23" s="53"/>
      <c r="D23" s="52"/>
      <c r="E23" s="52"/>
      <c r="F23" s="170"/>
      <c r="G23" s="53"/>
      <c r="H23" s="166"/>
      <c r="I23" s="52"/>
      <c r="J23" s="170"/>
      <c r="K23" s="53"/>
      <c r="L23" s="166"/>
      <c r="M23" s="52"/>
      <c r="N23" s="170"/>
      <c r="O23" s="72"/>
    </row>
    <row r="24" spans="1:15" ht="15" x14ac:dyDescent="0.25">
      <c r="A24" s="34" t="s">
        <v>80</v>
      </c>
      <c r="B24" s="68" t="s">
        <v>252</v>
      </c>
      <c r="C24" s="53"/>
      <c r="D24" s="52"/>
      <c r="E24" s="49">
        <f>SUM(E25:E29)</f>
        <v>0</v>
      </c>
      <c r="F24" s="168">
        <f>SUM(F25:F29)</f>
        <v>0</v>
      </c>
      <c r="G24" s="53"/>
      <c r="H24" s="166"/>
      <c r="I24" s="49">
        <f>SUM(I25:I29)</f>
        <v>0</v>
      </c>
      <c r="J24" s="168">
        <f>SUM(J25:J29)</f>
        <v>0</v>
      </c>
      <c r="K24" s="53"/>
      <c r="L24" s="166"/>
      <c r="M24" s="49">
        <f>SUM(M25:M29)</f>
        <v>0</v>
      </c>
      <c r="N24" s="168">
        <f>SUM(N25:N29)</f>
        <v>0</v>
      </c>
      <c r="O24" s="72"/>
    </row>
    <row r="25" spans="1:15" x14ac:dyDescent="0.2">
      <c r="A25" s="34" t="s">
        <v>81</v>
      </c>
      <c r="B25" s="70" t="s">
        <v>253</v>
      </c>
      <c r="C25" s="53"/>
      <c r="D25" s="52"/>
      <c r="E25" s="57"/>
      <c r="F25" s="169"/>
      <c r="G25" s="53"/>
      <c r="H25" s="166"/>
      <c r="I25" s="57"/>
      <c r="J25" s="169"/>
      <c r="K25" s="53"/>
      <c r="L25" s="166"/>
      <c r="M25" s="57"/>
      <c r="N25" s="169"/>
      <c r="O25" s="72"/>
    </row>
    <row r="26" spans="1:15" x14ac:dyDescent="0.2">
      <c r="A26" s="34" t="s">
        <v>82</v>
      </c>
      <c r="B26" s="70" t="s">
        <v>254</v>
      </c>
      <c r="C26" s="53"/>
      <c r="D26" s="52"/>
      <c r="E26" s="57"/>
      <c r="F26" s="169"/>
      <c r="G26" s="53"/>
      <c r="H26" s="166"/>
      <c r="I26" s="57"/>
      <c r="J26" s="169"/>
      <c r="K26" s="53"/>
      <c r="L26" s="166"/>
      <c r="M26" s="57"/>
      <c r="N26" s="169"/>
      <c r="O26" s="72"/>
    </row>
    <row r="27" spans="1:15" x14ac:dyDescent="0.2">
      <c r="A27" s="34" t="s">
        <v>83</v>
      </c>
      <c r="B27" s="70" t="s">
        <v>255</v>
      </c>
      <c r="C27" s="53"/>
      <c r="D27" s="52"/>
      <c r="E27" s="57"/>
      <c r="F27" s="169"/>
      <c r="G27" s="53"/>
      <c r="H27" s="166"/>
      <c r="I27" s="57"/>
      <c r="J27" s="169"/>
      <c r="K27" s="53"/>
      <c r="L27" s="166"/>
      <c r="M27" s="57"/>
      <c r="N27" s="169"/>
      <c r="O27" s="72"/>
    </row>
    <row r="28" spans="1:15" x14ac:dyDescent="0.2">
      <c r="A28" s="34" t="s">
        <v>84</v>
      </c>
      <c r="B28" s="70" t="s">
        <v>256</v>
      </c>
      <c r="C28" s="53"/>
      <c r="D28" s="52"/>
      <c r="E28" s="57"/>
      <c r="F28" s="169"/>
      <c r="G28" s="53"/>
      <c r="H28" s="166"/>
      <c r="I28" s="57"/>
      <c r="J28" s="169"/>
      <c r="K28" s="53"/>
      <c r="L28" s="166"/>
      <c r="M28" s="57"/>
      <c r="N28" s="169"/>
      <c r="O28" s="72"/>
    </row>
    <row r="29" spans="1:15" x14ac:dyDescent="0.2">
      <c r="A29" s="34" t="s">
        <v>85</v>
      </c>
      <c r="B29" s="70" t="s">
        <v>257</v>
      </c>
      <c r="C29" s="53"/>
      <c r="D29" s="52"/>
      <c r="E29" s="57"/>
      <c r="F29" s="169"/>
      <c r="G29" s="53"/>
      <c r="H29" s="166"/>
      <c r="I29" s="57"/>
      <c r="J29" s="169"/>
      <c r="K29" s="53"/>
      <c r="L29" s="166"/>
      <c r="M29" s="57"/>
      <c r="N29" s="169"/>
      <c r="O29" s="72"/>
    </row>
    <row r="30" spans="1:15" x14ac:dyDescent="0.2">
      <c r="A30" s="34" t="s">
        <v>86</v>
      </c>
      <c r="B30" s="121" t="s">
        <v>258</v>
      </c>
      <c r="C30" s="53"/>
      <c r="D30" s="52"/>
      <c r="E30" s="57"/>
      <c r="F30" s="169"/>
      <c r="G30" s="53"/>
      <c r="H30" s="166"/>
      <c r="I30" s="57"/>
      <c r="J30" s="169"/>
      <c r="K30" s="53"/>
      <c r="L30" s="166"/>
      <c r="M30" s="57"/>
      <c r="N30" s="169"/>
      <c r="O30" s="72"/>
    </row>
    <row r="31" spans="1:15" x14ac:dyDescent="0.2">
      <c r="A31" s="34" t="s">
        <v>87</v>
      </c>
      <c r="B31" s="68" t="s">
        <v>259</v>
      </c>
      <c r="C31" s="53"/>
      <c r="D31" s="52"/>
      <c r="E31" s="57"/>
      <c r="F31" s="169"/>
      <c r="G31" s="53"/>
      <c r="H31" s="166"/>
      <c r="I31" s="57"/>
      <c r="J31" s="169"/>
      <c r="K31" s="53"/>
      <c r="L31" s="166"/>
      <c r="M31" s="57"/>
      <c r="N31" s="169"/>
      <c r="O31" s="72"/>
    </row>
    <row r="32" spans="1:15" x14ac:dyDescent="0.2">
      <c r="A32" s="37"/>
      <c r="B32" s="62" t="s">
        <v>225</v>
      </c>
      <c r="C32" s="53"/>
      <c r="D32" s="52"/>
      <c r="E32" s="52"/>
      <c r="F32" s="170"/>
      <c r="G32" s="53"/>
      <c r="H32" s="166"/>
      <c r="I32" s="52"/>
      <c r="J32" s="170"/>
      <c r="K32" s="53"/>
      <c r="L32" s="166"/>
      <c r="M32" s="52"/>
      <c r="N32" s="170"/>
      <c r="O32" s="72"/>
    </row>
    <row r="33" spans="1:15" x14ac:dyDescent="0.2">
      <c r="A33" s="34" t="s">
        <v>88</v>
      </c>
      <c r="B33" s="69" t="s">
        <v>226</v>
      </c>
      <c r="C33" s="58"/>
      <c r="D33" s="165"/>
      <c r="E33" s="57"/>
      <c r="F33" s="169"/>
      <c r="G33" s="58"/>
      <c r="H33" s="165"/>
      <c r="I33" s="57"/>
      <c r="J33" s="169"/>
      <c r="K33" s="58"/>
      <c r="L33" s="165"/>
      <c r="M33" s="57"/>
      <c r="N33" s="169"/>
      <c r="O33" s="72"/>
    </row>
    <row r="34" spans="1:15" x14ac:dyDescent="0.2">
      <c r="A34" s="34" t="s">
        <v>89</v>
      </c>
      <c r="B34" s="69" t="s">
        <v>228</v>
      </c>
      <c r="C34" s="58"/>
      <c r="D34" s="165"/>
      <c r="E34" s="57"/>
      <c r="F34" s="169"/>
      <c r="G34" s="58"/>
      <c r="H34" s="165"/>
      <c r="I34" s="57"/>
      <c r="J34" s="169"/>
      <c r="K34" s="58"/>
      <c r="L34" s="165"/>
      <c r="M34" s="57"/>
      <c r="N34" s="169"/>
      <c r="O34" s="72"/>
    </row>
    <row r="35" spans="1:15" x14ac:dyDescent="0.2">
      <c r="A35" s="34" t="s">
        <v>90</v>
      </c>
      <c r="B35" s="69" t="s">
        <v>260</v>
      </c>
      <c r="C35" s="58"/>
      <c r="D35" s="165"/>
      <c r="E35" s="57"/>
      <c r="F35" s="169"/>
      <c r="G35" s="58"/>
      <c r="H35" s="165"/>
      <c r="I35" s="57"/>
      <c r="J35" s="169"/>
      <c r="K35" s="58"/>
      <c r="L35" s="165"/>
      <c r="M35" s="57"/>
      <c r="N35" s="169"/>
      <c r="O35" s="72"/>
    </row>
    <row r="36" spans="1:15" x14ac:dyDescent="0.2">
      <c r="A36" s="34" t="s">
        <v>91</v>
      </c>
      <c r="B36" s="69" t="s">
        <v>261</v>
      </c>
      <c r="C36" s="58"/>
      <c r="D36" s="165"/>
      <c r="E36" s="57"/>
      <c r="F36" s="169"/>
      <c r="G36" s="58"/>
      <c r="H36" s="165"/>
      <c r="I36" s="57"/>
      <c r="J36" s="169"/>
      <c r="K36" s="58"/>
      <c r="L36" s="165"/>
      <c r="M36" s="57"/>
      <c r="N36" s="169"/>
      <c r="O36" s="72"/>
    </row>
    <row r="37" spans="1:15" x14ac:dyDescent="0.2">
      <c r="A37" s="34" t="s">
        <v>92</v>
      </c>
      <c r="B37" s="69" t="s">
        <v>231</v>
      </c>
      <c r="C37" s="58"/>
      <c r="D37" s="165"/>
      <c r="E37" s="57"/>
      <c r="F37" s="169"/>
      <c r="G37" s="58"/>
      <c r="H37" s="165"/>
      <c r="I37" s="57"/>
      <c r="J37" s="169"/>
      <c r="K37" s="58"/>
      <c r="L37" s="165"/>
      <c r="M37" s="57"/>
      <c r="N37" s="169"/>
      <c r="O37" s="72"/>
    </row>
    <row r="38" spans="1:15" s="142" customFormat="1" x14ac:dyDescent="0.2">
      <c r="A38" s="151" t="s">
        <v>424</v>
      </c>
      <c r="B38" s="152" t="s">
        <v>426</v>
      </c>
      <c r="C38" s="139"/>
      <c r="D38" s="173"/>
      <c r="E38" s="140"/>
      <c r="F38" s="175"/>
      <c r="G38" s="140"/>
      <c r="H38" s="173"/>
      <c r="I38" s="140"/>
      <c r="J38" s="175"/>
      <c r="K38" s="140"/>
      <c r="L38" s="173"/>
      <c r="M38" s="140"/>
      <c r="N38" s="175"/>
      <c r="O38" s="141"/>
    </row>
    <row r="39" spans="1:15" s="142" customFormat="1" x14ac:dyDescent="0.2">
      <c r="A39" s="151" t="s">
        <v>425</v>
      </c>
      <c r="B39" s="152" t="s">
        <v>292</v>
      </c>
      <c r="C39" s="139"/>
      <c r="D39" s="173"/>
      <c r="E39" s="140"/>
      <c r="F39" s="175"/>
      <c r="G39" s="140"/>
      <c r="H39" s="173"/>
      <c r="I39" s="140"/>
      <c r="J39" s="175"/>
      <c r="K39" s="140"/>
      <c r="L39" s="173"/>
      <c r="M39" s="140"/>
      <c r="N39" s="175"/>
      <c r="O39" s="141"/>
    </row>
    <row r="40" spans="1:15" ht="15" x14ac:dyDescent="0.25">
      <c r="A40" s="34" t="s">
        <v>93</v>
      </c>
      <c r="B40" s="65" t="s">
        <v>262</v>
      </c>
      <c r="C40" s="50">
        <f>C42+C43</f>
        <v>0</v>
      </c>
      <c r="D40" s="164">
        <f t="shared" ref="D40:N40" si="3">D42+D43</f>
        <v>0</v>
      </c>
      <c r="E40" s="49">
        <f t="shared" si="3"/>
        <v>0</v>
      </c>
      <c r="F40" s="168">
        <f t="shared" si="3"/>
        <v>0</v>
      </c>
      <c r="G40" s="49">
        <f t="shared" si="3"/>
        <v>0</v>
      </c>
      <c r="H40" s="164">
        <f t="shared" si="3"/>
        <v>0</v>
      </c>
      <c r="I40" s="49">
        <f t="shared" si="3"/>
        <v>0</v>
      </c>
      <c r="J40" s="168">
        <f t="shared" si="3"/>
        <v>0</v>
      </c>
      <c r="K40" s="49">
        <f t="shared" si="3"/>
        <v>0</v>
      </c>
      <c r="L40" s="164">
        <f t="shared" si="3"/>
        <v>0</v>
      </c>
      <c r="M40" s="49">
        <f t="shared" si="3"/>
        <v>0</v>
      </c>
      <c r="N40" s="168">
        <f t="shared" si="3"/>
        <v>0</v>
      </c>
      <c r="O40" s="72"/>
    </row>
    <row r="41" spans="1:15" x14ac:dyDescent="0.2">
      <c r="A41" s="37"/>
      <c r="B41" s="62" t="s">
        <v>248</v>
      </c>
      <c r="C41" s="53"/>
      <c r="D41" s="166"/>
      <c r="E41" s="52"/>
      <c r="F41" s="170"/>
      <c r="G41" s="53"/>
      <c r="H41" s="166"/>
      <c r="I41" s="52"/>
      <c r="J41" s="170"/>
      <c r="K41" s="53"/>
      <c r="L41" s="166"/>
      <c r="M41" s="52"/>
      <c r="N41" s="170"/>
      <c r="O41" s="72"/>
    </row>
    <row r="42" spans="1:15" x14ac:dyDescent="0.2">
      <c r="A42" s="34" t="s">
        <v>94</v>
      </c>
      <c r="B42" s="69" t="s">
        <v>249</v>
      </c>
      <c r="C42" s="58"/>
      <c r="D42" s="165"/>
      <c r="E42" s="57"/>
      <c r="F42" s="169"/>
      <c r="G42" s="58"/>
      <c r="H42" s="165"/>
      <c r="I42" s="57"/>
      <c r="J42" s="169"/>
      <c r="K42" s="58"/>
      <c r="L42" s="165"/>
      <c r="M42" s="57"/>
      <c r="N42" s="169"/>
      <c r="O42" s="72"/>
    </row>
    <row r="43" spans="1:15" x14ac:dyDescent="0.2">
      <c r="A43" s="34" t="s">
        <v>95</v>
      </c>
      <c r="B43" s="69" t="s">
        <v>250</v>
      </c>
      <c r="C43" s="58"/>
      <c r="D43" s="165"/>
      <c r="E43" s="57"/>
      <c r="F43" s="169"/>
      <c r="G43" s="58"/>
      <c r="H43" s="165"/>
      <c r="I43" s="57"/>
      <c r="J43" s="169"/>
      <c r="K43" s="58"/>
      <c r="L43" s="165"/>
      <c r="M43" s="57"/>
      <c r="N43" s="169"/>
      <c r="O43" s="72"/>
    </row>
    <row r="44" spans="1:15" ht="15" x14ac:dyDescent="0.25">
      <c r="A44" s="34" t="s">
        <v>96</v>
      </c>
      <c r="B44" s="67" t="s">
        <v>218</v>
      </c>
      <c r="C44" s="58"/>
      <c r="D44" s="165"/>
      <c r="E44" s="49">
        <f>E46+E51+E52</f>
        <v>0</v>
      </c>
      <c r="F44" s="168">
        <f>F46+F51+F52</f>
        <v>0</v>
      </c>
      <c r="G44" s="58"/>
      <c r="H44" s="165"/>
      <c r="I44" s="49">
        <f>I46+I51+I52</f>
        <v>0</v>
      </c>
      <c r="J44" s="168">
        <f>J46+J51+J52</f>
        <v>0</v>
      </c>
      <c r="K44" s="58"/>
      <c r="L44" s="165"/>
      <c r="M44" s="49">
        <f>M46+M51+M52</f>
        <v>0</v>
      </c>
      <c r="N44" s="168">
        <f>N46+N51+N52</f>
        <v>0</v>
      </c>
      <c r="O44" s="72"/>
    </row>
    <row r="45" spans="1:15" x14ac:dyDescent="0.2">
      <c r="A45" s="37"/>
      <c r="B45" s="62" t="s">
        <v>251</v>
      </c>
      <c r="C45" s="53"/>
      <c r="D45" s="52"/>
      <c r="E45" s="52"/>
      <c r="F45" s="170"/>
      <c r="G45" s="53"/>
      <c r="H45" s="166"/>
      <c r="I45" s="52"/>
      <c r="J45" s="170"/>
      <c r="K45" s="53"/>
      <c r="L45" s="166"/>
      <c r="M45" s="52"/>
      <c r="N45" s="170"/>
      <c r="O45" s="72"/>
    </row>
    <row r="46" spans="1:15" ht="15" x14ac:dyDescent="0.25">
      <c r="A46" s="34" t="s">
        <v>97</v>
      </c>
      <c r="B46" s="69" t="s">
        <v>252</v>
      </c>
      <c r="C46" s="53"/>
      <c r="D46" s="52"/>
      <c r="E46" s="49">
        <f>SUM(E47:E50)</f>
        <v>0</v>
      </c>
      <c r="F46" s="168">
        <f>SUM(F47:F50)</f>
        <v>0</v>
      </c>
      <c r="G46" s="53"/>
      <c r="H46" s="166"/>
      <c r="I46" s="49">
        <f>SUM(I47:I50)</f>
        <v>0</v>
      </c>
      <c r="J46" s="168">
        <f>SUM(J47:J50)</f>
        <v>0</v>
      </c>
      <c r="K46" s="53"/>
      <c r="L46" s="166"/>
      <c r="M46" s="49">
        <f>SUM(M47:M50)</f>
        <v>0</v>
      </c>
      <c r="N46" s="168">
        <f>SUM(N47:N50)</f>
        <v>0</v>
      </c>
      <c r="O46" s="72"/>
    </row>
    <row r="47" spans="1:15" x14ac:dyDescent="0.2">
      <c r="A47" s="34" t="s">
        <v>98</v>
      </c>
      <c r="B47" s="71" t="s">
        <v>253</v>
      </c>
      <c r="C47" s="53"/>
      <c r="D47" s="52"/>
      <c r="E47" s="57"/>
      <c r="F47" s="169"/>
      <c r="G47" s="53"/>
      <c r="H47" s="166"/>
      <c r="I47" s="57"/>
      <c r="J47" s="169"/>
      <c r="K47" s="53"/>
      <c r="L47" s="166"/>
      <c r="M47" s="57"/>
      <c r="N47" s="169"/>
      <c r="O47" s="72"/>
    </row>
    <row r="48" spans="1:15" x14ac:dyDescent="0.2">
      <c r="A48" s="34" t="s">
        <v>99</v>
      </c>
      <c r="B48" s="71" t="s">
        <v>254</v>
      </c>
      <c r="C48" s="53"/>
      <c r="D48" s="52"/>
      <c r="E48" s="57"/>
      <c r="F48" s="169"/>
      <c r="G48" s="53"/>
      <c r="H48" s="166"/>
      <c r="I48" s="57"/>
      <c r="J48" s="169"/>
      <c r="K48" s="53"/>
      <c r="L48" s="166"/>
      <c r="M48" s="57"/>
      <c r="N48" s="169"/>
      <c r="O48" s="72"/>
    </row>
    <row r="49" spans="1:15" x14ac:dyDescent="0.2">
      <c r="A49" s="34" t="s">
        <v>100</v>
      </c>
      <c r="B49" s="71" t="s">
        <v>255</v>
      </c>
      <c r="C49" s="53"/>
      <c r="D49" s="52"/>
      <c r="E49" s="57"/>
      <c r="F49" s="169"/>
      <c r="G49" s="53"/>
      <c r="H49" s="166"/>
      <c r="I49" s="57"/>
      <c r="J49" s="169"/>
      <c r="K49" s="53"/>
      <c r="L49" s="166"/>
      <c r="M49" s="57"/>
      <c r="N49" s="169"/>
      <c r="O49" s="72"/>
    </row>
    <row r="50" spans="1:15" x14ac:dyDescent="0.2">
      <c r="A50" s="34" t="s">
        <v>101</v>
      </c>
      <c r="B50" s="71" t="s">
        <v>257</v>
      </c>
      <c r="C50" s="53"/>
      <c r="D50" s="52"/>
      <c r="E50" s="57"/>
      <c r="F50" s="169"/>
      <c r="G50" s="53"/>
      <c r="H50" s="166"/>
      <c r="I50" s="57"/>
      <c r="J50" s="169"/>
      <c r="K50" s="53"/>
      <c r="L50" s="166"/>
      <c r="M50" s="57"/>
      <c r="N50" s="169"/>
      <c r="O50" s="72"/>
    </row>
    <row r="51" spans="1:15" x14ac:dyDescent="0.2">
      <c r="A51" s="34" t="s">
        <v>102</v>
      </c>
      <c r="B51" s="69" t="s">
        <v>258</v>
      </c>
      <c r="C51" s="53"/>
      <c r="D51" s="52"/>
      <c r="E51" s="57"/>
      <c r="F51" s="169"/>
      <c r="G51" s="53"/>
      <c r="H51" s="166"/>
      <c r="I51" s="57"/>
      <c r="J51" s="169"/>
      <c r="K51" s="53"/>
      <c r="L51" s="166"/>
      <c r="M51" s="57"/>
      <c r="N51" s="169"/>
      <c r="O51" s="72"/>
    </row>
    <row r="52" spans="1:15" x14ac:dyDescent="0.2">
      <c r="A52" s="34" t="s">
        <v>103</v>
      </c>
      <c r="B52" s="69" t="s">
        <v>259</v>
      </c>
      <c r="C52" s="53"/>
      <c r="D52" s="52"/>
      <c r="E52" s="57"/>
      <c r="F52" s="169"/>
      <c r="G52" s="53"/>
      <c r="H52" s="166"/>
      <c r="I52" s="57"/>
      <c r="J52" s="169"/>
      <c r="K52" s="53"/>
      <c r="L52" s="166"/>
      <c r="M52" s="57"/>
      <c r="N52" s="169"/>
      <c r="O52" s="72"/>
    </row>
    <row r="53" spans="1:15" ht="15" x14ac:dyDescent="0.25">
      <c r="A53" s="34" t="s">
        <v>104</v>
      </c>
      <c r="B53" s="67" t="s">
        <v>223</v>
      </c>
      <c r="C53" s="50">
        <f>SUM(C63:C67)</f>
        <v>0</v>
      </c>
      <c r="D53" s="164">
        <f>SUM(D63:D67)</f>
        <v>0</v>
      </c>
      <c r="E53" s="49">
        <f>E55+E60+E61</f>
        <v>0</v>
      </c>
      <c r="F53" s="168">
        <f>F55+F60+F61</f>
        <v>0</v>
      </c>
      <c r="G53" s="49">
        <f>SUM(G63:G67)</f>
        <v>0</v>
      </c>
      <c r="H53" s="164">
        <f>SUM(H63:H67)</f>
        <v>0</v>
      </c>
      <c r="I53" s="49">
        <f>I55+I60+I61</f>
        <v>0</v>
      </c>
      <c r="J53" s="168">
        <f>J55+J60+J61</f>
        <v>0</v>
      </c>
      <c r="K53" s="49">
        <f>SUM(K63:K67)</f>
        <v>0</v>
      </c>
      <c r="L53" s="164">
        <f>SUM(L63:L67)</f>
        <v>0</v>
      </c>
      <c r="M53" s="49">
        <f>M55+M60+M61</f>
        <v>0</v>
      </c>
      <c r="N53" s="168">
        <f>N55+N60+N61</f>
        <v>0</v>
      </c>
      <c r="O53" s="72"/>
    </row>
    <row r="54" spans="1:15" x14ac:dyDescent="0.2">
      <c r="A54" s="37"/>
      <c r="B54" s="62" t="s">
        <v>251</v>
      </c>
      <c r="C54" s="53"/>
      <c r="D54" s="52"/>
      <c r="E54" s="52"/>
      <c r="F54" s="170"/>
      <c r="G54" s="53"/>
      <c r="H54" s="166"/>
      <c r="I54" s="52"/>
      <c r="J54" s="170"/>
      <c r="K54" s="53"/>
      <c r="L54" s="166"/>
      <c r="M54" s="52"/>
      <c r="N54" s="170"/>
      <c r="O54" s="72"/>
    </row>
    <row r="55" spans="1:15" ht="15" x14ac:dyDescent="0.25">
      <c r="A55" s="34" t="s">
        <v>105</v>
      </c>
      <c r="B55" s="69" t="s">
        <v>252</v>
      </c>
      <c r="C55" s="53"/>
      <c r="D55" s="52"/>
      <c r="E55" s="49">
        <f>SUM(E56:E59)</f>
        <v>0</v>
      </c>
      <c r="F55" s="168">
        <f>SUM(F56:F59)</f>
        <v>0</v>
      </c>
      <c r="G55" s="53"/>
      <c r="H55" s="166"/>
      <c r="I55" s="49">
        <f>SUM(I56:I59)</f>
        <v>0</v>
      </c>
      <c r="J55" s="168">
        <f>SUM(J56:J59)</f>
        <v>0</v>
      </c>
      <c r="K55" s="53"/>
      <c r="L55" s="166"/>
      <c r="M55" s="49">
        <f>SUM(M56:M59)</f>
        <v>0</v>
      </c>
      <c r="N55" s="168">
        <f>SUM(N56:N59)</f>
        <v>0</v>
      </c>
      <c r="O55" s="72"/>
    </row>
    <row r="56" spans="1:15" x14ac:dyDescent="0.2">
      <c r="A56" s="34" t="s">
        <v>106</v>
      </c>
      <c r="B56" s="71" t="s">
        <v>253</v>
      </c>
      <c r="C56" s="53"/>
      <c r="D56" s="52"/>
      <c r="E56" s="57"/>
      <c r="F56" s="169"/>
      <c r="G56" s="53"/>
      <c r="H56" s="166"/>
      <c r="I56" s="57"/>
      <c r="J56" s="169"/>
      <c r="K56" s="53"/>
      <c r="L56" s="166"/>
      <c r="M56" s="57"/>
      <c r="N56" s="169"/>
      <c r="O56" s="72"/>
    </row>
    <row r="57" spans="1:15" x14ac:dyDescent="0.2">
      <c r="A57" s="34" t="s">
        <v>107</v>
      </c>
      <c r="B57" s="71" t="s">
        <v>254</v>
      </c>
      <c r="C57" s="53"/>
      <c r="D57" s="52"/>
      <c r="E57" s="57"/>
      <c r="F57" s="169"/>
      <c r="G57" s="53"/>
      <c r="H57" s="166"/>
      <c r="I57" s="57"/>
      <c r="J57" s="169"/>
      <c r="K57" s="53"/>
      <c r="L57" s="166"/>
      <c r="M57" s="57"/>
      <c r="N57" s="169"/>
      <c r="O57" s="72"/>
    </row>
    <row r="58" spans="1:15" x14ac:dyDescent="0.2">
      <c r="A58" s="34" t="s">
        <v>108</v>
      </c>
      <c r="B58" s="71" t="s">
        <v>255</v>
      </c>
      <c r="C58" s="53"/>
      <c r="D58" s="52"/>
      <c r="E58" s="57"/>
      <c r="F58" s="169"/>
      <c r="G58" s="53"/>
      <c r="H58" s="166"/>
      <c r="I58" s="57"/>
      <c r="J58" s="169"/>
      <c r="K58" s="53"/>
      <c r="L58" s="166"/>
      <c r="M58" s="57"/>
      <c r="N58" s="169"/>
      <c r="O58" s="72"/>
    </row>
    <row r="59" spans="1:15" x14ac:dyDescent="0.2">
      <c r="A59" s="34" t="s">
        <v>109</v>
      </c>
      <c r="B59" s="71" t="s">
        <v>263</v>
      </c>
      <c r="C59" s="53"/>
      <c r="D59" s="52"/>
      <c r="E59" s="57"/>
      <c r="F59" s="169"/>
      <c r="G59" s="53"/>
      <c r="H59" s="166"/>
      <c r="I59" s="57"/>
      <c r="J59" s="169"/>
      <c r="K59" s="53"/>
      <c r="L59" s="166"/>
      <c r="M59" s="57"/>
      <c r="N59" s="169"/>
      <c r="O59" s="72"/>
    </row>
    <row r="60" spans="1:15" x14ac:dyDescent="0.2">
      <c r="A60" s="34" t="s">
        <v>110</v>
      </c>
      <c r="B60" s="69" t="s">
        <v>258</v>
      </c>
      <c r="C60" s="53"/>
      <c r="D60" s="52"/>
      <c r="E60" s="57"/>
      <c r="F60" s="169"/>
      <c r="G60" s="53"/>
      <c r="H60" s="166"/>
      <c r="I60" s="57"/>
      <c r="J60" s="169"/>
      <c r="K60" s="53"/>
      <c r="L60" s="166"/>
      <c r="M60" s="57"/>
      <c r="N60" s="169"/>
      <c r="O60" s="72"/>
    </row>
    <row r="61" spans="1:15" x14ac:dyDescent="0.2">
      <c r="A61" s="34" t="s">
        <v>111</v>
      </c>
      <c r="B61" s="69" t="s">
        <v>259</v>
      </c>
      <c r="C61" s="53"/>
      <c r="D61" s="52"/>
      <c r="E61" s="57"/>
      <c r="F61" s="169"/>
      <c r="G61" s="53"/>
      <c r="H61" s="166"/>
      <c r="I61" s="57"/>
      <c r="J61" s="169"/>
      <c r="K61" s="53"/>
      <c r="L61" s="166"/>
      <c r="M61" s="57"/>
      <c r="N61" s="169"/>
      <c r="O61" s="72"/>
    </row>
    <row r="62" spans="1:15" x14ac:dyDescent="0.2">
      <c r="A62" s="37"/>
      <c r="B62" s="62" t="s">
        <v>225</v>
      </c>
      <c r="C62" s="53"/>
      <c r="D62" s="52"/>
      <c r="E62" s="52"/>
      <c r="F62" s="170"/>
      <c r="G62" s="53"/>
      <c r="H62" s="166"/>
      <c r="I62" s="52"/>
      <c r="J62" s="170"/>
      <c r="K62" s="53"/>
      <c r="L62" s="166"/>
      <c r="M62" s="52"/>
      <c r="N62" s="170"/>
      <c r="O62" s="72"/>
    </row>
    <row r="63" spans="1:15" x14ac:dyDescent="0.2">
      <c r="A63" s="34" t="s">
        <v>112</v>
      </c>
      <c r="B63" s="69" t="s">
        <v>228</v>
      </c>
      <c r="C63" s="58"/>
      <c r="D63" s="165"/>
      <c r="E63" s="57"/>
      <c r="F63" s="169"/>
      <c r="G63" s="58"/>
      <c r="H63" s="165"/>
      <c r="I63" s="57"/>
      <c r="J63" s="169"/>
      <c r="K63" s="58"/>
      <c r="L63" s="165"/>
      <c r="M63" s="57"/>
      <c r="N63" s="169"/>
      <c r="O63" s="72"/>
    </row>
    <row r="64" spans="1:15" x14ac:dyDescent="0.2">
      <c r="A64" s="34" t="s">
        <v>113</v>
      </c>
      <c r="B64" s="69" t="s">
        <v>229</v>
      </c>
      <c r="C64" s="58"/>
      <c r="D64" s="165"/>
      <c r="E64" s="57"/>
      <c r="F64" s="169"/>
      <c r="G64" s="58"/>
      <c r="H64" s="165"/>
      <c r="I64" s="57"/>
      <c r="J64" s="169"/>
      <c r="K64" s="58"/>
      <c r="L64" s="165"/>
      <c r="M64" s="57"/>
      <c r="N64" s="169"/>
      <c r="O64" s="72"/>
    </row>
    <row r="65" spans="1:15" x14ac:dyDescent="0.2">
      <c r="A65" s="34" t="s">
        <v>114</v>
      </c>
      <c r="B65" s="69" t="s">
        <v>264</v>
      </c>
      <c r="C65" s="58"/>
      <c r="D65" s="165"/>
      <c r="E65" s="57"/>
      <c r="F65" s="169"/>
      <c r="G65" s="58"/>
      <c r="H65" s="165"/>
      <c r="I65" s="57"/>
      <c r="J65" s="169"/>
      <c r="K65" s="58"/>
      <c r="L65" s="165"/>
      <c r="M65" s="57"/>
      <c r="N65" s="169"/>
      <c r="O65" s="72"/>
    </row>
    <row r="66" spans="1:15" x14ac:dyDescent="0.2">
      <c r="A66" s="34" t="s">
        <v>115</v>
      </c>
      <c r="B66" s="69" t="s">
        <v>265</v>
      </c>
      <c r="C66" s="58"/>
      <c r="D66" s="165"/>
      <c r="E66" s="57"/>
      <c r="F66" s="169"/>
      <c r="G66" s="58"/>
      <c r="H66" s="165"/>
      <c r="I66" s="57"/>
      <c r="J66" s="169"/>
      <c r="K66" s="58"/>
      <c r="L66" s="165"/>
      <c r="M66" s="57"/>
      <c r="N66" s="169"/>
      <c r="O66" s="72"/>
    </row>
    <row r="67" spans="1:15" s="142" customFormat="1" ht="13.5" thickBot="1" x14ac:dyDescent="0.25">
      <c r="A67" s="153" t="s">
        <v>427</v>
      </c>
      <c r="B67" s="154" t="s">
        <v>292</v>
      </c>
      <c r="C67" s="143"/>
      <c r="D67" s="174"/>
      <c r="E67" s="144"/>
      <c r="F67" s="176"/>
      <c r="G67" s="143"/>
      <c r="H67" s="174"/>
      <c r="I67" s="144"/>
      <c r="J67" s="176"/>
      <c r="K67" s="143"/>
      <c r="L67" s="174"/>
      <c r="M67" s="144"/>
      <c r="N67" s="176"/>
      <c r="O67" s="141"/>
    </row>
    <row r="69" spans="1:15" ht="15" x14ac:dyDescent="0.25">
      <c r="A69" s="228" t="s">
        <v>442</v>
      </c>
      <c r="B69" s="229"/>
      <c r="C69" s="52"/>
    </row>
    <row r="70" spans="1:15" x14ac:dyDescent="0.2">
      <c r="A70" s="54" t="s">
        <v>116</v>
      </c>
      <c r="B70" s="1" t="s">
        <v>291</v>
      </c>
      <c r="C70" s="60"/>
    </row>
    <row r="71" spans="1:15" x14ac:dyDescent="0.2">
      <c r="A71" s="54" t="s">
        <v>117</v>
      </c>
      <c r="B71" s="1" t="s">
        <v>236</v>
      </c>
      <c r="C71" s="60"/>
    </row>
    <row r="72" spans="1:15" x14ac:dyDescent="0.2">
      <c r="A72" s="55" t="s">
        <v>118</v>
      </c>
      <c r="B72" s="56" t="s">
        <v>257</v>
      </c>
      <c r="C72" s="61"/>
    </row>
  </sheetData>
  <sheetProtection algorithmName="SHA-512" hashValue="qP7qMNT6uUgueVcMQ6T5PgYj0wsE6nbRRSiHI0EVQATOybye1fHY1gZQSjTtdXSKPj+0ZnfhRAaXUW4yJfu0+g==" saltValue="mjkLDk2cVArc7cRHj4Sbjw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9:B69"/>
  </mergeCells>
  <conditionalFormatting sqref="C5:C67 E5:E67 G5:G67 I5:I67 K5:K67 M5:M67">
    <cfRule type="expression" dxfId="34" priority="13">
      <formula>AND(D5&gt;0,C5&lt;=0)</formula>
    </cfRule>
  </conditionalFormatting>
  <conditionalFormatting sqref="C8:N8">
    <cfRule type="expression" dxfId="33" priority="12">
      <formula>C12+C22&lt;&gt;C8</formula>
    </cfRule>
  </conditionalFormatting>
  <conditionalFormatting sqref="C40:N40">
    <cfRule type="expression" dxfId="32" priority="1">
      <formula>C44+C53&lt;&gt;C40</formula>
    </cfRule>
  </conditionalFormatting>
  <conditionalFormatting sqref="D5:D67 F5:F67 H5:H67 J5:J67 L5:L67 N5:N67">
    <cfRule type="expression" dxfId="31" priority="16">
      <formula>AND(C5&gt;0,D5&lt;=0)</formula>
    </cfRule>
  </conditionalFormatting>
  <conditionalFormatting sqref="E5:F12 I5:J12 M5:N12 E22:F22 I22:J22 M22:N22 E33:F44 I33:J44 M33:N44 E53:F53 I53:J53 M53:N53 E63:F67 I63:J67 M63:N67">
    <cfRule type="expression" dxfId="30" priority="15">
      <formula>E5&gt;C5</formula>
    </cfRule>
  </conditionalFormatting>
  <conditionalFormatting sqref="E22:F22 I22:J22 M22:N22">
    <cfRule type="expression" dxfId="29" priority="14">
      <formula>E22&lt;&gt;SUM(E33:E39)</formula>
    </cfRule>
  </conditionalFormatting>
  <conditionalFormatting sqref="E40:F40 I40:J40 M40:N40">
    <cfRule type="expression" dxfId="28" priority="2">
      <formula>E44+E53&lt;&gt;E40</formula>
    </cfRule>
  </conditionalFormatting>
  <conditionalFormatting sqref="E53:F53 I53:J53 M53:N53">
    <cfRule type="expression" dxfId="27" priority="17">
      <formula>E53&lt;&gt;SUM(E63:E69)</formula>
    </cfRule>
  </conditionalFormatting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69"/>
  <sheetViews>
    <sheetView zoomScaleNormal="100" workbookViewId="0">
      <selection activeCell="D39" sqref="D39"/>
    </sheetView>
  </sheetViews>
  <sheetFormatPr baseColWidth="10" defaultColWidth="11.42578125" defaultRowHeight="12.75" x14ac:dyDescent="0.2"/>
  <cols>
    <col min="1" max="1" width="11.42578125" style="1"/>
    <col min="2" max="2" width="72.140625" style="1" customWidth="1"/>
    <col min="3" max="3" width="19" style="1" customWidth="1"/>
    <col min="4" max="4" width="21.140625" style="1" customWidth="1"/>
    <col min="5" max="5" width="19" style="1" customWidth="1"/>
    <col min="6" max="6" width="21.140625" style="1" customWidth="1"/>
    <col min="7" max="14" width="19" style="1" customWidth="1"/>
    <col min="15" max="15" width="80.85546875" style="1" customWidth="1"/>
    <col min="16" max="16384" width="11.42578125" style="1"/>
  </cols>
  <sheetData>
    <row r="1" spans="1:15" ht="20.25" x14ac:dyDescent="0.3">
      <c r="A1" s="230" t="s">
        <v>266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" thickBot="1" x14ac:dyDescent="0.3">
      <c r="A4" s="145"/>
      <c r="C4" s="147" t="s">
        <v>282</v>
      </c>
      <c r="D4" s="148" t="s">
        <v>437</v>
      </c>
      <c r="E4" s="148" t="s">
        <v>283</v>
      </c>
      <c r="F4" s="149" t="s">
        <v>436</v>
      </c>
      <c r="G4" s="147" t="s">
        <v>282</v>
      </c>
      <c r="H4" s="148" t="s">
        <v>437</v>
      </c>
      <c r="I4" s="148" t="s">
        <v>286</v>
      </c>
      <c r="J4" s="149" t="s">
        <v>436</v>
      </c>
      <c r="K4" s="147" t="s">
        <v>282</v>
      </c>
      <c r="L4" s="148" t="s">
        <v>437</v>
      </c>
      <c r="M4" s="148" t="s">
        <v>286</v>
      </c>
      <c r="N4" s="149" t="s">
        <v>436</v>
      </c>
      <c r="O4" s="150" t="s">
        <v>27</v>
      </c>
    </row>
    <row r="5" spans="1:15" ht="15" x14ac:dyDescent="0.25">
      <c r="A5" s="73">
        <v>4</v>
      </c>
      <c r="B5" s="85" t="s">
        <v>266</v>
      </c>
      <c r="C5" s="50">
        <f>C6+C7</f>
        <v>0</v>
      </c>
      <c r="D5" s="164">
        <f t="shared" ref="D5:N5" si="0">D6+D7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x14ac:dyDescent="0.2">
      <c r="A6" s="133" t="s">
        <v>414</v>
      </c>
      <c r="B6" s="77" t="s">
        <v>215</v>
      </c>
      <c r="C6" s="196"/>
      <c r="D6" s="165"/>
      <c r="E6" s="199"/>
      <c r="F6" s="169"/>
      <c r="G6" s="196"/>
      <c r="H6" s="165"/>
      <c r="I6" s="199"/>
      <c r="J6" s="169"/>
      <c r="K6" s="196"/>
      <c r="L6" s="165"/>
      <c r="M6" s="199"/>
      <c r="N6" s="169"/>
      <c r="O6" s="72"/>
    </row>
    <row r="7" spans="1:15" ht="15" x14ac:dyDescent="0.25">
      <c r="A7" s="133" t="s">
        <v>415</v>
      </c>
      <c r="B7" s="77" t="s">
        <v>216</v>
      </c>
      <c r="C7" s="50">
        <f>C8+C38</f>
        <v>0</v>
      </c>
      <c r="D7" s="164">
        <f t="shared" ref="D7:N7" si="1">D8+D38</f>
        <v>0</v>
      </c>
      <c r="E7" s="49">
        <f t="shared" si="1"/>
        <v>0</v>
      </c>
      <c r="F7" s="168">
        <f t="shared" si="1"/>
        <v>0</v>
      </c>
      <c r="G7" s="50">
        <f t="shared" si="1"/>
        <v>0</v>
      </c>
      <c r="H7" s="164">
        <f t="shared" si="1"/>
        <v>0</v>
      </c>
      <c r="I7" s="49">
        <f t="shared" si="1"/>
        <v>0</v>
      </c>
      <c r="J7" s="168">
        <f t="shared" si="1"/>
        <v>0</v>
      </c>
      <c r="K7" s="50">
        <f t="shared" si="1"/>
        <v>0</v>
      </c>
      <c r="L7" s="164">
        <f t="shared" si="1"/>
        <v>0</v>
      </c>
      <c r="M7" s="49">
        <f t="shared" si="1"/>
        <v>0</v>
      </c>
      <c r="N7" s="168">
        <f t="shared" si="1"/>
        <v>0</v>
      </c>
      <c r="O7" s="72"/>
    </row>
    <row r="8" spans="1:15" ht="15" x14ac:dyDescent="0.25">
      <c r="A8" s="74" t="s">
        <v>119</v>
      </c>
      <c r="B8" s="78" t="s">
        <v>217</v>
      </c>
      <c r="C8" s="50">
        <f>C10+C11</f>
        <v>0</v>
      </c>
      <c r="D8" s="164">
        <f t="shared" ref="D8:N8" si="2">D10+D11</f>
        <v>0</v>
      </c>
      <c r="E8" s="49">
        <f t="shared" si="2"/>
        <v>0</v>
      </c>
      <c r="F8" s="168">
        <f t="shared" si="2"/>
        <v>0</v>
      </c>
      <c r="G8" s="50">
        <f t="shared" si="2"/>
        <v>0</v>
      </c>
      <c r="H8" s="164">
        <f t="shared" si="2"/>
        <v>0</v>
      </c>
      <c r="I8" s="49">
        <f t="shared" si="2"/>
        <v>0</v>
      </c>
      <c r="J8" s="168">
        <f t="shared" si="2"/>
        <v>0</v>
      </c>
      <c r="K8" s="50">
        <f t="shared" si="2"/>
        <v>0</v>
      </c>
      <c r="L8" s="164">
        <f t="shared" si="2"/>
        <v>0</v>
      </c>
      <c r="M8" s="49">
        <f t="shared" si="2"/>
        <v>0</v>
      </c>
      <c r="N8" s="168">
        <f t="shared" si="2"/>
        <v>0</v>
      </c>
      <c r="O8" s="72"/>
    </row>
    <row r="9" spans="1:15" x14ac:dyDescent="0.2">
      <c r="A9" s="75"/>
      <c r="B9" s="76" t="s">
        <v>248</v>
      </c>
      <c r="C9" s="53"/>
      <c r="D9" s="166"/>
      <c r="E9" s="52"/>
      <c r="F9" s="170"/>
      <c r="G9" s="53"/>
      <c r="H9" s="166"/>
      <c r="I9" s="52"/>
      <c r="J9" s="170"/>
      <c r="K9" s="53"/>
      <c r="L9" s="166"/>
      <c r="M9" s="52"/>
      <c r="N9" s="170"/>
      <c r="O9" s="72"/>
    </row>
    <row r="10" spans="1:15" x14ac:dyDescent="0.2">
      <c r="A10" s="74" t="s">
        <v>120</v>
      </c>
      <c r="B10" s="79" t="s">
        <v>249</v>
      </c>
      <c r="C10" s="196"/>
      <c r="D10" s="165"/>
      <c r="E10" s="199"/>
      <c r="F10" s="169"/>
      <c r="G10" s="196"/>
      <c r="H10" s="165"/>
      <c r="I10" s="199"/>
      <c r="J10" s="169"/>
      <c r="K10" s="196"/>
      <c r="L10" s="165"/>
      <c r="M10" s="199"/>
      <c r="N10" s="169"/>
      <c r="O10" s="72"/>
    </row>
    <row r="11" spans="1:15" x14ac:dyDescent="0.2">
      <c r="A11" s="74" t="s">
        <v>121</v>
      </c>
      <c r="B11" s="79" t="s">
        <v>250</v>
      </c>
      <c r="C11" s="196"/>
      <c r="D11" s="165"/>
      <c r="E11" s="199"/>
      <c r="F11" s="169"/>
      <c r="G11" s="196"/>
      <c r="H11" s="165"/>
      <c r="I11" s="199"/>
      <c r="J11" s="169"/>
      <c r="K11" s="196"/>
      <c r="L11" s="165"/>
      <c r="M11" s="199"/>
      <c r="N11" s="169"/>
      <c r="O11" s="72"/>
    </row>
    <row r="12" spans="1:15" ht="15" x14ac:dyDescent="0.25">
      <c r="A12" s="74" t="s">
        <v>122</v>
      </c>
      <c r="B12" s="80" t="s">
        <v>218</v>
      </c>
      <c r="C12" s="196"/>
      <c r="D12" s="165"/>
      <c r="E12" s="49">
        <f>E14+E20+E21</f>
        <v>0</v>
      </c>
      <c r="F12" s="168">
        <f>F14+F20+F21</f>
        <v>0</v>
      </c>
      <c r="G12" s="196"/>
      <c r="H12" s="165"/>
      <c r="I12" s="49">
        <f>I14+I20+I21</f>
        <v>0</v>
      </c>
      <c r="J12" s="168">
        <f>J14+J20+J21</f>
        <v>0</v>
      </c>
      <c r="K12" s="196"/>
      <c r="L12" s="165"/>
      <c r="M12" s="49">
        <f>M14+M20+M21</f>
        <v>0</v>
      </c>
      <c r="N12" s="168">
        <f>N14+N20+N21</f>
        <v>0</v>
      </c>
      <c r="O12" s="72"/>
    </row>
    <row r="13" spans="1:15" x14ac:dyDescent="0.2">
      <c r="A13" s="75"/>
      <c r="B13" s="76" t="s">
        <v>251</v>
      </c>
      <c r="C13" s="53"/>
      <c r="D13" s="166"/>
      <c r="E13" s="52"/>
      <c r="F13" s="170"/>
      <c r="G13" s="53"/>
      <c r="H13" s="166"/>
      <c r="I13" s="52"/>
      <c r="J13" s="170"/>
      <c r="K13" s="53"/>
      <c r="L13" s="166"/>
      <c r="M13" s="52"/>
      <c r="N13" s="170"/>
      <c r="O13" s="72"/>
    </row>
    <row r="14" spans="1:15" ht="15" x14ac:dyDescent="0.25">
      <c r="A14" s="74" t="s">
        <v>123</v>
      </c>
      <c r="B14" s="79" t="s">
        <v>252</v>
      </c>
      <c r="C14" s="53"/>
      <c r="D14" s="166"/>
      <c r="E14" s="49">
        <f>SUM(E15:E19)</f>
        <v>0</v>
      </c>
      <c r="F14" s="168">
        <f>SUM(F15:F19)</f>
        <v>0</v>
      </c>
      <c r="G14" s="53"/>
      <c r="H14" s="166"/>
      <c r="I14" s="49">
        <f>SUM(I15:I19)</f>
        <v>0</v>
      </c>
      <c r="J14" s="168">
        <f>SUM(J15:J19)</f>
        <v>0</v>
      </c>
      <c r="K14" s="53"/>
      <c r="L14" s="166"/>
      <c r="M14" s="49">
        <f>SUM(M15:M19)</f>
        <v>0</v>
      </c>
      <c r="N14" s="168">
        <f>SUM(N15:N19)</f>
        <v>0</v>
      </c>
      <c r="O14" s="72"/>
    </row>
    <row r="15" spans="1:15" x14ac:dyDescent="0.2">
      <c r="A15" s="74" t="s">
        <v>124</v>
      </c>
      <c r="B15" s="81" t="s">
        <v>253</v>
      </c>
      <c r="C15" s="53"/>
      <c r="D15" s="166"/>
      <c r="E15" s="199"/>
      <c r="F15" s="169"/>
      <c r="G15" s="53"/>
      <c r="H15" s="166"/>
      <c r="I15" s="199"/>
      <c r="J15" s="169"/>
      <c r="K15" s="53"/>
      <c r="L15" s="166"/>
      <c r="M15" s="199"/>
      <c r="N15" s="169"/>
      <c r="O15" s="72"/>
    </row>
    <row r="16" spans="1:15" x14ac:dyDescent="0.2">
      <c r="A16" s="74" t="s">
        <v>125</v>
      </c>
      <c r="B16" s="81" t="s">
        <v>254</v>
      </c>
      <c r="C16" s="53"/>
      <c r="D16" s="166"/>
      <c r="E16" s="199"/>
      <c r="F16" s="169"/>
      <c r="G16" s="53"/>
      <c r="H16" s="166"/>
      <c r="I16" s="199"/>
      <c r="J16" s="169"/>
      <c r="K16" s="53"/>
      <c r="L16" s="166"/>
      <c r="M16" s="199"/>
      <c r="N16" s="169"/>
      <c r="O16" s="72"/>
    </row>
    <row r="17" spans="1:15" x14ac:dyDescent="0.2">
      <c r="A17" s="74" t="s">
        <v>126</v>
      </c>
      <c r="B17" s="81" t="s">
        <v>255</v>
      </c>
      <c r="C17" s="53"/>
      <c r="D17" s="166"/>
      <c r="E17" s="199"/>
      <c r="F17" s="169"/>
      <c r="G17" s="53"/>
      <c r="H17" s="166"/>
      <c r="I17" s="199"/>
      <c r="J17" s="169"/>
      <c r="K17" s="53"/>
      <c r="L17" s="166"/>
      <c r="M17" s="199"/>
      <c r="N17" s="169"/>
      <c r="O17" s="72"/>
    </row>
    <row r="18" spans="1:15" x14ac:dyDescent="0.2">
      <c r="A18" s="74" t="s">
        <v>127</v>
      </c>
      <c r="B18" s="81" t="s">
        <v>256</v>
      </c>
      <c r="C18" s="53"/>
      <c r="D18" s="166"/>
      <c r="E18" s="199"/>
      <c r="F18" s="169"/>
      <c r="G18" s="53"/>
      <c r="H18" s="166"/>
      <c r="I18" s="199"/>
      <c r="J18" s="169"/>
      <c r="K18" s="53"/>
      <c r="L18" s="166"/>
      <c r="M18" s="199"/>
      <c r="N18" s="169"/>
      <c r="O18" s="72"/>
    </row>
    <row r="19" spans="1:15" x14ac:dyDescent="0.2">
      <c r="A19" s="74" t="s">
        <v>128</v>
      </c>
      <c r="B19" s="81" t="s">
        <v>257</v>
      </c>
      <c r="C19" s="53"/>
      <c r="D19" s="166"/>
      <c r="E19" s="199"/>
      <c r="F19" s="169"/>
      <c r="G19" s="53"/>
      <c r="H19" s="166"/>
      <c r="I19" s="199"/>
      <c r="J19" s="169"/>
      <c r="K19" s="53"/>
      <c r="L19" s="166"/>
      <c r="M19" s="199"/>
      <c r="N19" s="169"/>
      <c r="O19" s="72"/>
    </row>
    <row r="20" spans="1:15" x14ac:dyDescent="0.2">
      <c r="A20" s="74" t="s">
        <v>129</v>
      </c>
      <c r="B20" s="79" t="s">
        <v>258</v>
      </c>
      <c r="C20" s="53"/>
      <c r="D20" s="166"/>
      <c r="E20" s="199"/>
      <c r="F20" s="169"/>
      <c r="G20" s="53"/>
      <c r="H20" s="166"/>
      <c r="I20" s="199"/>
      <c r="J20" s="169"/>
      <c r="K20" s="53"/>
      <c r="L20" s="166"/>
      <c r="M20" s="199"/>
      <c r="N20" s="169"/>
      <c r="O20" s="72"/>
    </row>
    <row r="21" spans="1:15" x14ac:dyDescent="0.2">
      <c r="A21" s="74" t="s">
        <v>130</v>
      </c>
      <c r="B21" s="79" t="s">
        <v>259</v>
      </c>
      <c r="C21" s="53"/>
      <c r="D21" s="166"/>
      <c r="E21" s="199"/>
      <c r="F21" s="169"/>
      <c r="G21" s="53"/>
      <c r="H21" s="166"/>
      <c r="I21" s="199"/>
      <c r="J21" s="169"/>
      <c r="K21" s="53"/>
      <c r="L21" s="166"/>
      <c r="M21" s="199"/>
      <c r="N21" s="169"/>
      <c r="O21" s="72"/>
    </row>
    <row r="22" spans="1:15" ht="15" x14ac:dyDescent="0.25">
      <c r="A22" s="74" t="s">
        <v>131</v>
      </c>
      <c r="B22" s="80" t="s">
        <v>223</v>
      </c>
      <c r="C22" s="50">
        <f>SUM(C33:C37)</f>
        <v>0</v>
      </c>
      <c r="D22" s="164">
        <f>SUM(D33:D37)</f>
        <v>0</v>
      </c>
      <c r="E22" s="49">
        <f>E24+E30+E31</f>
        <v>0</v>
      </c>
      <c r="F22" s="168">
        <f>F24+F30+F31</f>
        <v>0</v>
      </c>
      <c r="G22" s="50">
        <f>SUM(G33:G37)</f>
        <v>0</v>
      </c>
      <c r="H22" s="164">
        <f>SUM(H33:H37)</f>
        <v>0</v>
      </c>
      <c r="I22" s="49">
        <f>I24+I30+I31</f>
        <v>0</v>
      </c>
      <c r="J22" s="168">
        <f>J24+J30+J31</f>
        <v>0</v>
      </c>
      <c r="K22" s="50">
        <f>SUM(K33:K37)</f>
        <v>0</v>
      </c>
      <c r="L22" s="164">
        <f>SUM(L33:L37)</f>
        <v>0</v>
      </c>
      <c r="M22" s="49">
        <f>M24+M30+M31</f>
        <v>0</v>
      </c>
      <c r="N22" s="168">
        <f>N24+N30+N31</f>
        <v>0</v>
      </c>
      <c r="O22" s="72"/>
    </row>
    <row r="23" spans="1:15" x14ac:dyDescent="0.2">
      <c r="A23" s="75"/>
      <c r="B23" s="76" t="s">
        <v>251</v>
      </c>
      <c r="C23" s="53"/>
      <c r="D23" s="166"/>
      <c r="E23" s="52"/>
      <c r="F23" s="170"/>
      <c r="G23" s="53"/>
      <c r="H23" s="166"/>
      <c r="I23" s="52"/>
      <c r="J23" s="170"/>
      <c r="K23" s="53"/>
      <c r="L23" s="166"/>
      <c r="M23" s="52"/>
      <c r="N23" s="170"/>
      <c r="O23" s="72"/>
    </row>
    <row r="24" spans="1:15" ht="15" x14ac:dyDescent="0.25">
      <c r="A24" s="74" t="s">
        <v>132</v>
      </c>
      <c r="B24" s="79" t="s">
        <v>252</v>
      </c>
      <c r="C24" s="53"/>
      <c r="D24" s="166"/>
      <c r="E24" s="49">
        <f>SUM(E25:E29)</f>
        <v>0</v>
      </c>
      <c r="F24" s="168">
        <f>SUM(F25:F29)</f>
        <v>0</v>
      </c>
      <c r="G24" s="53"/>
      <c r="H24" s="166"/>
      <c r="I24" s="49">
        <f>SUM(I25:I29)</f>
        <v>0</v>
      </c>
      <c r="J24" s="168">
        <f>SUM(J25:J29)</f>
        <v>0</v>
      </c>
      <c r="K24" s="53"/>
      <c r="L24" s="166"/>
      <c r="M24" s="49">
        <f>SUM(M25:M29)</f>
        <v>0</v>
      </c>
      <c r="N24" s="168">
        <f>SUM(N25:N29)</f>
        <v>0</v>
      </c>
      <c r="O24" s="72"/>
    </row>
    <row r="25" spans="1:15" x14ac:dyDescent="0.2">
      <c r="A25" s="74" t="s">
        <v>133</v>
      </c>
      <c r="B25" s="81" t="s">
        <v>253</v>
      </c>
      <c r="C25" s="53"/>
      <c r="D25" s="166"/>
      <c r="E25" s="199"/>
      <c r="F25" s="169"/>
      <c r="G25" s="53"/>
      <c r="H25" s="166"/>
      <c r="I25" s="199"/>
      <c r="J25" s="169"/>
      <c r="K25" s="53"/>
      <c r="L25" s="166"/>
      <c r="M25" s="199"/>
      <c r="N25" s="169"/>
      <c r="O25" s="72"/>
    </row>
    <row r="26" spans="1:15" x14ac:dyDescent="0.2">
      <c r="A26" s="74" t="s">
        <v>134</v>
      </c>
      <c r="B26" s="81" t="s">
        <v>254</v>
      </c>
      <c r="C26" s="53"/>
      <c r="D26" s="166"/>
      <c r="E26" s="199"/>
      <c r="F26" s="169"/>
      <c r="G26" s="53"/>
      <c r="H26" s="166"/>
      <c r="I26" s="199"/>
      <c r="J26" s="169"/>
      <c r="K26" s="53"/>
      <c r="L26" s="166"/>
      <c r="M26" s="199"/>
      <c r="N26" s="169"/>
      <c r="O26" s="72"/>
    </row>
    <row r="27" spans="1:15" x14ac:dyDescent="0.2">
      <c r="A27" s="74" t="s">
        <v>135</v>
      </c>
      <c r="B27" s="81" t="s">
        <v>255</v>
      </c>
      <c r="C27" s="53"/>
      <c r="D27" s="166"/>
      <c r="E27" s="199"/>
      <c r="F27" s="169"/>
      <c r="G27" s="53"/>
      <c r="H27" s="166"/>
      <c r="I27" s="199"/>
      <c r="J27" s="169"/>
      <c r="K27" s="53"/>
      <c r="L27" s="166"/>
      <c r="M27" s="199"/>
      <c r="N27" s="169"/>
      <c r="O27" s="72"/>
    </row>
    <row r="28" spans="1:15" x14ac:dyDescent="0.2">
      <c r="A28" s="74" t="s">
        <v>136</v>
      </c>
      <c r="B28" s="81" t="s">
        <v>256</v>
      </c>
      <c r="C28" s="53"/>
      <c r="D28" s="166"/>
      <c r="E28" s="199"/>
      <c r="F28" s="169"/>
      <c r="G28" s="53"/>
      <c r="H28" s="166"/>
      <c r="I28" s="199"/>
      <c r="J28" s="169"/>
      <c r="K28" s="53"/>
      <c r="L28" s="166"/>
      <c r="M28" s="199"/>
      <c r="N28" s="169"/>
      <c r="O28" s="72"/>
    </row>
    <row r="29" spans="1:15" x14ac:dyDescent="0.2">
      <c r="A29" s="74" t="s">
        <v>137</v>
      </c>
      <c r="B29" s="81" t="s">
        <v>257</v>
      </c>
      <c r="C29" s="53"/>
      <c r="D29" s="166"/>
      <c r="E29" s="199"/>
      <c r="F29" s="169"/>
      <c r="G29" s="53"/>
      <c r="H29" s="166"/>
      <c r="I29" s="199"/>
      <c r="J29" s="169"/>
      <c r="K29" s="53"/>
      <c r="L29" s="166"/>
      <c r="M29" s="199"/>
      <c r="N29" s="169"/>
      <c r="O29" s="72"/>
    </row>
    <row r="30" spans="1:15" x14ac:dyDescent="0.2">
      <c r="A30" s="74" t="s">
        <v>138</v>
      </c>
      <c r="B30" s="79" t="s">
        <v>258</v>
      </c>
      <c r="C30" s="53"/>
      <c r="D30" s="166"/>
      <c r="E30" s="199"/>
      <c r="F30" s="169"/>
      <c r="G30" s="53"/>
      <c r="H30" s="166"/>
      <c r="I30" s="199"/>
      <c r="J30" s="169"/>
      <c r="K30" s="53"/>
      <c r="L30" s="166"/>
      <c r="M30" s="199"/>
      <c r="N30" s="169"/>
      <c r="O30" s="72"/>
    </row>
    <row r="31" spans="1:15" x14ac:dyDescent="0.2">
      <c r="A31" s="74" t="s">
        <v>139</v>
      </c>
      <c r="B31" s="79" t="s">
        <v>259</v>
      </c>
      <c r="C31" s="53"/>
      <c r="D31" s="166"/>
      <c r="E31" s="199"/>
      <c r="F31" s="169"/>
      <c r="G31" s="53"/>
      <c r="H31" s="166"/>
      <c r="I31" s="199"/>
      <c r="J31" s="169"/>
      <c r="K31" s="53"/>
      <c r="L31" s="166"/>
      <c r="M31" s="199"/>
      <c r="N31" s="169"/>
      <c r="O31" s="72"/>
    </row>
    <row r="32" spans="1:15" x14ac:dyDescent="0.2">
      <c r="A32" s="75"/>
      <c r="B32" s="76" t="s">
        <v>225</v>
      </c>
      <c r="C32" s="53"/>
      <c r="D32" s="166"/>
      <c r="E32" s="52"/>
      <c r="F32" s="170"/>
      <c r="G32" s="53"/>
      <c r="H32" s="166"/>
      <c r="I32" s="52"/>
      <c r="J32" s="170"/>
      <c r="K32" s="53"/>
      <c r="L32" s="166"/>
      <c r="M32" s="52"/>
      <c r="N32" s="170"/>
      <c r="O32" s="72"/>
    </row>
    <row r="33" spans="1:15" x14ac:dyDescent="0.2">
      <c r="A33" s="74" t="s">
        <v>140</v>
      </c>
      <c r="B33" s="79" t="s">
        <v>226</v>
      </c>
      <c r="C33" s="196"/>
      <c r="D33" s="165"/>
      <c r="E33" s="199"/>
      <c r="F33" s="169"/>
      <c r="G33" s="196"/>
      <c r="H33" s="165"/>
      <c r="I33" s="199"/>
      <c r="J33" s="169"/>
      <c r="K33" s="196"/>
      <c r="L33" s="165"/>
      <c r="M33" s="199"/>
      <c r="N33" s="169"/>
      <c r="O33" s="72"/>
    </row>
    <row r="34" spans="1:15" x14ac:dyDescent="0.2">
      <c r="A34" s="74" t="s">
        <v>141</v>
      </c>
      <c r="B34" s="79" t="s">
        <v>267</v>
      </c>
      <c r="C34" s="196"/>
      <c r="D34" s="165"/>
      <c r="E34" s="199"/>
      <c r="F34" s="169"/>
      <c r="G34" s="196"/>
      <c r="H34" s="165"/>
      <c r="I34" s="199"/>
      <c r="J34" s="169"/>
      <c r="K34" s="196"/>
      <c r="L34" s="165"/>
      <c r="M34" s="199"/>
      <c r="N34" s="169"/>
      <c r="O34" s="72"/>
    </row>
    <row r="35" spans="1:15" x14ac:dyDescent="0.2">
      <c r="A35" s="74" t="s">
        <v>142</v>
      </c>
      <c r="B35" s="79" t="s">
        <v>231</v>
      </c>
      <c r="C35" s="196"/>
      <c r="D35" s="165"/>
      <c r="E35" s="199"/>
      <c r="F35" s="169"/>
      <c r="G35" s="196"/>
      <c r="H35" s="165"/>
      <c r="I35" s="199"/>
      <c r="J35" s="169"/>
      <c r="K35" s="196"/>
      <c r="L35" s="165"/>
      <c r="M35" s="199"/>
      <c r="N35" s="169"/>
      <c r="O35" s="72"/>
    </row>
    <row r="36" spans="1:15" s="142" customFormat="1" x14ac:dyDescent="0.2">
      <c r="A36" s="157" t="s">
        <v>428</v>
      </c>
      <c r="B36" s="152" t="s">
        <v>426</v>
      </c>
      <c r="C36" s="197"/>
      <c r="D36" s="173"/>
      <c r="E36" s="200"/>
      <c r="F36" s="175"/>
      <c r="G36" s="197"/>
      <c r="H36" s="173"/>
      <c r="I36" s="200"/>
      <c r="J36" s="175"/>
      <c r="K36" s="197"/>
      <c r="L36" s="173"/>
      <c r="M36" s="200"/>
      <c r="N36" s="175"/>
      <c r="O36" s="141"/>
    </row>
    <row r="37" spans="1:15" s="142" customFormat="1" x14ac:dyDescent="0.2">
      <c r="A37" s="157" t="s">
        <v>429</v>
      </c>
      <c r="B37" s="152" t="s">
        <v>292</v>
      </c>
      <c r="C37" s="197"/>
      <c r="D37" s="173"/>
      <c r="E37" s="200"/>
      <c r="F37" s="175"/>
      <c r="G37" s="197"/>
      <c r="H37" s="173"/>
      <c r="I37" s="200"/>
      <c r="J37" s="175"/>
      <c r="K37" s="197"/>
      <c r="L37" s="173"/>
      <c r="M37" s="200"/>
      <c r="N37" s="175"/>
      <c r="O37" s="141"/>
    </row>
    <row r="38" spans="1:15" ht="15" x14ac:dyDescent="0.25">
      <c r="A38" s="74" t="s">
        <v>143</v>
      </c>
      <c r="B38" s="78" t="s">
        <v>262</v>
      </c>
      <c r="C38" s="50">
        <f>C40+C41</f>
        <v>0</v>
      </c>
      <c r="D38" s="164">
        <f t="shared" ref="D38:N38" si="3">D40+D41</f>
        <v>0</v>
      </c>
      <c r="E38" s="49">
        <f t="shared" si="3"/>
        <v>0</v>
      </c>
      <c r="F38" s="168">
        <f t="shared" si="3"/>
        <v>0</v>
      </c>
      <c r="G38" s="50">
        <f t="shared" si="3"/>
        <v>0</v>
      </c>
      <c r="H38" s="164">
        <f t="shared" si="3"/>
        <v>0</v>
      </c>
      <c r="I38" s="49">
        <f t="shared" si="3"/>
        <v>0</v>
      </c>
      <c r="J38" s="168">
        <f t="shared" si="3"/>
        <v>0</v>
      </c>
      <c r="K38" s="50">
        <f t="shared" si="3"/>
        <v>0</v>
      </c>
      <c r="L38" s="164">
        <f t="shared" si="3"/>
        <v>0</v>
      </c>
      <c r="M38" s="49">
        <f t="shared" si="3"/>
        <v>0</v>
      </c>
      <c r="N38" s="168">
        <f t="shared" si="3"/>
        <v>0</v>
      </c>
      <c r="O38" s="72"/>
    </row>
    <row r="39" spans="1:15" x14ac:dyDescent="0.2">
      <c r="A39" s="75"/>
      <c r="B39" s="76" t="s">
        <v>248</v>
      </c>
      <c r="C39" s="53"/>
      <c r="D39" s="166"/>
      <c r="E39" s="52"/>
      <c r="F39" s="170"/>
      <c r="G39" s="53"/>
      <c r="H39" s="166"/>
      <c r="I39" s="52"/>
      <c r="J39" s="170"/>
      <c r="K39" s="53"/>
      <c r="L39" s="166"/>
      <c r="M39" s="52"/>
      <c r="N39" s="170"/>
      <c r="O39" s="72"/>
    </row>
    <row r="40" spans="1:15" x14ac:dyDescent="0.2">
      <c r="A40" s="74" t="s">
        <v>144</v>
      </c>
      <c r="B40" s="79" t="s">
        <v>249</v>
      </c>
      <c r="C40" s="196"/>
      <c r="D40" s="165"/>
      <c r="E40" s="199"/>
      <c r="F40" s="169"/>
      <c r="G40" s="196"/>
      <c r="H40" s="165"/>
      <c r="I40" s="199"/>
      <c r="J40" s="169"/>
      <c r="K40" s="196"/>
      <c r="L40" s="165"/>
      <c r="M40" s="199"/>
      <c r="N40" s="169"/>
      <c r="O40" s="72"/>
    </row>
    <row r="41" spans="1:15" x14ac:dyDescent="0.2">
      <c r="A41" s="74" t="s">
        <v>145</v>
      </c>
      <c r="B41" s="79" t="s">
        <v>250</v>
      </c>
      <c r="C41" s="196"/>
      <c r="D41" s="165"/>
      <c r="E41" s="199"/>
      <c r="F41" s="169"/>
      <c r="G41" s="196"/>
      <c r="H41" s="165"/>
      <c r="I41" s="199"/>
      <c r="J41" s="169"/>
      <c r="K41" s="196"/>
      <c r="L41" s="165"/>
      <c r="M41" s="199"/>
      <c r="N41" s="169"/>
      <c r="O41" s="72"/>
    </row>
    <row r="42" spans="1:15" ht="15" x14ac:dyDescent="0.25">
      <c r="A42" s="74" t="s">
        <v>146</v>
      </c>
      <c r="B42" s="80" t="s">
        <v>218</v>
      </c>
      <c r="C42" s="196"/>
      <c r="D42" s="165"/>
      <c r="E42" s="49">
        <f>E44+E49+E50</f>
        <v>0</v>
      </c>
      <c r="F42" s="168">
        <f>F44+F49+F50</f>
        <v>0</v>
      </c>
      <c r="G42" s="196"/>
      <c r="H42" s="165"/>
      <c r="I42" s="49">
        <f>I44+I49+I50</f>
        <v>0</v>
      </c>
      <c r="J42" s="168">
        <f>J44+J49+J50</f>
        <v>0</v>
      </c>
      <c r="K42" s="196"/>
      <c r="L42" s="165"/>
      <c r="M42" s="49">
        <f>M44+M49+M50</f>
        <v>0</v>
      </c>
      <c r="N42" s="168">
        <f>N44+N49+N50</f>
        <v>0</v>
      </c>
      <c r="O42" s="72"/>
    </row>
    <row r="43" spans="1:15" x14ac:dyDescent="0.2">
      <c r="A43" s="75"/>
      <c r="B43" s="76" t="s">
        <v>251</v>
      </c>
      <c r="C43" s="53"/>
      <c r="D43" s="166"/>
      <c r="E43" s="52"/>
      <c r="F43" s="170"/>
      <c r="G43" s="53"/>
      <c r="H43" s="166"/>
      <c r="I43" s="52"/>
      <c r="J43" s="170"/>
      <c r="K43" s="53"/>
      <c r="L43" s="166"/>
      <c r="M43" s="52"/>
      <c r="N43" s="170"/>
      <c r="O43" s="72"/>
    </row>
    <row r="44" spans="1:15" ht="15" x14ac:dyDescent="0.25">
      <c r="A44" s="74" t="s">
        <v>147</v>
      </c>
      <c r="B44" s="79" t="s">
        <v>252</v>
      </c>
      <c r="C44" s="53"/>
      <c r="D44" s="166"/>
      <c r="E44" s="49">
        <f>SUM(E45:E48)</f>
        <v>0</v>
      </c>
      <c r="F44" s="168">
        <f>SUM(F45:F48)</f>
        <v>0</v>
      </c>
      <c r="G44" s="53"/>
      <c r="H44" s="166"/>
      <c r="I44" s="49">
        <f>SUM(I45:I48)</f>
        <v>0</v>
      </c>
      <c r="J44" s="168">
        <f>SUM(J45:J48)</f>
        <v>0</v>
      </c>
      <c r="K44" s="53"/>
      <c r="L44" s="166"/>
      <c r="M44" s="49">
        <f>SUM(M45:M48)</f>
        <v>0</v>
      </c>
      <c r="N44" s="168">
        <f>SUM(N45:N48)</f>
        <v>0</v>
      </c>
      <c r="O44" s="72"/>
    </row>
    <row r="45" spans="1:15" x14ac:dyDescent="0.2">
      <c r="A45" s="74" t="s">
        <v>148</v>
      </c>
      <c r="B45" s="81" t="s">
        <v>253</v>
      </c>
      <c r="C45" s="53"/>
      <c r="D45" s="166"/>
      <c r="E45" s="199"/>
      <c r="F45" s="169"/>
      <c r="G45" s="53"/>
      <c r="H45" s="166"/>
      <c r="I45" s="199"/>
      <c r="J45" s="169"/>
      <c r="K45" s="53"/>
      <c r="L45" s="166"/>
      <c r="M45" s="199"/>
      <c r="N45" s="169"/>
      <c r="O45" s="72"/>
    </row>
    <row r="46" spans="1:15" x14ac:dyDescent="0.2">
      <c r="A46" s="74" t="s">
        <v>149</v>
      </c>
      <c r="B46" s="81" t="s">
        <v>254</v>
      </c>
      <c r="C46" s="53"/>
      <c r="D46" s="166"/>
      <c r="E46" s="199"/>
      <c r="F46" s="169"/>
      <c r="G46" s="53"/>
      <c r="H46" s="166"/>
      <c r="I46" s="199"/>
      <c r="J46" s="169"/>
      <c r="K46" s="53"/>
      <c r="L46" s="166"/>
      <c r="M46" s="199"/>
      <c r="N46" s="169"/>
      <c r="O46" s="72"/>
    </row>
    <row r="47" spans="1:15" x14ac:dyDescent="0.2">
      <c r="A47" s="74" t="s">
        <v>150</v>
      </c>
      <c r="B47" s="81" t="s">
        <v>255</v>
      </c>
      <c r="C47" s="53"/>
      <c r="D47" s="166"/>
      <c r="E47" s="199"/>
      <c r="F47" s="169"/>
      <c r="G47" s="53"/>
      <c r="H47" s="166"/>
      <c r="I47" s="199"/>
      <c r="J47" s="169"/>
      <c r="K47" s="53"/>
      <c r="L47" s="166"/>
      <c r="M47" s="199"/>
      <c r="N47" s="169"/>
      <c r="O47" s="72"/>
    </row>
    <row r="48" spans="1:15" x14ac:dyDescent="0.2">
      <c r="A48" s="74" t="s">
        <v>151</v>
      </c>
      <c r="B48" s="81" t="s">
        <v>257</v>
      </c>
      <c r="C48" s="53"/>
      <c r="D48" s="166"/>
      <c r="E48" s="199"/>
      <c r="F48" s="169"/>
      <c r="G48" s="53"/>
      <c r="H48" s="166"/>
      <c r="I48" s="199"/>
      <c r="J48" s="169"/>
      <c r="K48" s="53"/>
      <c r="L48" s="166"/>
      <c r="M48" s="199"/>
      <c r="N48" s="169"/>
      <c r="O48" s="72"/>
    </row>
    <row r="49" spans="1:15" x14ac:dyDescent="0.2">
      <c r="A49" s="74" t="s">
        <v>152</v>
      </c>
      <c r="B49" s="79" t="s">
        <v>258</v>
      </c>
      <c r="C49" s="53"/>
      <c r="D49" s="166"/>
      <c r="E49" s="199"/>
      <c r="F49" s="169"/>
      <c r="G49" s="53"/>
      <c r="H49" s="166"/>
      <c r="I49" s="199"/>
      <c r="J49" s="169"/>
      <c r="K49" s="53"/>
      <c r="L49" s="166"/>
      <c r="M49" s="199"/>
      <c r="N49" s="169"/>
      <c r="O49" s="72"/>
    </row>
    <row r="50" spans="1:15" x14ac:dyDescent="0.2">
      <c r="A50" s="74" t="s">
        <v>153</v>
      </c>
      <c r="B50" s="79" t="s">
        <v>259</v>
      </c>
      <c r="C50" s="53"/>
      <c r="D50" s="166"/>
      <c r="E50" s="199"/>
      <c r="F50" s="169"/>
      <c r="G50" s="53"/>
      <c r="H50" s="166"/>
      <c r="I50" s="199"/>
      <c r="J50" s="169"/>
      <c r="K50" s="53"/>
      <c r="L50" s="166"/>
      <c r="M50" s="199"/>
      <c r="N50" s="169"/>
      <c r="O50" s="72"/>
    </row>
    <row r="51" spans="1:15" ht="15" x14ac:dyDescent="0.25">
      <c r="A51" s="74" t="s">
        <v>154</v>
      </c>
      <c r="B51" s="86" t="s">
        <v>223</v>
      </c>
      <c r="C51" s="50">
        <f>SUM(C61:C64)</f>
        <v>0</v>
      </c>
      <c r="D51" s="164">
        <f>SUM(D61:D64)</f>
        <v>0</v>
      </c>
      <c r="E51" s="49">
        <f>E53+E58+E59</f>
        <v>0</v>
      </c>
      <c r="F51" s="168">
        <f>F53+F58+F59</f>
        <v>0</v>
      </c>
      <c r="G51" s="50">
        <f>SUM(G61:G64)</f>
        <v>0</v>
      </c>
      <c r="H51" s="164">
        <f>SUM(H61:H64)</f>
        <v>0</v>
      </c>
      <c r="I51" s="49">
        <f>I53+I58+I59</f>
        <v>0</v>
      </c>
      <c r="J51" s="168">
        <f>J53+J58+J59</f>
        <v>0</v>
      </c>
      <c r="K51" s="50">
        <f>SUM(K61:K64)</f>
        <v>0</v>
      </c>
      <c r="L51" s="164">
        <f>SUM(L61:L64)</f>
        <v>0</v>
      </c>
      <c r="M51" s="49">
        <f>M53+M58+M59</f>
        <v>0</v>
      </c>
      <c r="N51" s="168">
        <f>N53+N58+N59</f>
        <v>0</v>
      </c>
      <c r="O51" s="72"/>
    </row>
    <row r="52" spans="1:15" x14ac:dyDescent="0.2">
      <c r="A52" s="75"/>
      <c r="B52" s="76" t="s">
        <v>251</v>
      </c>
      <c r="C52" s="53"/>
      <c r="D52" s="166"/>
      <c r="E52" s="52"/>
      <c r="F52" s="170"/>
      <c r="G52" s="53"/>
      <c r="H52" s="166"/>
      <c r="I52" s="52"/>
      <c r="J52" s="170"/>
      <c r="K52" s="53"/>
      <c r="L52" s="166"/>
      <c r="M52" s="52"/>
      <c r="N52" s="170"/>
      <c r="O52" s="72"/>
    </row>
    <row r="53" spans="1:15" ht="15" x14ac:dyDescent="0.25">
      <c r="A53" s="74" t="s">
        <v>155</v>
      </c>
      <c r="B53" s="124" t="s">
        <v>268</v>
      </c>
      <c r="C53" s="53"/>
      <c r="D53" s="166"/>
      <c r="E53" s="49">
        <f>SUM(E54:E57)</f>
        <v>0</v>
      </c>
      <c r="F53" s="168">
        <f>SUM(F54:F57)</f>
        <v>0</v>
      </c>
      <c r="G53" s="53"/>
      <c r="H53" s="166"/>
      <c r="I53" s="49">
        <f>SUM(I54:I57)</f>
        <v>0</v>
      </c>
      <c r="J53" s="168">
        <f>SUM(J54:J57)</f>
        <v>0</v>
      </c>
      <c r="K53" s="53"/>
      <c r="L53" s="166"/>
      <c r="M53" s="49">
        <f>SUM(M54:M57)</f>
        <v>0</v>
      </c>
      <c r="N53" s="168">
        <f>SUM(N54:N57)</f>
        <v>0</v>
      </c>
      <c r="O53" s="72"/>
    </row>
    <row r="54" spans="1:15" x14ac:dyDescent="0.2">
      <c r="A54" s="74" t="s">
        <v>156</v>
      </c>
      <c r="B54" s="125" t="s">
        <v>253</v>
      </c>
      <c r="C54" s="53"/>
      <c r="D54" s="166"/>
      <c r="E54" s="199"/>
      <c r="F54" s="169"/>
      <c r="G54" s="53"/>
      <c r="H54" s="166"/>
      <c r="I54" s="199"/>
      <c r="J54" s="169"/>
      <c r="K54" s="53"/>
      <c r="L54" s="166"/>
      <c r="M54" s="199"/>
      <c r="N54" s="169"/>
      <c r="O54" s="72"/>
    </row>
    <row r="55" spans="1:15" x14ac:dyDescent="0.2">
      <c r="A55" s="74" t="s">
        <v>157</v>
      </c>
      <c r="B55" s="125" t="s">
        <v>254</v>
      </c>
      <c r="C55" s="53"/>
      <c r="D55" s="166"/>
      <c r="E55" s="199"/>
      <c r="F55" s="169"/>
      <c r="G55" s="53"/>
      <c r="H55" s="166"/>
      <c r="I55" s="199"/>
      <c r="J55" s="169"/>
      <c r="K55" s="53"/>
      <c r="L55" s="166"/>
      <c r="M55" s="199"/>
      <c r="N55" s="169"/>
      <c r="O55" s="72"/>
    </row>
    <row r="56" spans="1:15" x14ac:dyDescent="0.2">
      <c r="A56" s="74" t="s">
        <v>158</v>
      </c>
      <c r="B56" s="125" t="s">
        <v>255</v>
      </c>
      <c r="C56" s="53"/>
      <c r="D56" s="166"/>
      <c r="E56" s="199"/>
      <c r="F56" s="169"/>
      <c r="G56" s="53"/>
      <c r="H56" s="166"/>
      <c r="I56" s="199"/>
      <c r="J56" s="169"/>
      <c r="K56" s="53"/>
      <c r="L56" s="166"/>
      <c r="M56" s="199"/>
      <c r="N56" s="169"/>
      <c r="O56" s="72"/>
    </row>
    <row r="57" spans="1:15" x14ac:dyDescent="0.2">
      <c r="A57" s="74" t="s">
        <v>159</v>
      </c>
      <c r="B57" s="125" t="s">
        <v>257</v>
      </c>
      <c r="C57" s="53"/>
      <c r="D57" s="166"/>
      <c r="E57" s="199"/>
      <c r="F57" s="169"/>
      <c r="G57" s="53"/>
      <c r="H57" s="166"/>
      <c r="I57" s="199"/>
      <c r="J57" s="169"/>
      <c r="K57" s="53"/>
      <c r="L57" s="166"/>
      <c r="M57" s="199"/>
      <c r="N57" s="169"/>
      <c r="O57" s="72"/>
    </row>
    <row r="58" spans="1:15" x14ac:dyDescent="0.2">
      <c r="A58" s="74" t="s">
        <v>160</v>
      </c>
      <c r="B58" s="124" t="s">
        <v>258</v>
      </c>
      <c r="C58" s="53"/>
      <c r="D58" s="166"/>
      <c r="E58" s="199"/>
      <c r="F58" s="169"/>
      <c r="G58" s="53"/>
      <c r="H58" s="166"/>
      <c r="I58" s="199"/>
      <c r="J58" s="169"/>
      <c r="K58" s="53"/>
      <c r="L58" s="166"/>
      <c r="M58" s="199"/>
      <c r="N58" s="169"/>
      <c r="O58" s="72"/>
    </row>
    <row r="59" spans="1:15" x14ac:dyDescent="0.2">
      <c r="A59" s="74" t="s">
        <v>161</v>
      </c>
      <c r="B59" s="124" t="s">
        <v>259</v>
      </c>
      <c r="C59" s="53"/>
      <c r="D59" s="166"/>
      <c r="E59" s="199"/>
      <c r="F59" s="169"/>
      <c r="G59" s="53"/>
      <c r="H59" s="166"/>
      <c r="I59" s="199"/>
      <c r="J59" s="169"/>
      <c r="K59" s="53"/>
      <c r="L59" s="166"/>
      <c r="M59" s="199"/>
      <c r="N59" s="169"/>
      <c r="O59" s="72"/>
    </row>
    <row r="60" spans="1:15" x14ac:dyDescent="0.2">
      <c r="A60" s="75"/>
      <c r="B60" s="76" t="s">
        <v>225</v>
      </c>
      <c r="C60" s="53"/>
      <c r="D60" s="166"/>
      <c r="E60" s="52"/>
      <c r="F60" s="170"/>
      <c r="G60" s="53"/>
      <c r="H60" s="166"/>
      <c r="I60" s="52"/>
      <c r="J60" s="170"/>
      <c r="K60" s="53"/>
      <c r="L60" s="166"/>
      <c r="M60" s="52"/>
      <c r="N60" s="170"/>
      <c r="O60" s="72"/>
    </row>
    <row r="61" spans="1:15" x14ac:dyDescent="0.2">
      <c r="A61" s="126" t="s">
        <v>162</v>
      </c>
      <c r="B61" s="124" t="s">
        <v>229</v>
      </c>
      <c r="C61" s="196"/>
      <c r="D61" s="165"/>
      <c r="E61" s="199"/>
      <c r="F61" s="169"/>
      <c r="G61" s="196"/>
      <c r="H61" s="165"/>
      <c r="I61" s="199"/>
      <c r="J61" s="169"/>
      <c r="K61" s="196"/>
      <c r="L61" s="165"/>
      <c r="M61" s="199"/>
      <c r="N61" s="169"/>
      <c r="O61" s="72"/>
    </row>
    <row r="62" spans="1:15" x14ac:dyDescent="0.2">
      <c r="A62" s="126" t="s">
        <v>163</v>
      </c>
      <c r="B62" s="124" t="s">
        <v>412</v>
      </c>
      <c r="C62" s="196"/>
      <c r="D62" s="165"/>
      <c r="E62" s="199"/>
      <c r="F62" s="169"/>
      <c r="G62" s="196"/>
      <c r="H62" s="165"/>
      <c r="I62" s="199"/>
      <c r="J62" s="169"/>
      <c r="K62" s="196"/>
      <c r="L62" s="165"/>
      <c r="M62" s="199"/>
      <c r="N62" s="169"/>
      <c r="O62" s="72"/>
    </row>
    <row r="63" spans="1:15" x14ac:dyDescent="0.2">
      <c r="A63" s="137" t="s">
        <v>164</v>
      </c>
      <c r="B63" s="138" t="s">
        <v>265</v>
      </c>
      <c r="C63" s="196"/>
      <c r="D63" s="165"/>
      <c r="E63" s="199"/>
      <c r="F63" s="169"/>
      <c r="G63" s="196"/>
      <c r="H63" s="165"/>
      <c r="I63" s="199"/>
      <c r="J63" s="169"/>
      <c r="K63" s="196"/>
      <c r="L63" s="165"/>
      <c r="M63" s="199"/>
      <c r="N63" s="169"/>
      <c r="O63" s="72"/>
    </row>
    <row r="64" spans="1:15" s="142" customFormat="1" ht="13.5" thickBot="1" x14ac:dyDescent="0.25">
      <c r="A64" s="155" t="s">
        <v>430</v>
      </c>
      <c r="B64" s="156" t="s">
        <v>292</v>
      </c>
      <c r="C64" s="198"/>
      <c r="D64" s="181"/>
      <c r="E64" s="189"/>
      <c r="F64" s="182"/>
      <c r="G64" s="198"/>
      <c r="H64" s="181"/>
      <c r="I64" s="189"/>
      <c r="J64" s="182"/>
      <c r="K64" s="198"/>
      <c r="L64" s="181"/>
      <c r="M64" s="189"/>
      <c r="N64" s="182"/>
      <c r="O64" s="141"/>
    </row>
    <row r="66" spans="1:3" x14ac:dyDescent="0.2">
      <c r="A66" s="228" t="s">
        <v>441</v>
      </c>
      <c r="B66" s="231"/>
      <c r="C66" s="52"/>
    </row>
    <row r="67" spans="1:3" x14ac:dyDescent="0.2">
      <c r="A67" s="54" t="s">
        <v>165</v>
      </c>
      <c r="B67" s="1" t="s">
        <v>291</v>
      </c>
      <c r="C67" s="60"/>
    </row>
    <row r="68" spans="1:3" x14ac:dyDescent="0.2">
      <c r="A68" s="54" t="s">
        <v>166</v>
      </c>
      <c r="B68" s="1" t="s">
        <v>245</v>
      </c>
      <c r="C68" s="60"/>
    </row>
    <row r="69" spans="1:3" x14ac:dyDescent="0.2">
      <c r="A69" s="55" t="s">
        <v>167</v>
      </c>
      <c r="B69" s="56" t="s">
        <v>257</v>
      </c>
      <c r="C69" s="61"/>
    </row>
  </sheetData>
  <sheetProtection algorithmName="SHA-512" hashValue="vbSNX8NdGcor1tNdWAvsrix2/RQdCaP1P7ZSxq+RtpdSzlKYi+r27YJhmRvwY5SNVhqzJr9+ECBbBL+nO3DH2A==" saltValue="w/3e0ny/3EZxHd7EO8j5HQ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6:B66"/>
  </mergeCells>
  <conditionalFormatting sqref="C5:C64 E5:E64 G5:G64 I5:I64 K5:K64 M5:M64">
    <cfRule type="expression" dxfId="26" priority="3">
      <formula>AND(D5&gt;0,C5&lt;=0)</formula>
    </cfRule>
  </conditionalFormatting>
  <conditionalFormatting sqref="C8:N8">
    <cfRule type="expression" dxfId="25" priority="2">
      <formula>C12+C22&lt;&gt;C8</formula>
    </cfRule>
  </conditionalFormatting>
  <conditionalFormatting sqref="C38:N38">
    <cfRule type="expression" dxfId="24" priority="1">
      <formula>C42+C51&lt;&gt;C38</formula>
    </cfRule>
  </conditionalFormatting>
  <conditionalFormatting sqref="E5:F12 I5:J12 M5:N12 E22:F22 I22:J22 M22:N22 E33:F42 I33:J42 M33:N42 E51:F51 I51:J51 M51:N51">
    <cfRule type="expression" dxfId="23" priority="8">
      <formula>E5&gt;C5</formula>
    </cfRule>
  </conditionalFormatting>
  <conditionalFormatting sqref="E22:F22 I22:J22 M22:N22">
    <cfRule type="expression" dxfId="22" priority="7">
      <formula>E22&lt;&gt;SUM(E33:E37)</formula>
    </cfRule>
  </conditionalFormatting>
  <conditionalFormatting sqref="E51:F51 I51:J51 M51:N51">
    <cfRule type="expression" dxfId="21" priority="25">
      <formula>E51&lt;&gt;SUM(E61:E65)</formula>
    </cfRule>
  </conditionalFormatting>
  <conditionalFormatting sqref="E61:F64 I61:J64 M61:N64">
    <cfRule type="expression" dxfId="20" priority="4">
      <formula>E61&gt;C61</formula>
    </cfRule>
  </conditionalFormatting>
  <conditionalFormatting sqref="N4:N64 D5:D64 F5:F64 H5:H64 J5:J64 L5:L64">
    <cfRule type="expression" dxfId="19" priority="5">
      <formula>AND(C4&gt;0,D4&lt;=0)</formula>
    </cfRule>
  </conditionalFormatting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20"/>
  <sheetViews>
    <sheetView zoomScale="80" zoomScaleNormal="80" workbookViewId="0">
      <selection activeCell="B50" sqref="B50"/>
    </sheetView>
  </sheetViews>
  <sheetFormatPr baseColWidth="10" defaultColWidth="11.42578125" defaultRowHeight="12.75" x14ac:dyDescent="0.2"/>
  <cols>
    <col min="1" max="1" width="11.42578125" style="35"/>
    <col min="2" max="2" width="73" style="1" customWidth="1"/>
    <col min="3" max="3" width="19" style="1" customWidth="1"/>
    <col min="4" max="4" width="21.7109375" style="1" customWidth="1"/>
    <col min="5" max="5" width="19" style="1" customWidth="1"/>
    <col min="6" max="6" width="20.140625" style="1" customWidth="1"/>
    <col min="7" max="14" width="19" style="1" customWidth="1"/>
    <col min="15" max="15" width="65.140625" style="1" customWidth="1"/>
    <col min="16" max="16384" width="11.42578125" style="1"/>
  </cols>
  <sheetData>
    <row r="1" spans="1:15" ht="26.25" x14ac:dyDescent="0.4">
      <c r="A1" s="232" t="s">
        <v>269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" thickBot="1" x14ac:dyDescent="0.3">
      <c r="A4" s="145"/>
      <c r="C4" s="147" t="s">
        <v>282</v>
      </c>
      <c r="D4" s="148" t="s">
        <v>437</v>
      </c>
      <c r="E4" s="148" t="s">
        <v>283</v>
      </c>
      <c r="F4" s="149" t="s">
        <v>436</v>
      </c>
      <c r="G4" s="147" t="s">
        <v>282</v>
      </c>
      <c r="H4" s="148" t="s">
        <v>437</v>
      </c>
      <c r="I4" s="148" t="s">
        <v>283</v>
      </c>
      <c r="J4" s="149" t="s">
        <v>436</v>
      </c>
      <c r="K4" s="147" t="s">
        <v>282</v>
      </c>
      <c r="L4" s="148" t="s">
        <v>437</v>
      </c>
      <c r="M4" s="148" t="s">
        <v>283</v>
      </c>
      <c r="N4" s="149" t="s">
        <v>436</v>
      </c>
      <c r="O4" s="150" t="s">
        <v>27</v>
      </c>
    </row>
    <row r="5" spans="1:15" ht="15" x14ac:dyDescent="0.25">
      <c r="A5" s="127">
        <v>5</v>
      </c>
      <c r="B5" s="84" t="s">
        <v>269</v>
      </c>
      <c r="C5" s="50">
        <f>C7+C8</f>
        <v>0</v>
      </c>
      <c r="D5" s="177">
        <f t="shared" ref="D5:N5" si="0">D7+D8</f>
        <v>0</v>
      </c>
      <c r="E5" s="49">
        <f t="shared" si="0"/>
        <v>0</v>
      </c>
      <c r="F5" s="178">
        <f t="shared" si="0"/>
        <v>0</v>
      </c>
      <c r="G5" s="50">
        <f t="shared" si="0"/>
        <v>0</v>
      </c>
      <c r="H5" s="177">
        <f t="shared" si="0"/>
        <v>0</v>
      </c>
      <c r="I5" s="49">
        <f t="shared" si="0"/>
        <v>0</v>
      </c>
      <c r="J5" s="178">
        <f t="shared" si="0"/>
        <v>0</v>
      </c>
      <c r="K5" s="50">
        <f t="shared" si="0"/>
        <v>0</v>
      </c>
      <c r="L5" s="177">
        <f t="shared" si="0"/>
        <v>0</v>
      </c>
      <c r="M5" s="49">
        <f t="shared" si="0"/>
        <v>0</v>
      </c>
      <c r="N5" s="178">
        <f t="shared" si="0"/>
        <v>0</v>
      </c>
      <c r="O5" s="72"/>
    </row>
    <row r="6" spans="1:15" x14ac:dyDescent="0.2">
      <c r="A6" s="82"/>
      <c r="B6" s="62" t="s">
        <v>248</v>
      </c>
      <c r="C6" s="53"/>
      <c r="D6" s="159"/>
      <c r="E6" s="52"/>
      <c r="F6" s="179"/>
      <c r="G6" s="53"/>
      <c r="H6" s="159"/>
      <c r="I6" s="52"/>
      <c r="J6" s="179"/>
      <c r="K6" s="53"/>
      <c r="L6" s="159"/>
      <c r="M6" s="52"/>
      <c r="N6" s="179"/>
      <c r="O6" s="72"/>
    </row>
    <row r="7" spans="1:15" s="142" customFormat="1" x14ac:dyDescent="0.2">
      <c r="A7" s="158" t="s">
        <v>410</v>
      </c>
      <c r="B7" s="94" t="s">
        <v>431</v>
      </c>
      <c r="C7" s="188"/>
      <c r="D7" s="192"/>
      <c r="E7" s="187"/>
      <c r="F7" s="193"/>
      <c r="G7" s="190"/>
      <c r="H7" s="192"/>
      <c r="I7" s="191"/>
      <c r="J7" s="193"/>
      <c r="K7" s="190"/>
      <c r="L7" s="192"/>
      <c r="M7" s="191"/>
      <c r="N7" s="193"/>
      <c r="O7" s="141"/>
    </row>
    <row r="8" spans="1:15" s="142" customFormat="1" x14ac:dyDescent="0.2">
      <c r="A8" s="158" t="s">
        <v>411</v>
      </c>
      <c r="B8" s="94" t="s">
        <v>432</v>
      </c>
      <c r="C8" s="188"/>
      <c r="D8" s="192"/>
      <c r="E8" s="187"/>
      <c r="F8" s="193"/>
      <c r="G8" s="188"/>
      <c r="H8" s="192"/>
      <c r="I8" s="187"/>
      <c r="J8" s="193"/>
      <c r="K8" s="188"/>
      <c r="L8" s="192"/>
      <c r="M8" s="187"/>
      <c r="N8" s="193"/>
      <c r="O8" s="141"/>
    </row>
    <row r="9" spans="1:15" x14ac:dyDescent="0.2">
      <c r="A9" s="82"/>
      <c r="B9" s="62" t="s">
        <v>251</v>
      </c>
      <c r="C9" s="53"/>
      <c r="D9" s="159"/>
      <c r="E9" s="52"/>
      <c r="F9" s="179"/>
      <c r="G9" s="53"/>
      <c r="H9" s="159"/>
      <c r="I9" s="52"/>
      <c r="J9" s="179"/>
      <c r="K9" s="53"/>
      <c r="L9" s="159"/>
      <c r="M9" s="52"/>
      <c r="N9" s="179"/>
      <c r="O9" s="72"/>
    </row>
    <row r="10" spans="1:15" ht="15" x14ac:dyDescent="0.25">
      <c r="A10" s="127" t="s">
        <v>172</v>
      </c>
      <c r="B10" s="123" t="s">
        <v>270</v>
      </c>
      <c r="C10" s="53"/>
      <c r="D10" s="159"/>
      <c r="E10" s="49">
        <f>SUM(E11:E14)</f>
        <v>0</v>
      </c>
      <c r="F10" s="178">
        <f>SUM(F11:F14)</f>
        <v>0</v>
      </c>
      <c r="G10" s="53"/>
      <c r="H10" s="159"/>
      <c r="I10" s="49">
        <f>SUM(I11:I14)</f>
        <v>0</v>
      </c>
      <c r="J10" s="178">
        <f>SUM(J11:J14)</f>
        <v>0</v>
      </c>
      <c r="K10" s="53"/>
      <c r="L10" s="159"/>
      <c r="M10" s="49">
        <f>SUM(M11:M14)</f>
        <v>0</v>
      </c>
      <c r="N10" s="178">
        <f>SUM(N11:N14)</f>
        <v>0</v>
      </c>
      <c r="O10" s="72"/>
    </row>
    <row r="11" spans="1:15" x14ac:dyDescent="0.2">
      <c r="A11" s="127" t="s">
        <v>168</v>
      </c>
      <c r="B11" s="128" t="s">
        <v>253</v>
      </c>
      <c r="C11" s="53"/>
      <c r="D11" s="159"/>
      <c r="E11" s="187"/>
      <c r="F11" s="193"/>
      <c r="G11" s="53"/>
      <c r="H11" s="159"/>
      <c r="I11" s="187"/>
      <c r="J11" s="193"/>
      <c r="K11" s="53"/>
      <c r="L11" s="159"/>
      <c r="M11" s="187"/>
      <c r="N11" s="193"/>
      <c r="O11" s="72"/>
    </row>
    <row r="12" spans="1:15" x14ac:dyDescent="0.2">
      <c r="A12" s="127" t="s">
        <v>169</v>
      </c>
      <c r="B12" s="87" t="s">
        <v>254</v>
      </c>
      <c r="C12" s="53"/>
      <c r="D12" s="159"/>
      <c r="E12" s="187"/>
      <c r="F12" s="193"/>
      <c r="G12" s="53"/>
      <c r="H12" s="159"/>
      <c r="I12" s="187"/>
      <c r="J12" s="193"/>
      <c r="K12" s="53"/>
      <c r="L12" s="159"/>
      <c r="M12" s="187"/>
      <c r="N12" s="193"/>
      <c r="O12" s="72"/>
    </row>
    <row r="13" spans="1:15" x14ac:dyDescent="0.2">
      <c r="A13" s="127" t="s">
        <v>170</v>
      </c>
      <c r="B13" s="128" t="s">
        <v>255</v>
      </c>
      <c r="C13" s="53"/>
      <c r="D13" s="159"/>
      <c r="E13" s="187"/>
      <c r="F13" s="193"/>
      <c r="G13" s="53"/>
      <c r="H13" s="159"/>
      <c r="I13" s="187"/>
      <c r="J13" s="193"/>
      <c r="K13" s="53"/>
      <c r="L13" s="159"/>
      <c r="M13" s="187"/>
      <c r="N13" s="193"/>
      <c r="O13" s="72"/>
    </row>
    <row r="14" spans="1:15" x14ac:dyDescent="0.2">
      <c r="A14" s="127" t="s">
        <v>171</v>
      </c>
      <c r="B14" s="128" t="s">
        <v>257</v>
      </c>
      <c r="C14" s="53"/>
      <c r="D14" s="159"/>
      <c r="E14" s="187"/>
      <c r="F14" s="193"/>
      <c r="G14" s="53"/>
      <c r="H14" s="159"/>
      <c r="I14" s="187"/>
      <c r="J14" s="193"/>
      <c r="K14" s="53"/>
      <c r="L14" s="159"/>
      <c r="M14" s="187"/>
      <c r="N14" s="193"/>
      <c r="O14" s="72"/>
    </row>
    <row r="15" spans="1:15" ht="13.5" thickBot="1" x14ac:dyDescent="0.25">
      <c r="A15" s="127" t="s">
        <v>173</v>
      </c>
      <c r="B15" s="123" t="s">
        <v>271</v>
      </c>
      <c r="C15" s="63"/>
      <c r="D15" s="160"/>
      <c r="E15" s="189"/>
      <c r="F15" s="182"/>
      <c r="G15" s="63"/>
      <c r="H15" s="160"/>
      <c r="I15" s="189"/>
      <c r="J15" s="182"/>
      <c r="K15" s="63"/>
      <c r="L15" s="160"/>
      <c r="M15" s="189"/>
      <c r="N15" s="182"/>
      <c r="O15" s="72"/>
    </row>
    <row r="17" spans="1:3" x14ac:dyDescent="0.2">
      <c r="A17" s="228" t="s">
        <v>445</v>
      </c>
      <c r="B17" s="231"/>
      <c r="C17" s="52"/>
    </row>
    <row r="18" spans="1:3" x14ac:dyDescent="0.2">
      <c r="A18" s="54" t="s">
        <v>174</v>
      </c>
      <c r="B18" s="1" t="s">
        <v>291</v>
      </c>
      <c r="C18" s="194"/>
    </row>
    <row r="19" spans="1:3" x14ac:dyDescent="0.2">
      <c r="A19" s="54" t="s">
        <v>175</v>
      </c>
      <c r="B19" s="1" t="s">
        <v>272</v>
      </c>
      <c r="C19" s="194"/>
    </row>
    <row r="20" spans="1:3" x14ac:dyDescent="0.2">
      <c r="A20" s="55" t="s">
        <v>176</v>
      </c>
      <c r="B20" s="56" t="s">
        <v>257</v>
      </c>
      <c r="C20" s="195"/>
    </row>
  </sheetData>
  <sheetProtection algorithmName="SHA-512" hashValue="4M3GluYQK9gzscQTFV5YosFO1bigEcxX1UbZXMZRemER0NYcSyGq0B91gtWClHyA0Zv1Zvtc4IIsq14BXIZYZg==" saltValue="oDweFLKz75nsKdndBy+UUA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7:B17"/>
  </mergeCells>
  <conditionalFormatting sqref="C5:C8 G5:G8 K5:K8 E5:E15 I5:I15 M5:M15">
    <cfRule type="expression" dxfId="18" priority="2">
      <formula>AND(D5&gt;0,C5&lt;=0)</formula>
    </cfRule>
  </conditionalFormatting>
  <conditionalFormatting sqref="D5:D8 H5:H8 L5:L8 F5:F15 J5:J15 N5:N15">
    <cfRule type="expression" dxfId="17" priority="4">
      <formula>AND(C5&gt;0,D5&lt;=0)</formula>
    </cfRule>
  </conditionalFormatting>
  <conditionalFormatting sqref="E5:F5 I5:J5 M5:N5">
    <cfRule type="expression" dxfId="16" priority="1">
      <formula>E5&lt;&gt;E10+E15</formula>
    </cfRule>
  </conditionalFormatting>
  <conditionalFormatting sqref="E5:F8 I5:J8 M5:N8">
    <cfRule type="expression" dxfId="15" priority="3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47"/>
  <sheetViews>
    <sheetView zoomScaleNormal="100" workbookViewId="0">
      <selection activeCell="B39" sqref="B39"/>
    </sheetView>
  </sheetViews>
  <sheetFormatPr baseColWidth="10" defaultColWidth="11.42578125" defaultRowHeight="12.75" x14ac:dyDescent="0.2"/>
  <cols>
    <col min="1" max="1" width="11.42578125" style="1"/>
    <col min="2" max="2" width="74" style="1" customWidth="1"/>
    <col min="3" max="3" width="19" style="1" customWidth="1"/>
    <col min="4" max="4" width="23.42578125" style="1" customWidth="1"/>
    <col min="5" max="5" width="19" style="1" customWidth="1"/>
    <col min="6" max="6" width="23.140625" style="1" customWidth="1"/>
    <col min="7" max="14" width="19" style="1" customWidth="1"/>
    <col min="15" max="15" width="62.42578125" style="1" customWidth="1"/>
    <col min="16" max="16384" width="11.42578125" style="1"/>
  </cols>
  <sheetData>
    <row r="1" spans="1:15" ht="23.25" x14ac:dyDescent="0.35">
      <c r="A1" s="227" t="s">
        <v>273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" thickBot="1" x14ac:dyDescent="0.3">
      <c r="A4" s="145"/>
      <c r="C4" s="147" t="s">
        <v>282</v>
      </c>
      <c r="D4" s="148" t="s">
        <v>437</v>
      </c>
      <c r="E4" s="148" t="s">
        <v>286</v>
      </c>
      <c r="F4" s="149" t="s">
        <v>436</v>
      </c>
      <c r="G4" s="147" t="s">
        <v>282</v>
      </c>
      <c r="H4" s="148" t="s">
        <v>437</v>
      </c>
      <c r="I4" s="148" t="s">
        <v>286</v>
      </c>
      <c r="J4" s="149" t="s">
        <v>436</v>
      </c>
      <c r="K4" s="147" t="s">
        <v>282</v>
      </c>
      <c r="L4" s="148" t="s">
        <v>437</v>
      </c>
      <c r="M4" s="148" t="s">
        <v>286</v>
      </c>
      <c r="N4" s="149" t="s">
        <v>436</v>
      </c>
      <c r="O4" s="150" t="s">
        <v>27</v>
      </c>
    </row>
    <row r="5" spans="1:15" ht="15" x14ac:dyDescent="0.25">
      <c r="A5" s="127">
        <v>6</v>
      </c>
      <c r="B5" s="84" t="s">
        <v>273</v>
      </c>
      <c r="C5" s="50">
        <f>C6+C26</f>
        <v>0</v>
      </c>
      <c r="D5" s="164">
        <f t="shared" ref="D5:N5" si="0">D6+D26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ht="15" x14ac:dyDescent="0.25">
      <c r="A6" s="135" t="s">
        <v>420</v>
      </c>
      <c r="B6" s="88" t="s">
        <v>274</v>
      </c>
      <c r="C6" s="50">
        <f>C7+C12</f>
        <v>0</v>
      </c>
      <c r="D6" s="164">
        <f t="shared" ref="D6:N6" si="1">D7+D12</f>
        <v>0</v>
      </c>
      <c r="E6" s="49">
        <f t="shared" si="1"/>
        <v>0</v>
      </c>
      <c r="F6" s="168">
        <f t="shared" si="1"/>
        <v>0</v>
      </c>
      <c r="G6" s="50">
        <f t="shared" si="1"/>
        <v>0</v>
      </c>
      <c r="H6" s="164">
        <f t="shared" si="1"/>
        <v>0</v>
      </c>
      <c r="I6" s="49">
        <f t="shared" si="1"/>
        <v>0</v>
      </c>
      <c r="J6" s="168">
        <f t="shared" si="1"/>
        <v>0</v>
      </c>
      <c r="K6" s="50">
        <f t="shared" si="1"/>
        <v>0</v>
      </c>
      <c r="L6" s="164">
        <f t="shared" si="1"/>
        <v>0</v>
      </c>
      <c r="M6" s="49">
        <f t="shared" si="1"/>
        <v>0</v>
      </c>
      <c r="N6" s="168">
        <f t="shared" si="1"/>
        <v>0</v>
      </c>
      <c r="O6" s="72"/>
    </row>
    <row r="7" spans="1:15" ht="15" x14ac:dyDescent="0.25">
      <c r="A7" s="129" t="s">
        <v>177</v>
      </c>
      <c r="B7" s="89" t="s">
        <v>218</v>
      </c>
      <c r="C7" s="196"/>
      <c r="D7" s="165"/>
      <c r="E7" s="49">
        <f>SUM(E9:E11)</f>
        <v>0</v>
      </c>
      <c r="F7" s="168">
        <f>SUM(F9:F11)</f>
        <v>0</v>
      </c>
      <c r="G7" s="196"/>
      <c r="H7" s="165"/>
      <c r="I7" s="49">
        <f>SUM(I9:I11)</f>
        <v>0</v>
      </c>
      <c r="J7" s="168">
        <f>SUM(J9:J11)</f>
        <v>0</v>
      </c>
      <c r="K7" s="196"/>
      <c r="L7" s="165"/>
      <c r="M7" s="49">
        <f>SUM(M9:M11)</f>
        <v>0</v>
      </c>
      <c r="N7" s="168">
        <f>SUM(N9:N11)</f>
        <v>0</v>
      </c>
      <c r="O7" s="72"/>
    </row>
    <row r="8" spans="1:15" x14ac:dyDescent="0.2">
      <c r="A8" s="82"/>
      <c r="B8" s="62" t="s">
        <v>275</v>
      </c>
      <c r="C8" s="53"/>
      <c r="D8" s="52"/>
      <c r="E8" s="52"/>
      <c r="F8" s="170"/>
      <c r="G8" s="53"/>
      <c r="H8" s="166"/>
      <c r="I8" s="52"/>
      <c r="J8" s="170"/>
      <c r="K8" s="53"/>
      <c r="L8" s="166"/>
      <c r="M8" s="52"/>
      <c r="N8" s="170"/>
      <c r="O8" s="72"/>
    </row>
    <row r="9" spans="1:15" x14ac:dyDescent="0.2">
      <c r="A9" s="129" t="s">
        <v>178</v>
      </c>
      <c r="B9" s="128" t="s">
        <v>220</v>
      </c>
      <c r="C9" s="53"/>
      <c r="D9" s="52"/>
      <c r="E9" s="199"/>
      <c r="F9" s="169"/>
      <c r="G9" s="53"/>
      <c r="H9" s="166"/>
      <c r="I9" s="199"/>
      <c r="J9" s="169"/>
      <c r="K9" s="53"/>
      <c r="L9" s="166"/>
      <c r="M9" s="199"/>
      <c r="N9" s="169"/>
      <c r="O9" s="72"/>
    </row>
    <row r="10" spans="1:15" x14ac:dyDescent="0.2">
      <c r="A10" s="129" t="s">
        <v>179</v>
      </c>
      <c r="B10" s="128" t="s">
        <v>258</v>
      </c>
      <c r="C10" s="53"/>
      <c r="D10" s="52"/>
      <c r="E10" s="199"/>
      <c r="F10" s="169"/>
      <c r="G10" s="53"/>
      <c r="H10" s="166"/>
      <c r="I10" s="199"/>
      <c r="J10" s="169"/>
      <c r="K10" s="53"/>
      <c r="L10" s="166"/>
      <c r="M10" s="199"/>
      <c r="N10" s="169"/>
      <c r="O10" s="72"/>
    </row>
    <row r="11" spans="1:15" x14ac:dyDescent="0.2">
      <c r="A11" s="129" t="s">
        <v>180</v>
      </c>
      <c r="B11" s="128" t="s">
        <v>224</v>
      </c>
      <c r="C11" s="53"/>
      <c r="D11" s="52"/>
      <c r="E11" s="199"/>
      <c r="F11" s="169"/>
      <c r="G11" s="53"/>
      <c r="H11" s="166"/>
      <c r="I11" s="199"/>
      <c r="J11" s="169"/>
      <c r="K11" s="53"/>
      <c r="L11" s="166"/>
      <c r="M11" s="199"/>
      <c r="N11" s="169"/>
      <c r="O11" s="72"/>
    </row>
    <row r="12" spans="1:15" ht="15" x14ac:dyDescent="0.25">
      <c r="A12" s="129" t="s">
        <v>181</v>
      </c>
      <c r="B12" s="89" t="s">
        <v>223</v>
      </c>
      <c r="C12" s="50">
        <f>SUM(C18:C25)</f>
        <v>0</v>
      </c>
      <c r="D12" s="164">
        <f>SUM(D18:D25)</f>
        <v>0</v>
      </c>
      <c r="E12" s="49">
        <f>SUM(E14:E16)</f>
        <v>0</v>
      </c>
      <c r="F12" s="168">
        <f>SUM(F14:F16)</f>
        <v>0</v>
      </c>
      <c r="G12" s="50">
        <f>SUM(G18:G25)</f>
        <v>0</v>
      </c>
      <c r="H12" s="164">
        <f>SUM(H18:H25)</f>
        <v>0</v>
      </c>
      <c r="I12" s="49">
        <f>SUM(I14:I16)</f>
        <v>0</v>
      </c>
      <c r="J12" s="168">
        <f>SUM(J14:J16)</f>
        <v>0</v>
      </c>
      <c r="K12" s="50">
        <f>SUM(K18:K25)</f>
        <v>0</v>
      </c>
      <c r="L12" s="164">
        <f>SUM(L18:L25)</f>
        <v>0</v>
      </c>
      <c r="M12" s="49">
        <f>SUM(M14:M16)</f>
        <v>0</v>
      </c>
      <c r="N12" s="168">
        <f>SUM(N14:N16)</f>
        <v>0</v>
      </c>
      <c r="O12" s="72"/>
    </row>
    <row r="13" spans="1:15" x14ac:dyDescent="0.2">
      <c r="A13" s="82"/>
      <c r="B13" s="62" t="s">
        <v>219</v>
      </c>
      <c r="C13" s="53"/>
      <c r="D13" s="52"/>
      <c r="E13" s="52"/>
      <c r="F13" s="170"/>
      <c r="G13" s="53"/>
      <c r="H13" s="166"/>
      <c r="I13" s="52"/>
      <c r="J13" s="170"/>
      <c r="K13" s="53"/>
      <c r="L13" s="166"/>
      <c r="M13" s="52"/>
      <c r="N13" s="170"/>
      <c r="O13" s="72"/>
    </row>
    <row r="14" spans="1:15" x14ac:dyDescent="0.2">
      <c r="A14" s="129" t="s">
        <v>182</v>
      </c>
      <c r="B14" s="128" t="s">
        <v>220</v>
      </c>
      <c r="C14" s="53"/>
      <c r="D14" s="52"/>
      <c r="E14" s="199"/>
      <c r="F14" s="169"/>
      <c r="G14" s="53"/>
      <c r="H14" s="166"/>
      <c r="I14" s="199"/>
      <c r="J14" s="169"/>
      <c r="K14" s="53"/>
      <c r="L14" s="166"/>
      <c r="M14" s="199"/>
      <c r="N14" s="169"/>
      <c r="O14" s="72"/>
    </row>
    <row r="15" spans="1:15" x14ac:dyDescent="0.2">
      <c r="A15" s="129" t="s">
        <v>183</v>
      </c>
      <c r="B15" s="128" t="s">
        <v>258</v>
      </c>
      <c r="C15" s="53"/>
      <c r="D15" s="52"/>
      <c r="E15" s="199"/>
      <c r="F15" s="169"/>
      <c r="G15" s="53"/>
      <c r="H15" s="166"/>
      <c r="I15" s="199"/>
      <c r="J15" s="169"/>
      <c r="K15" s="53"/>
      <c r="L15" s="166"/>
      <c r="M15" s="199"/>
      <c r="N15" s="169"/>
      <c r="O15" s="72"/>
    </row>
    <row r="16" spans="1:15" x14ac:dyDescent="0.2">
      <c r="A16" s="129" t="s">
        <v>184</v>
      </c>
      <c r="B16" s="128" t="s">
        <v>224</v>
      </c>
      <c r="C16" s="53"/>
      <c r="D16" s="52"/>
      <c r="E16" s="199"/>
      <c r="F16" s="169"/>
      <c r="G16" s="53"/>
      <c r="H16" s="166"/>
      <c r="I16" s="199"/>
      <c r="J16" s="169"/>
      <c r="K16" s="53"/>
      <c r="L16" s="166"/>
      <c r="M16" s="199"/>
      <c r="N16" s="169"/>
      <c r="O16" s="72"/>
    </row>
    <row r="17" spans="1:15" x14ac:dyDescent="0.2">
      <c r="A17" s="82"/>
      <c r="B17" s="62" t="s">
        <v>225</v>
      </c>
      <c r="C17" s="53"/>
      <c r="D17" s="52"/>
      <c r="E17" s="52"/>
      <c r="F17" s="170"/>
      <c r="G17" s="53"/>
      <c r="H17" s="166"/>
      <c r="I17" s="52"/>
      <c r="J17" s="170"/>
      <c r="K17" s="53"/>
      <c r="L17" s="166"/>
      <c r="M17" s="52"/>
      <c r="N17" s="170"/>
      <c r="O17" s="72"/>
    </row>
    <row r="18" spans="1:15" x14ac:dyDescent="0.2">
      <c r="A18" s="129" t="s">
        <v>185</v>
      </c>
      <c r="B18" s="128" t="s">
        <v>226</v>
      </c>
      <c r="C18" s="196"/>
      <c r="D18" s="165"/>
      <c r="E18" s="199"/>
      <c r="F18" s="169"/>
      <c r="G18" s="196"/>
      <c r="H18" s="165"/>
      <c r="I18" s="199"/>
      <c r="J18" s="169"/>
      <c r="K18" s="196"/>
      <c r="L18" s="165"/>
      <c r="M18" s="199"/>
      <c r="N18" s="169"/>
      <c r="O18" s="72"/>
    </row>
    <row r="19" spans="1:15" x14ac:dyDescent="0.2">
      <c r="A19" s="129" t="s">
        <v>186</v>
      </c>
      <c r="B19" s="128" t="s">
        <v>228</v>
      </c>
      <c r="C19" s="196"/>
      <c r="D19" s="165"/>
      <c r="E19" s="199"/>
      <c r="F19" s="169"/>
      <c r="G19" s="196"/>
      <c r="H19" s="165"/>
      <c r="I19" s="199"/>
      <c r="J19" s="169"/>
      <c r="K19" s="196"/>
      <c r="L19" s="165"/>
      <c r="M19" s="199"/>
      <c r="N19" s="169"/>
      <c r="O19" s="72"/>
    </row>
    <row r="20" spans="1:15" x14ac:dyDescent="0.2">
      <c r="A20" s="129" t="s">
        <v>187</v>
      </c>
      <c r="B20" s="128" t="s">
        <v>229</v>
      </c>
      <c r="C20" s="196"/>
      <c r="D20" s="165"/>
      <c r="E20" s="199"/>
      <c r="F20" s="169"/>
      <c r="G20" s="196"/>
      <c r="H20" s="165"/>
      <c r="I20" s="199"/>
      <c r="J20" s="169"/>
      <c r="K20" s="196"/>
      <c r="L20" s="165"/>
      <c r="M20" s="199"/>
      <c r="N20" s="169"/>
      <c r="O20" s="72"/>
    </row>
    <row r="21" spans="1:15" x14ac:dyDescent="0.2">
      <c r="A21" s="129" t="s">
        <v>188</v>
      </c>
      <c r="B21" s="128" t="s">
        <v>276</v>
      </c>
      <c r="C21" s="196"/>
      <c r="D21" s="165"/>
      <c r="E21" s="199"/>
      <c r="F21" s="169"/>
      <c r="G21" s="196"/>
      <c r="H21" s="165"/>
      <c r="I21" s="199"/>
      <c r="J21" s="169"/>
      <c r="K21" s="196"/>
      <c r="L21" s="165"/>
      <c r="M21" s="199"/>
      <c r="N21" s="169"/>
      <c r="O21" s="72"/>
    </row>
    <row r="22" spans="1:15" x14ac:dyDescent="0.2">
      <c r="A22" s="129" t="s">
        <v>189</v>
      </c>
      <c r="B22" s="128" t="s">
        <v>230</v>
      </c>
      <c r="C22" s="196"/>
      <c r="D22" s="165"/>
      <c r="E22" s="199"/>
      <c r="F22" s="169"/>
      <c r="G22" s="196"/>
      <c r="H22" s="165"/>
      <c r="I22" s="199"/>
      <c r="J22" s="169"/>
      <c r="K22" s="196"/>
      <c r="L22" s="165"/>
      <c r="M22" s="199"/>
      <c r="N22" s="169"/>
      <c r="O22" s="72"/>
    </row>
    <row r="23" spans="1:15" x14ac:dyDescent="0.2">
      <c r="A23" s="129" t="s">
        <v>190</v>
      </c>
      <c r="B23" s="128" t="s">
        <v>231</v>
      </c>
      <c r="C23" s="196"/>
      <c r="D23" s="165"/>
      <c r="E23" s="199"/>
      <c r="F23" s="169"/>
      <c r="G23" s="196"/>
      <c r="H23" s="165"/>
      <c r="I23" s="199"/>
      <c r="J23" s="169"/>
      <c r="K23" s="196"/>
      <c r="L23" s="165"/>
      <c r="M23" s="199"/>
      <c r="N23" s="169"/>
      <c r="O23" s="72"/>
    </row>
    <row r="24" spans="1:15" s="142" customFormat="1" x14ac:dyDescent="0.2">
      <c r="A24" s="162" t="s">
        <v>433</v>
      </c>
      <c r="B24" s="87" t="s">
        <v>426</v>
      </c>
      <c r="C24" s="197"/>
      <c r="D24" s="173"/>
      <c r="E24" s="200"/>
      <c r="F24" s="175"/>
      <c r="G24" s="197"/>
      <c r="H24" s="173"/>
      <c r="I24" s="200"/>
      <c r="J24" s="175"/>
      <c r="K24" s="197"/>
      <c r="L24" s="173"/>
      <c r="M24" s="200"/>
      <c r="N24" s="175"/>
      <c r="O24" s="141"/>
    </row>
    <row r="25" spans="1:15" s="142" customFormat="1" x14ac:dyDescent="0.2">
      <c r="A25" s="162" t="s">
        <v>434</v>
      </c>
      <c r="B25" s="163" t="s">
        <v>292</v>
      </c>
      <c r="C25" s="197"/>
      <c r="D25" s="173"/>
      <c r="E25" s="200"/>
      <c r="F25" s="175"/>
      <c r="G25" s="197"/>
      <c r="H25" s="173"/>
      <c r="I25" s="200"/>
      <c r="J25" s="175"/>
      <c r="K25" s="197"/>
      <c r="L25" s="173"/>
      <c r="M25" s="200"/>
      <c r="N25" s="175"/>
      <c r="O25" s="141"/>
    </row>
    <row r="26" spans="1:15" ht="15" x14ac:dyDescent="0.25">
      <c r="A26" s="135" t="s">
        <v>421</v>
      </c>
      <c r="B26" s="88" t="s">
        <v>277</v>
      </c>
      <c r="C26" s="50">
        <f>C27+C32</f>
        <v>0</v>
      </c>
      <c r="D26" s="164">
        <f t="shared" ref="D26" si="2">D27+D32</f>
        <v>0</v>
      </c>
      <c r="E26" s="49">
        <f t="shared" ref="E26" si="3">E27+E32</f>
        <v>0</v>
      </c>
      <c r="F26" s="168">
        <f t="shared" ref="F26" si="4">F27+F32</f>
        <v>0</v>
      </c>
      <c r="G26" s="50">
        <f>G27+G32</f>
        <v>0</v>
      </c>
      <c r="H26" s="164">
        <f t="shared" ref="H26" si="5">H27+H32</f>
        <v>0</v>
      </c>
      <c r="I26" s="49">
        <f t="shared" ref="I26" si="6">I27+I32</f>
        <v>0</v>
      </c>
      <c r="J26" s="168">
        <f t="shared" ref="J26" si="7">J27+J32</f>
        <v>0</v>
      </c>
      <c r="K26" s="50">
        <f>K27+K32</f>
        <v>0</v>
      </c>
      <c r="L26" s="164">
        <f t="shared" ref="L26" si="8">L27+L32</f>
        <v>0</v>
      </c>
      <c r="M26" s="49">
        <f t="shared" ref="M26" si="9">M27+M32</f>
        <v>0</v>
      </c>
      <c r="N26" s="168">
        <f t="shared" ref="N26" si="10">N27+N32</f>
        <v>0</v>
      </c>
      <c r="O26" s="72"/>
    </row>
    <row r="27" spans="1:15" ht="15" x14ac:dyDescent="0.25">
      <c r="A27" s="129" t="s">
        <v>191</v>
      </c>
      <c r="B27" s="89" t="s">
        <v>218</v>
      </c>
      <c r="C27" s="196"/>
      <c r="D27" s="165"/>
      <c r="E27" s="49">
        <f>SUM(E29:E31)</f>
        <v>0</v>
      </c>
      <c r="F27" s="168">
        <f>SUM(F29:F31)</f>
        <v>0</v>
      </c>
      <c r="G27" s="196"/>
      <c r="H27" s="165"/>
      <c r="I27" s="49">
        <f>SUM(I29:I31)</f>
        <v>0</v>
      </c>
      <c r="J27" s="168">
        <f>SUM(J29:J31)</f>
        <v>0</v>
      </c>
      <c r="K27" s="196"/>
      <c r="L27" s="165"/>
      <c r="M27" s="49">
        <f>SUM(M29:M31)</f>
        <v>0</v>
      </c>
      <c r="N27" s="168">
        <f>SUM(N29:N31)</f>
        <v>0</v>
      </c>
      <c r="O27" s="72"/>
    </row>
    <row r="28" spans="1:15" x14ac:dyDescent="0.2">
      <c r="A28" s="82"/>
      <c r="B28" s="62" t="s">
        <v>219</v>
      </c>
      <c r="C28" s="53"/>
      <c r="D28" s="52"/>
      <c r="E28" s="52"/>
      <c r="F28" s="170"/>
      <c r="G28" s="53"/>
      <c r="H28" s="166"/>
      <c r="I28" s="52"/>
      <c r="J28" s="170"/>
      <c r="K28" s="53"/>
      <c r="L28" s="166"/>
      <c r="M28" s="52"/>
      <c r="N28" s="170"/>
      <c r="O28" s="72"/>
    </row>
    <row r="29" spans="1:15" x14ac:dyDescent="0.2">
      <c r="A29" s="129" t="s">
        <v>192</v>
      </c>
      <c r="B29" s="128" t="s">
        <v>220</v>
      </c>
      <c r="C29" s="53"/>
      <c r="D29" s="52"/>
      <c r="E29" s="72"/>
      <c r="F29" s="169"/>
      <c r="G29" s="53"/>
      <c r="H29" s="166"/>
      <c r="I29" s="72"/>
      <c r="J29" s="169"/>
      <c r="K29" s="53"/>
      <c r="L29" s="166"/>
      <c r="M29" s="199"/>
      <c r="N29" s="169"/>
      <c r="O29" s="72"/>
    </row>
    <row r="30" spans="1:15" x14ac:dyDescent="0.2">
      <c r="A30" s="129" t="s">
        <v>193</v>
      </c>
      <c r="B30" s="128" t="s">
        <v>258</v>
      </c>
      <c r="C30" s="53"/>
      <c r="D30" s="52"/>
      <c r="E30" s="72"/>
      <c r="F30" s="169"/>
      <c r="G30" s="53"/>
      <c r="H30" s="166"/>
      <c r="I30" s="72"/>
      <c r="J30" s="169"/>
      <c r="K30" s="53"/>
      <c r="L30" s="166"/>
      <c r="M30" s="199"/>
      <c r="N30" s="169"/>
      <c r="O30" s="72"/>
    </row>
    <row r="31" spans="1:15" x14ac:dyDescent="0.2">
      <c r="A31" s="130" t="s">
        <v>194</v>
      </c>
      <c r="B31" s="128" t="s">
        <v>224</v>
      </c>
      <c r="C31" s="53"/>
      <c r="D31" s="52"/>
      <c r="E31" s="72"/>
      <c r="F31" s="169"/>
      <c r="G31" s="53"/>
      <c r="H31" s="166"/>
      <c r="I31" s="72"/>
      <c r="J31" s="169"/>
      <c r="K31" s="53"/>
      <c r="L31" s="166"/>
      <c r="M31" s="199"/>
      <c r="N31" s="169"/>
      <c r="O31" s="72"/>
    </row>
    <row r="32" spans="1:15" ht="15" x14ac:dyDescent="0.25">
      <c r="A32" s="130" t="s">
        <v>195</v>
      </c>
      <c r="B32" s="89" t="s">
        <v>223</v>
      </c>
      <c r="C32" s="50">
        <f>SUM(C38:C42)</f>
        <v>0</v>
      </c>
      <c r="D32" s="164">
        <f>SUM(D38:D42)</f>
        <v>0</v>
      </c>
      <c r="E32" s="49">
        <f>SUM(E34:E36)</f>
        <v>0</v>
      </c>
      <c r="F32" s="168">
        <f>SUM(F34:F36)</f>
        <v>0</v>
      </c>
      <c r="G32" s="50">
        <f>SUM(G38:G42)</f>
        <v>0</v>
      </c>
      <c r="H32" s="164">
        <f>SUM(H38:H42)</f>
        <v>0</v>
      </c>
      <c r="I32" s="49">
        <f>SUM(I34:I36)</f>
        <v>0</v>
      </c>
      <c r="J32" s="168">
        <f>SUM(J34:J36)</f>
        <v>0</v>
      </c>
      <c r="K32" s="50">
        <f>SUM(K38:K42)</f>
        <v>0</v>
      </c>
      <c r="L32" s="164">
        <f>SUM(L38:L42)</f>
        <v>0</v>
      </c>
      <c r="M32" s="49">
        <f>SUM(M34:M36)</f>
        <v>0</v>
      </c>
      <c r="N32" s="168">
        <f>SUM(N34:N36)</f>
        <v>0</v>
      </c>
      <c r="O32" s="72"/>
    </row>
    <row r="33" spans="1:15" x14ac:dyDescent="0.2">
      <c r="A33" s="82"/>
      <c r="B33" s="62" t="s">
        <v>219</v>
      </c>
      <c r="C33" s="53"/>
      <c r="D33" s="52"/>
      <c r="E33" s="52"/>
      <c r="F33" s="170"/>
      <c r="G33" s="53"/>
      <c r="H33" s="166"/>
      <c r="I33" s="52"/>
      <c r="J33" s="170"/>
      <c r="K33" s="53"/>
      <c r="L33" s="166"/>
      <c r="M33" s="52"/>
      <c r="N33" s="170"/>
      <c r="O33" s="72"/>
    </row>
    <row r="34" spans="1:15" x14ac:dyDescent="0.2">
      <c r="A34" s="130" t="s">
        <v>196</v>
      </c>
      <c r="B34" s="128" t="s">
        <v>220</v>
      </c>
      <c r="C34" s="53"/>
      <c r="D34" s="52"/>
      <c r="E34" s="199"/>
      <c r="F34" s="169"/>
      <c r="G34" s="53"/>
      <c r="H34" s="166"/>
      <c r="I34" s="199"/>
      <c r="J34" s="169"/>
      <c r="K34" s="53"/>
      <c r="L34" s="166"/>
      <c r="M34" s="199"/>
      <c r="N34" s="169"/>
      <c r="O34" s="72"/>
    </row>
    <row r="35" spans="1:15" x14ac:dyDescent="0.2">
      <c r="A35" s="130" t="s">
        <v>197</v>
      </c>
      <c r="B35" s="128" t="s">
        <v>258</v>
      </c>
      <c r="C35" s="53"/>
      <c r="D35" s="52"/>
      <c r="E35" s="199"/>
      <c r="F35" s="169"/>
      <c r="G35" s="53"/>
      <c r="H35" s="166"/>
      <c r="I35" s="199"/>
      <c r="J35" s="169"/>
      <c r="K35" s="53"/>
      <c r="L35" s="166"/>
      <c r="M35" s="199"/>
      <c r="N35" s="169"/>
      <c r="O35" s="72"/>
    </row>
    <row r="36" spans="1:15" x14ac:dyDescent="0.2">
      <c r="A36" s="130" t="s">
        <v>198</v>
      </c>
      <c r="B36" s="128" t="s">
        <v>224</v>
      </c>
      <c r="C36" s="53"/>
      <c r="D36" s="52"/>
      <c r="E36" s="199"/>
      <c r="F36" s="169"/>
      <c r="G36" s="53"/>
      <c r="H36" s="166"/>
      <c r="I36" s="199"/>
      <c r="J36" s="169"/>
      <c r="K36" s="53"/>
      <c r="L36" s="166"/>
      <c r="M36" s="199"/>
      <c r="N36" s="169"/>
      <c r="O36" s="72"/>
    </row>
    <row r="37" spans="1:15" x14ac:dyDescent="0.2">
      <c r="A37" s="82"/>
      <c r="B37" s="62" t="s">
        <v>225</v>
      </c>
      <c r="C37" s="53"/>
      <c r="D37" s="52"/>
      <c r="E37" s="52"/>
      <c r="F37" s="170"/>
      <c r="G37" s="53"/>
      <c r="H37" s="166"/>
      <c r="I37" s="52"/>
      <c r="J37" s="170"/>
      <c r="K37" s="53"/>
      <c r="L37" s="166"/>
      <c r="M37" s="52"/>
      <c r="N37" s="170"/>
      <c r="O37" s="72"/>
    </row>
    <row r="38" spans="1:15" x14ac:dyDescent="0.2">
      <c r="A38" s="130" t="s">
        <v>199</v>
      </c>
      <c r="B38" s="128" t="s">
        <v>228</v>
      </c>
      <c r="C38" s="196"/>
      <c r="D38" s="165"/>
      <c r="E38" s="199"/>
      <c r="F38" s="169"/>
      <c r="G38" s="196"/>
      <c r="H38" s="165"/>
      <c r="I38" s="199"/>
      <c r="J38" s="169"/>
      <c r="K38" s="196"/>
      <c r="L38" s="165"/>
      <c r="M38" s="199"/>
      <c r="N38" s="169"/>
      <c r="O38" s="72"/>
    </row>
    <row r="39" spans="1:15" x14ac:dyDescent="0.2">
      <c r="A39" s="130" t="s">
        <v>200</v>
      </c>
      <c r="B39" s="128" t="s">
        <v>229</v>
      </c>
      <c r="C39" s="196"/>
      <c r="D39" s="165"/>
      <c r="E39" s="199"/>
      <c r="F39" s="169"/>
      <c r="G39" s="196"/>
      <c r="H39" s="165"/>
      <c r="I39" s="199"/>
      <c r="J39" s="169"/>
      <c r="K39" s="196"/>
      <c r="L39" s="165"/>
      <c r="M39" s="199"/>
      <c r="N39" s="169"/>
      <c r="O39" s="72"/>
    </row>
    <row r="40" spans="1:15" x14ac:dyDescent="0.2">
      <c r="A40" s="130" t="s">
        <v>201</v>
      </c>
      <c r="B40" s="128" t="s">
        <v>264</v>
      </c>
      <c r="C40" s="196"/>
      <c r="D40" s="165"/>
      <c r="E40" s="199"/>
      <c r="F40" s="169"/>
      <c r="G40" s="196"/>
      <c r="H40" s="165"/>
      <c r="I40" s="199"/>
      <c r="J40" s="169"/>
      <c r="K40" s="196"/>
      <c r="L40" s="165"/>
      <c r="M40" s="199"/>
      <c r="N40" s="169"/>
      <c r="O40" s="72"/>
    </row>
    <row r="41" spans="1:15" x14ac:dyDescent="0.2">
      <c r="A41" s="130" t="s">
        <v>202</v>
      </c>
      <c r="B41" s="87" t="s">
        <v>265</v>
      </c>
      <c r="C41" s="196"/>
      <c r="D41" s="165"/>
      <c r="E41" s="199"/>
      <c r="F41" s="169"/>
      <c r="G41" s="196"/>
      <c r="H41" s="165"/>
      <c r="I41" s="199"/>
      <c r="J41" s="169"/>
      <c r="K41" s="196"/>
      <c r="L41" s="165"/>
      <c r="M41" s="199"/>
      <c r="N41" s="169"/>
      <c r="O41" s="72"/>
    </row>
    <row r="42" spans="1:15" s="142" customFormat="1" ht="13.5" thickBot="1" x14ac:dyDescent="0.25">
      <c r="A42" s="161" t="s">
        <v>435</v>
      </c>
      <c r="B42" s="87" t="s">
        <v>292</v>
      </c>
      <c r="C42" s="201"/>
      <c r="D42" s="174"/>
      <c r="E42" s="202"/>
      <c r="F42" s="176"/>
      <c r="G42" s="201"/>
      <c r="H42" s="174"/>
      <c r="I42" s="202"/>
      <c r="J42" s="176"/>
      <c r="K42" s="201"/>
      <c r="L42" s="174"/>
      <c r="M42" s="202"/>
      <c r="N42" s="176"/>
      <c r="O42" s="141"/>
    </row>
    <row r="44" spans="1:15" x14ac:dyDescent="0.2">
      <c r="A44" s="228" t="s">
        <v>446</v>
      </c>
      <c r="B44" s="231"/>
      <c r="C44" s="52"/>
    </row>
    <row r="45" spans="1:15" x14ac:dyDescent="0.2">
      <c r="A45" s="54" t="s">
        <v>203</v>
      </c>
      <c r="B45" s="1" t="s">
        <v>291</v>
      </c>
      <c r="C45" s="60"/>
    </row>
    <row r="46" spans="1:15" x14ac:dyDescent="0.2">
      <c r="A46" s="54" t="s">
        <v>204</v>
      </c>
      <c r="B46" s="1" t="s">
        <v>236</v>
      </c>
      <c r="C46" s="60"/>
    </row>
    <row r="47" spans="1:15" x14ac:dyDescent="0.2">
      <c r="A47" s="55" t="s">
        <v>205</v>
      </c>
      <c r="B47" s="56" t="s">
        <v>257</v>
      </c>
      <c r="C47" s="61"/>
    </row>
  </sheetData>
  <sheetProtection algorithmName="SHA-512" hashValue="FAE8gPqUoljwHwChqfSYVvebk9ztAqlDZV6hVWNUL+wasqSiwnxp4u6C0ZUHa0eEiNFvAOUyVgFaibqDKFfTIg==" saltValue="PKSIxleHU7X/sivU9dAgZQ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44:B44"/>
  </mergeCells>
  <conditionalFormatting sqref="C5:C42 E5:E42 G5:G42 I5:I42 K5:K42 M5:M42">
    <cfRule type="expression" dxfId="14" priority="1">
      <formula>AND(D5&gt;0,C5&lt;=0)</formula>
    </cfRule>
  </conditionalFormatting>
  <conditionalFormatting sqref="D5:D42 F5:F42 H5:H42 J5:J42 L5:L42 N5:N42">
    <cfRule type="expression" dxfId="13" priority="3">
      <formula>AND(C5&gt;0,D5&lt;=0)</formula>
    </cfRule>
  </conditionalFormatting>
  <conditionalFormatting sqref="E5:F7 I5:J7 M5:N7 E12:F12 I12:J12 M12:N12 E18:F27 I18:J27 M18:N27 E32:F32 I32:J32 M32:N32">
    <cfRule type="expression" dxfId="12" priority="6">
      <formula>E5&gt;C5</formula>
    </cfRule>
  </conditionalFormatting>
  <conditionalFormatting sqref="E12:F12 I12:J12 M12:N12">
    <cfRule type="expression" dxfId="11" priority="24">
      <formula>E12&lt;&gt;SUM(E18:E25)</formula>
    </cfRule>
  </conditionalFormatting>
  <conditionalFormatting sqref="E32:F32 I32:J32 M32:N32">
    <cfRule type="expression" dxfId="10" priority="5">
      <formula>E32&lt;&gt;SUM(E38:E44)</formula>
    </cfRule>
  </conditionalFormatting>
  <conditionalFormatting sqref="E38:F42 I38:J42 M38:N42">
    <cfRule type="expression" dxfId="9" priority="2">
      <formula>E38&gt;C38</formula>
    </cfRule>
  </conditionalFormatting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O5"/>
  <sheetViews>
    <sheetView workbookViewId="0">
      <selection activeCell="F30" sqref="F30"/>
    </sheetView>
  </sheetViews>
  <sheetFormatPr baseColWidth="10" defaultColWidth="11.42578125" defaultRowHeight="12.75" x14ac:dyDescent="0.2"/>
  <cols>
    <col min="1" max="1" width="11.42578125" style="1"/>
    <col min="2" max="2" width="22.42578125" style="1" customWidth="1"/>
    <col min="3" max="14" width="18" style="1" customWidth="1"/>
    <col min="15" max="15" width="49.85546875" style="1" customWidth="1"/>
    <col min="16" max="16384" width="11.42578125" style="1"/>
  </cols>
  <sheetData>
    <row r="1" spans="1:15" ht="20.25" x14ac:dyDescent="0.3">
      <c r="A1" s="230" t="s">
        <v>289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" thickBot="1" x14ac:dyDescent="0.3">
      <c r="A4" s="145"/>
      <c r="C4" s="147" t="s">
        <v>282</v>
      </c>
      <c r="D4" s="148" t="s">
        <v>437</v>
      </c>
      <c r="E4" s="148" t="s">
        <v>284</v>
      </c>
      <c r="F4" s="149" t="s">
        <v>436</v>
      </c>
      <c r="G4" s="147" t="s">
        <v>282</v>
      </c>
      <c r="H4" s="148" t="s">
        <v>439</v>
      </c>
      <c r="I4" s="148" t="s">
        <v>284</v>
      </c>
      <c r="J4" s="149" t="s">
        <v>436</v>
      </c>
      <c r="K4" s="147" t="s">
        <v>282</v>
      </c>
      <c r="L4" s="148" t="s">
        <v>439</v>
      </c>
      <c r="M4" s="148" t="s">
        <v>284</v>
      </c>
      <c r="N4" s="149" t="s">
        <v>436</v>
      </c>
      <c r="O4" s="150" t="s">
        <v>27</v>
      </c>
    </row>
    <row r="5" spans="1:15" ht="15.75" thickBot="1" x14ac:dyDescent="0.3">
      <c r="A5" s="90">
        <v>7</v>
      </c>
      <c r="B5" s="91" t="s">
        <v>278</v>
      </c>
      <c r="C5" s="203"/>
      <c r="D5" s="180"/>
      <c r="E5" s="204"/>
      <c r="F5" s="171"/>
      <c r="G5" s="205"/>
      <c r="H5" s="167"/>
      <c r="I5" s="206"/>
      <c r="J5" s="171"/>
      <c r="K5" s="205"/>
      <c r="L5" s="167"/>
      <c r="M5" s="206"/>
      <c r="N5" s="171"/>
      <c r="O5" s="72"/>
    </row>
  </sheetData>
  <sheetProtection algorithmName="SHA-512" hashValue="E6bgXwEUx8kw7yZhYjoN5dzf/5vs9FnZabwA66gOj5o4rI9qfmZlgVcBBCN+xMycs4OqWXC6HB9VmmmhW6RTxw==" saltValue="lhbyujM+WaeVNqRsP7kcTw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 E5 G5 I5 K5 M5">
    <cfRule type="expression" dxfId="8" priority="1">
      <formula>AND(D5&gt;0,C5&lt;=0)</formula>
    </cfRule>
  </conditionalFormatting>
  <conditionalFormatting sqref="D5 F5 H5 J5 L5 N5">
    <cfRule type="expression" dxfId="7" priority="3">
      <formula>AND(C5&gt;0,D5&lt;=0)</formula>
    </cfRule>
  </conditionalFormatting>
  <conditionalFormatting sqref="E5:F5 I5:J5 M5:N5">
    <cfRule type="expression" dxfId="6" priority="2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O14"/>
  <sheetViews>
    <sheetView zoomScale="90" zoomScaleNormal="90" workbookViewId="0">
      <selection activeCell="L7" sqref="L7"/>
    </sheetView>
  </sheetViews>
  <sheetFormatPr baseColWidth="10" defaultColWidth="11.42578125" defaultRowHeight="12.75" x14ac:dyDescent="0.2"/>
  <cols>
    <col min="1" max="1" width="11.42578125" style="1"/>
    <col min="2" max="2" width="59.42578125" style="1" customWidth="1"/>
    <col min="3" max="3" width="17" style="1" customWidth="1"/>
    <col min="4" max="4" width="22.28515625" style="1" customWidth="1"/>
    <col min="5" max="5" width="18.140625" style="1" customWidth="1"/>
    <col min="6" max="6" width="19.85546875" style="1" customWidth="1"/>
    <col min="7" max="14" width="17" style="1" customWidth="1"/>
    <col min="15" max="15" width="56.5703125" style="1" customWidth="1"/>
    <col min="16" max="16384" width="11.42578125" style="1"/>
  </cols>
  <sheetData>
    <row r="1" spans="1:15" ht="23.25" x14ac:dyDescent="0.35">
      <c r="A1" s="227" t="s">
        <v>409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.5" thickBot="1" x14ac:dyDescent="0.25"/>
    <row r="3" spans="1:15" s="40" customFormat="1" ht="21" thickBot="1" x14ac:dyDescent="0.3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55.5" customHeight="1" thickBot="1" x14ac:dyDescent="0.3">
      <c r="A4" s="145"/>
      <c r="C4" s="147" t="s">
        <v>282</v>
      </c>
      <c r="D4" s="148" t="s">
        <v>437</v>
      </c>
      <c r="E4" s="148" t="s">
        <v>286</v>
      </c>
      <c r="F4" s="149" t="s">
        <v>440</v>
      </c>
      <c r="G4" s="147" t="s">
        <v>282</v>
      </c>
      <c r="H4" s="148" t="s">
        <v>437</v>
      </c>
      <c r="I4" s="148" t="s">
        <v>286</v>
      </c>
      <c r="J4" s="149" t="s">
        <v>440</v>
      </c>
      <c r="K4" s="147" t="s">
        <v>282</v>
      </c>
      <c r="L4" s="148" t="s">
        <v>437</v>
      </c>
      <c r="M4" s="148" t="s">
        <v>286</v>
      </c>
      <c r="N4" s="149" t="s">
        <v>440</v>
      </c>
      <c r="O4" s="150" t="s">
        <v>27</v>
      </c>
    </row>
    <row r="5" spans="1:15" ht="15" x14ac:dyDescent="0.25">
      <c r="A5" s="92">
        <v>8</v>
      </c>
      <c r="B5" s="85" t="s">
        <v>409</v>
      </c>
      <c r="C5" s="50">
        <f>C6+C9</f>
        <v>0</v>
      </c>
      <c r="D5" s="164">
        <f t="shared" ref="D5:N5" si="0">D6+D9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ht="15" x14ac:dyDescent="0.25">
      <c r="A6" s="136" t="s">
        <v>422</v>
      </c>
      <c r="B6" s="93" t="s">
        <v>217</v>
      </c>
      <c r="C6" s="50">
        <f>C7+C8</f>
        <v>0</v>
      </c>
      <c r="D6" s="164">
        <f t="shared" ref="D6:N6" si="1">D7+D8</f>
        <v>0</v>
      </c>
      <c r="E6" s="49">
        <f t="shared" si="1"/>
        <v>0</v>
      </c>
      <c r="F6" s="168">
        <f t="shared" si="1"/>
        <v>0</v>
      </c>
      <c r="G6" s="50">
        <f t="shared" si="1"/>
        <v>0</v>
      </c>
      <c r="H6" s="164">
        <f t="shared" si="1"/>
        <v>0</v>
      </c>
      <c r="I6" s="49">
        <f t="shared" si="1"/>
        <v>0</v>
      </c>
      <c r="J6" s="168">
        <f t="shared" si="1"/>
        <v>0</v>
      </c>
      <c r="K6" s="50">
        <f t="shared" si="1"/>
        <v>0</v>
      </c>
      <c r="L6" s="164">
        <f t="shared" si="1"/>
        <v>0</v>
      </c>
      <c r="M6" s="49">
        <f t="shared" si="1"/>
        <v>0</v>
      </c>
      <c r="N6" s="168">
        <f t="shared" si="1"/>
        <v>0</v>
      </c>
      <c r="O6" s="72"/>
    </row>
    <row r="7" spans="1:15" x14ac:dyDescent="0.2">
      <c r="A7" s="74" t="s">
        <v>206</v>
      </c>
      <c r="B7" s="131" t="s">
        <v>218</v>
      </c>
      <c r="C7" s="196"/>
      <c r="D7" s="165"/>
      <c r="E7" s="199"/>
      <c r="F7" s="169"/>
      <c r="G7" s="196"/>
      <c r="H7" s="165"/>
      <c r="I7" s="199"/>
      <c r="J7" s="169"/>
      <c r="K7" s="196"/>
      <c r="L7" s="165"/>
      <c r="M7" s="199"/>
      <c r="N7" s="169"/>
      <c r="O7" s="72"/>
    </row>
    <row r="8" spans="1:15" x14ac:dyDescent="0.2">
      <c r="A8" s="74" t="s">
        <v>207</v>
      </c>
      <c r="B8" s="131" t="s">
        <v>223</v>
      </c>
      <c r="C8" s="196"/>
      <c r="D8" s="165"/>
      <c r="E8" s="199"/>
      <c r="F8" s="169"/>
      <c r="G8" s="196"/>
      <c r="H8" s="165"/>
      <c r="I8" s="199"/>
      <c r="J8" s="169"/>
      <c r="K8" s="196"/>
      <c r="L8" s="165"/>
      <c r="M8" s="199"/>
      <c r="N8" s="169"/>
      <c r="O8" s="72"/>
    </row>
    <row r="9" spans="1:15" ht="15" x14ac:dyDescent="0.25">
      <c r="A9" s="133" t="s">
        <v>423</v>
      </c>
      <c r="B9" s="93" t="s">
        <v>232</v>
      </c>
      <c r="C9" s="50">
        <f>C10+C11</f>
        <v>0</v>
      </c>
      <c r="D9" s="164">
        <f t="shared" ref="D9" si="2">D10+D11</f>
        <v>0</v>
      </c>
      <c r="E9" s="49">
        <f t="shared" ref="E9" si="3">E10+E11</f>
        <v>0</v>
      </c>
      <c r="F9" s="168">
        <f t="shared" ref="F9" si="4">F10+F11</f>
        <v>0</v>
      </c>
      <c r="G9" s="50">
        <f t="shared" ref="G9" si="5">G10+G11</f>
        <v>0</v>
      </c>
      <c r="H9" s="164">
        <f t="shared" ref="H9" si="6">H10+H11</f>
        <v>0</v>
      </c>
      <c r="I9" s="49">
        <f t="shared" ref="I9" si="7">I10+I11</f>
        <v>0</v>
      </c>
      <c r="J9" s="168">
        <f t="shared" ref="J9" si="8">J10+J11</f>
        <v>0</v>
      </c>
      <c r="K9" s="50">
        <f t="shared" ref="K9" si="9">K10+K11</f>
        <v>0</v>
      </c>
      <c r="L9" s="164">
        <f t="shared" ref="L9" si="10">L10+L11</f>
        <v>0</v>
      </c>
      <c r="M9" s="49">
        <f t="shared" ref="M9" si="11">M10+M11</f>
        <v>0</v>
      </c>
      <c r="N9" s="168">
        <f t="shared" ref="N9" si="12">N10+N11</f>
        <v>0</v>
      </c>
      <c r="O9" s="72"/>
    </row>
    <row r="10" spans="1:15" x14ac:dyDescent="0.2">
      <c r="A10" s="74" t="s">
        <v>208</v>
      </c>
      <c r="B10" s="131" t="s">
        <v>218</v>
      </c>
      <c r="C10" s="196"/>
      <c r="D10" s="165"/>
      <c r="E10" s="199"/>
      <c r="F10" s="169"/>
      <c r="G10" s="196"/>
      <c r="H10" s="165"/>
      <c r="I10" s="199"/>
      <c r="J10" s="169"/>
      <c r="K10" s="196"/>
      <c r="L10" s="165"/>
      <c r="M10" s="199"/>
      <c r="N10" s="169"/>
      <c r="O10" s="72"/>
    </row>
    <row r="11" spans="1:15" x14ac:dyDescent="0.2">
      <c r="A11" s="74" t="s">
        <v>209</v>
      </c>
      <c r="B11" s="131" t="s">
        <v>223</v>
      </c>
      <c r="C11" s="196"/>
      <c r="D11" s="165"/>
      <c r="E11" s="199"/>
      <c r="F11" s="169"/>
      <c r="G11" s="196"/>
      <c r="H11" s="165"/>
      <c r="I11" s="199"/>
      <c r="J11" s="169"/>
      <c r="K11" s="196"/>
      <c r="L11" s="165"/>
      <c r="M11" s="199"/>
      <c r="N11" s="169"/>
      <c r="O11" s="72"/>
    </row>
    <row r="12" spans="1:15" x14ac:dyDescent="0.2">
      <c r="A12" s="82"/>
      <c r="B12" s="76" t="s">
        <v>279</v>
      </c>
      <c r="C12" s="53"/>
      <c r="D12" s="166"/>
      <c r="E12" s="52"/>
      <c r="F12" s="170"/>
      <c r="G12" s="53"/>
      <c r="H12" s="166"/>
      <c r="I12" s="52"/>
      <c r="J12" s="170"/>
      <c r="K12" s="53"/>
      <c r="L12" s="166"/>
      <c r="M12" s="52"/>
      <c r="N12" s="170"/>
      <c r="O12" s="72"/>
    </row>
    <row r="13" spans="1:15" x14ac:dyDescent="0.2">
      <c r="A13" s="74" t="s">
        <v>210</v>
      </c>
      <c r="B13" s="131" t="s">
        <v>213</v>
      </c>
      <c r="C13" s="196"/>
      <c r="D13" s="165"/>
      <c r="E13" s="199"/>
      <c r="F13" s="169"/>
      <c r="G13" s="196"/>
      <c r="H13" s="165"/>
      <c r="I13" s="199"/>
      <c r="J13" s="169"/>
      <c r="K13" s="196"/>
      <c r="L13" s="165"/>
      <c r="M13" s="199"/>
      <c r="N13" s="169"/>
      <c r="O13" s="72"/>
    </row>
    <row r="14" spans="1:15" ht="13.5" thickBot="1" x14ac:dyDescent="0.25">
      <c r="A14" s="83" t="s">
        <v>211</v>
      </c>
      <c r="B14" s="132" t="s">
        <v>257</v>
      </c>
      <c r="C14" s="205"/>
      <c r="D14" s="167"/>
      <c r="E14" s="206"/>
      <c r="F14" s="171"/>
      <c r="G14" s="205"/>
      <c r="H14" s="167"/>
      <c r="I14" s="206"/>
      <c r="J14" s="171"/>
      <c r="K14" s="205"/>
      <c r="L14" s="167"/>
      <c r="M14" s="206"/>
      <c r="N14" s="171"/>
      <c r="O14" s="72"/>
    </row>
  </sheetData>
  <sheetProtection algorithmName="SHA-512" hashValue="ny3ICkr6m1YQwFmZKw4vUFgczx+g2AHDU3VBQMQNMCz+hhGITbbSVl3elCtroy90L6y57HofA6Q2FeJN1jYmEA==" saltValue="JM7xBleKgUQOY1P9JKAqsA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:C14 E5:E14 G5:G14 I5:I14 K5:K14 M5:M14">
    <cfRule type="expression" dxfId="5" priority="2">
      <formula>AND(D5&gt;0,C5&lt;=0)</formula>
    </cfRule>
  </conditionalFormatting>
  <conditionalFormatting sqref="C5:N5">
    <cfRule type="expression" dxfId="4" priority="1">
      <formula>C13+C14&lt;&gt;C5</formula>
    </cfRule>
  </conditionalFormatting>
  <conditionalFormatting sqref="D5:D14 F5:F14 H5:H14 J5:J14 L5:L14 N5:N14">
    <cfRule type="expression" dxfId="3" priority="4">
      <formula>AND(C5&gt;0,D5&lt;=0)</formula>
    </cfRule>
  </conditionalFormatting>
  <conditionalFormatting sqref="E5:F14 I5:J14 M5:N14">
    <cfRule type="expression" dxfId="2" priority="3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3" ma:contentTypeDescription="Opprett et nytt dokument." ma:contentTypeScope="" ma:versionID="480072d071534b939c6ef92d287a7ab0">
  <xsd:schema xmlns:xsd="http://www.w3.org/2001/XMLSchema" xmlns:xs="http://www.w3.org/2001/XMLSchema" xmlns:p="http://schemas.microsoft.com/office/2006/metadata/properties" xmlns:ns2="13a737a5-652a-4f06-bae2-eff4ea091b65" xmlns:ns3="d75f0fcd-6e67-4f78-a319-55a18acbdd5e" targetNamespace="http://schemas.microsoft.com/office/2006/metadata/properties" ma:root="true" ma:fieldsID="68de09efb32ffef11f7053939840f2af" ns2:_="" ns3:_="">
    <xsd:import namespace="13a737a5-652a-4f06-bae2-eff4ea091b65"/>
    <xsd:import namespace="d75f0fcd-6e67-4f78-a319-55a18acbdd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Fil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Fillink" ma:index="20" nillable="true" ma:displayName="Fil link" ma:format="Hyperlink" ma:internalName="Fil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D36AD-0E08-42DB-AAD4-2DBD55CF3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8E782D-241D-4D32-8850-BE04134C1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737a5-652a-4f06-bae2-eff4ea091b65"/>
    <ds:schemaRef ds:uri="d75f0fcd-6e67-4f78-a319-55a18acbd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Forside</vt:lpstr>
      <vt:lpstr>Kontooverføringer</vt:lpstr>
      <vt:lpstr>Direkte kontobelastninger</vt:lpstr>
      <vt:lpstr>Kortbetalinger-utsteder</vt:lpstr>
      <vt:lpstr>Kortbetalinger-innløser</vt:lpstr>
      <vt:lpstr>Kontantuttak</vt:lpstr>
      <vt:lpstr>e-penger</vt:lpstr>
      <vt:lpstr>Pengeoverføringer</vt:lpstr>
      <vt:lpstr>Betalingsfullmaktstjeneste</vt:lpstr>
      <vt:lpstr>Avvergede svindel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2025-12-16T08:52:29Z</dcterms:modified>
</cp:coreProperties>
</file>