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charts/chart2.xml" ContentType="application/vnd.openxmlformats-officedocument.drawingml.chart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drawings/drawing17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20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1.xml" ContentType="application/vnd.openxmlformats-officedocument.drawing+xml"/>
  <Override PartName="/xl/charts/chartEx1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filterPrivacy="1" hidePivotFieldList="1"/>
  <xr:revisionPtr revIDLastSave="0" documentId="13_ncr:1_{ACC291D9-CC7A-483B-B31B-D287AE092908}" xr6:coauthVersionLast="45" xr6:coauthVersionMax="45" xr10:uidLastSave="{00000000-0000-0000-0000-000000000000}"/>
  <bookViews>
    <workbookView xWindow="5235" yWindow="3300" windowWidth="21600" windowHeight="11205" activeTab="12" xr2:uid="{00000000-000D-0000-FFFF-FFFF00000000}"/>
  </bookViews>
  <sheets>
    <sheet name="4.1" sheetId="1" r:id="rId1"/>
    <sheet name="4.2" sheetId="4" r:id="rId2"/>
    <sheet name="4.3" sheetId="2" r:id="rId3"/>
    <sheet name="4.4" sheetId="5" r:id="rId4"/>
    <sheet name="4.5" sheetId="7" r:id="rId5"/>
    <sheet name="4.6" sheetId="6" r:id="rId6"/>
    <sheet name="4.7" sheetId="8" r:id="rId7"/>
    <sheet name="4.8" sheetId="9" r:id="rId8"/>
    <sheet name="4.9" sheetId="10" r:id="rId9"/>
    <sheet name="4.10" sheetId="11" r:id="rId10"/>
    <sheet name="4.11" sheetId="12" r:id="rId11"/>
    <sheet name="4.12" sheetId="13" r:id="rId12"/>
    <sheet name="4.13" sheetId="14" r:id="rId13"/>
    <sheet name="4.14" sheetId="15" r:id="rId14"/>
    <sheet name="4.15" sheetId="16" r:id="rId15"/>
    <sheet name="4.16" sheetId="17" r:id="rId16"/>
    <sheet name="4.17" sheetId="20" r:id="rId17"/>
    <sheet name="4.18" sheetId="22" r:id="rId18"/>
    <sheet name="4.19" sheetId="21" r:id="rId19"/>
    <sheet name="4.A" sheetId="23" r:id="rId20"/>
    <sheet name="4.B" sheetId="31" r:id="rId21"/>
    <sheet name="4.C" sheetId="25" r:id="rId22"/>
  </sheets>
  <externalReferences>
    <externalReference r:id="rId23"/>
  </externalReferences>
  <definedNames>
    <definedName name="_xlchart.v1.0" hidden="1">'4.B'!$A$27:$A$144</definedName>
    <definedName name="_xlchart.v1.1" hidden="1">'4.B'!$B$27:$B$144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4" i="31" l="1"/>
  <c r="A135" i="31"/>
  <c r="A136" i="31"/>
  <c r="A137" i="31"/>
  <c r="A138" i="31"/>
  <c r="A139" i="31"/>
  <c r="A140" i="31"/>
  <c r="A141" i="31"/>
  <c r="A142" i="31"/>
  <c r="A143" i="31"/>
  <c r="A144" i="31"/>
  <c r="A122" i="31"/>
  <c r="A123" i="31"/>
  <c r="A124" i="31"/>
  <c r="A125" i="31"/>
  <c r="A126" i="31"/>
  <c r="A127" i="31"/>
  <c r="A128" i="31"/>
  <c r="A129" i="31"/>
  <c r="A130" i="31"/>
  <c r="A131" i="31"/>
  <c r="A132" i="31"/>
  <c r="A133" i="31"/>
  <c r="A121" i="31" l="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C27" i="25" l="1"/>
  <c r="C26" i="20" l="1"/>
  <c r="D26" i="20"/>
  <c r="E26" i="20"/>
  <c r="F26" i="20"/>
  <c r="G26" i="20"/>
  <c r="H26" i="20"/>
  <c r="I26" i="20"/>
  <c r="J26" i="20"/>
  <c r="K26" i="20"/>
  <c r="L26" i="20"/>
  <c r="M26" i="20"/>
  <c r="C27" i="20"/>
  <c r="D27" i="20"/>
  <c r="E27" i="20"/>
  <c r="F27" i="20"/>
  <c r="G27" i="20"/>
  <c r="H27" i="20"/>
  <c r="I27" i="20"/>
  <c r="J27" i="20"/>
  <c r="K27" i="20"/>
  <c r="L27" i="20"/>
  <c r="M27" i="20"/>
  <c r="C28" i="20"/>
  <c r="D28" i="20"/>
  <c r="E28" i="20"/>
  <c r="F28" i="20"/>
  <c r="G28" i="20"/>
  <c r="H28" i="20"/>
  <c r="I28" i="20"/>
  <c r="J28" i="20"/>
  <c r="K28" i="20"/>
  <c r="L28" i="20"/>
  <c r="M28" i="20"/>
  <c r="B27" i="20"/>
  <c r="B26" i="20"/>
</calcChain>
</file>

<file path=xl/sharedStrings.xml><?xml version="1.0" encoding="utf-8"?>
<sst xmlns="http://schemas.openxmlformats.org/spreadsheetml/2006/main" count="166" uniqueCount="92">
  <si>
    <t>[Tittel]</t>
  </si>
  <si>
    <t>Sources:</t>
  </si>
  <si>
    <t>Refinitiv and Finanstilsynet</t>
  </si>
  <si>
    <t>Norway</t>
  </si>
  <si>
    <t>UK</t>
  </si>
  <si>
    <t>US</t>
  </si>
  <si>
    <t>Source:</t>
  </si>
  <si>
    <t>Note:</t>
  </si>
  <si>
    <t xml:space="preserve">4.1 Stock market developments </t>
  </si>
  <si>
    <t xml:space="preserve">Refinitiv </t>
  </si>
  <si>
    <t xml:space="preserve">Based on MSCI indices </t>
  </si>
  <si>
    <t xml:space="preserve"> </t>
  </si>
  <si>
    <t>Time-varying volatility (standard deviation)</t>
  </si>
  <si>
    <t>Monthly return.</t>
  </si>
  <si>
    <t>Correlation between stock market returns</t>
  </si>
  <si>
    <t xml:space="preserve"> Refinitiv and Finanstilsynet</t>
  </si>
  <si>
    <t>Price-earnings ratio in the US</t>
  </si>
  <si>
    <t>Price-earnings ratio in Norway</t>
  </si>
  <si>
    <t>5-year government bond yields</t>
  </si>
  <si>
    <t>Corporate bond yields (BBB, 5 years)</t>
  </si>
  <si>
    <t>Refinitiv</t>
  </si>
  <si>
    <t>Norwegian bond yields</t>
  </si>
  <si>
    <t>Bond yields in the euro area</t>
  </si>
  <si>
    <t>Notes:</t>
  </si>
  <si>
    <t>Credit spreads in the euro area – BBB corporate bonds minus government bonds (5 years), 2002–2019</t>
  </si>
  <si>
    <t>Weekly observations.</t>
  </si>
  <si>
    <t>Total share issues in listed companies</t>
  </si>
  <si>
    <t xml:space="preserve">FESE </t>
  </si>
  <si>
    <t>NASDAQ Nordic &amp; Baltic states</t>
  </si>
  <si>
    <t>Oslo Børs</t>
  </si>
  <si>
    <t>Jan.–Nov. 2019</t>
  </si>
  <si>
    <t>Share issues in companies listed on Oslo Børs, Oslo Axess and Merkur Market – total</t>
  </si>
  <si>
    <t>New issues</t>
  </si>
  <si>
    <t>Dividend shares</t>
  </si>
  <si>
    <t>Completed IPOs</t>
  </si>
  <si>
    <t>Energy</t>
  </si>
  <si>
    <t>Materials</t>
  </si>
  <si>
    <t>Industrials</t>
  </si>
  <si>
    <t>Finance</t>
  </si>
  <si>
    <t>Other</t>
  </si>
  <si>
    <t>Source: Oslo Børs</t>
  </si>
  <si>
    <t>Share issues in companies listed on Oslo Børs, Oslo Axess and Merkur Market – by industry</t>
  </si>
  <si>
    <t>Including issues of dividend shares, e.g. in Equinor in 2017 (NOK 11.3 billion) and 2018 (NOK 2.6 billion).</t>
  </si>
  <si>
    <t>x</t>
  </si>
  <si>
    <t xml:space="preserve">Source: </t>
  </si>
  <si>
    <t>All industries</t>
  </si>
  <si>
    <t>Utilities</t>
  </si>
  <si>
    <t>Retail</t>
  </si>
  <si>
    <t>Property</t>
  </si>
  <si>
    <t>Transport</t>
  </si>
  <si>
    <t>Consumer services</t>
  </si>
  <si>
    <t>Oil and gas extraction</t>
  </si>
  <si>
    <t>Shipping</t>
  </si>
  <si>
    <t>Oil and gas service</t>
  </si>
  <si>
    <t>Seafood</t>
  </si>
  <si>
    <t>Telecom/IT</t>
  </si>
  <si>
    <t>4.15 Proportion of high-yield corporate bonds in various industries. August 2019</t>
  </si>
  <si>
    <t>Stamdata</t>
  </si>
  <si>
    <t>High yield</t>
  </si>
  <si>
    <t>Investment grade</t>
  </si>
  <si>
    <t>Total</t>
  </si>
  <si>
    <t>Increase in corporate bond holdings last twelve months</t>
  </si>
  <si>
    <t>Oil and gas</t>
  </si>
  <si>
    <t>Energy supply</t>
  </si>
  <si>
    <t xml:space="preserve">[Tittel] </t>
  </si>
  <si>
    <t>Net subscriptions</t>
  </si>
  <si>
    <t>Total assets</t>
  </si>
  <si>
    <t>Capital gains</t>
  </si>
  <si>
    <t>Changes in assets in funds managed by Norwegian managers</t>
  </si>
  <si>
    <t>Norwegian Fund and Asset Management Association and Finanstilsynet</t>
  </si>
  <si>
    <t>1q–3q 2019</t>
  </si>
  <si>
    <t xml:space="preserve">Effective maturity, global fixed-income funds </t>
  </si>
  <si>
    <t>IMF</t>
  </si>
  <si>
    <t>High-yield funds</t>
  </si>
  <si>
    <t>Fixed-income funds (IG)</t>
  </si>
  <si>
    <t>Fixed-income funds</t>
  </si>
  <si>
    <t xml:space="preserve">Share of investments of lower credit quality in the portfolio, global fixed-income funds </t>
  </si>
  <si>
    <t>B-BB</t>
  </si>
  <si>
    <t xml:space="preserve">Below B </t>
  </si>
  <si>
    <t>Unrated</t>
  </si>
  <si>
    <t xml:space="preserve">Position holders in the Norwegian market by country as at 30 September 2019 </t>
  </si>
  <si>
    <t>Finanstilsynet</t>
  </si>
  <si>
    <t>Position holders grouped by number of positions from left to right – 10 percentiles</t>
  </si>
  <si>
    <t>Number of positions, from the highest decile to the lowest decile of publicly disclosed position holders in the Norwegian market as at 30 September 2019</t>
  </si>
  <si>
    <t>Short sale ratio compared with the OBX index</t>
  </si>
  <si>
    <t>Finanstilsynet and Oslo Børs</t>
  </si>
  <si>
    <t>Short sale ratio</t>
  </si>
  <si>
    <t>OBX</t>
  </si>
  <si>
    <t>Stock market volatility (standard deviation)</t>
  </si>
  <si>
    <t>Monthly return in the Norwegian stock market*</t>
  </si>
  <si>
    <t>* January 1970 - November 2019</t>
  </si>
  <si>
    <t>No. of listed shares and equity cert.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</si>
</sst>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###"/>
    <numFmt numFmtId="165" formatCode="0.0"/>
    <numFmt numFmtId="166" formatCode="_-* #,##0.0_-;\-* #,##0.0_-;_-* &quot;-&quot;??_-;_-@_-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2"/>
      <name val="Times New Roman"/>
      <family val="1"/>
    </font>
    <font>
      <b/>
      <sz val="10"/>
      <color theme="1"/>
      <name val="Arial"/>
      <family val="2"/>
    </font>
    <font>
      <sz val="11"/>
      <color rgb="FF000000"/>
      <name val="Museo100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/>
    <xf numFmtId="0" fontId="7" fillId="0" borderId="0" xfId="0" applyFont="1"/>
    <xf numFmtId="14" fontId="0" fillId="0" borderId="0" xfId="0" applyNumberFormat="1" applyAlignment="1">
      <alignment horizontal="left"/>
    </xf>
    <xf numFmtId="0" fontId="1" fillId="0" borderId="0" xfId="2" applyFont="1"/>
    <xf numFmtId="14" fontId="1" fillId="0" borderId="0" xfId="2" applyNumberFormat="1" applyFont="1"/>
    <xf numFmtId="0" fontId="8" fillId="0" borderId="0" xfId="0" applyFont="1" applyAlignment="1">
      <alignment vertical="center"/>
    </xf>
    <xf numFmtId="43" fontId="1" fillId="0" borderId="0" xfId="1" applyFont="1"/>
    <xf numFmtId="43" fontId="1" fillId="0" borderId="0" xfId="1" applyFont="1" applyBorder="1"/>
    <xf numFmtId="0" fontId="1" fillId="0" borderId="1" xfId="2" applyFont="1" applyBorder="1"/>
    <xf numFmtId="43" fontId="1" fillId="0" borderId="1" xfId="1" applyFont="1" applyBorder="1"/>
    <xf numFmtId="164" fontId="0" fillId="0" borderId="0" xfId="0" applyNumberFormat="1"/>
    <xf numFmtId="0" fontId="9" fillId="0" borderId="0" xfId="0" applyFont="1"/>
    <xf numFmtId="0" fontId="10" fillId="0" borderId="0" xfId="0" applyFont="1" applyAlignment="1">
      <alignment horizontal="center" vertical="center" readingOrder="1"/>
    </xf>
    <xf numFmtId="3" fontId="0" fillId="0" borderId="0" xfId="0" applyNumberFormat="1"/>
    <xf numFmtId="0" fontId="11" fillId="0" borderId="0" xfId="0" applyFont="1"/>
    <xf numFmtId="0" fontId="12" fillId="0" borderId="0" xfId="0" applyFont="1"/>
    <xf numFmtId="0" fontId="11" fillId="0" borderId="0" xfId="2" applyFont="1"/>
    <xf numFmtId="0" fontId="1" fillId="0" borderId="0" xfId="2" applyFont="1" applyFill="1"/>
    <xf numFmtId="0" fontId="13" fillId="0" borderId="0" xfId="0" applyFont="1"/>
    <xf numFmtId="14" fontId="1" fillId="0" borderId="0" xfId="2" applyNumberFormat="1" applyFont="1" applyFill="1"/>
    <xf numFmtId="165" fontId="1" fillId="0" borderId="0" xfId="0" applyNumberFormat="1" applyFont="1"/>
    <xf numFmtId="166" fontId="1" fillId="0" borderId="0" xfId="1" applyNumberFormat="1" applyFont="1"/>
    <xf numFmtId="0" fontId="0" fillId="0" borderId="0" xfId="0" applyFill="1"/>
    <xf numFmtId="0" fontId="3" fillId="0" borderId="0" xfId="0" applyFont="1" applyFill="1"/>
    <xf numFmtId="0" fontId="3" fillId="0" borderId="0" xfId="0" applyFont="1" applyAlignment="1">
      <alignment horizontal="center" vertical="center"/>
    </xf>
  </cellXfs>
  <cellStyles count="3">
    <cellStyle name="Komma" xfId="1" builtinId="3"/>
    <cellStyle name="Normal" xfId="0" builtinId="0"/>
    <cellStyle name="Normal 2" xfId="2" xr:uid="{E8DDCD66-6159-4E1D-8400-F6269C6FDCE1}"/>
  </cellStyles>
  <dxfs count="0"/>
  <tableStyles count="0" defaultTableStyle="TableStyleMedium9" defaultPivotStyle="PivotStyleLight16"/>
  <colors>
    <mruColors>
      <color rgb="FF08C1C1"/>
      <color rgb="FFAE006D"/>
      <color rgb="FFADC4C8"/>
      <color rgb="FF381659"/>
      <color rgb="FF294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73040869891263"/>
          <c:y val="4.1213847405079704E-2"/>
          <c:w val="0.85407911511061119"/>
          <c:h val="0.813811504564019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'4.12'!$B$36</c:f>
              <c:strCache>
                <c:ptCount val="1"/>
                <c:pt idx="0">
                  <c:v>NASDAQ Nordic &amp; Baltic states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'4.12'!$C$35:$H$35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'4.12'!$C$36:$H$36</c:f>
              <c:numCache>
                <c:formatCode>General</c:formatCode>
                <c:ptCount val="6"/>
                <c:pt idx="0">
                  <c:v>0.504</c:v>
                </c:pt>
                <c:pt idx="1">
                  <c:v>4.7030000000000003</c:v>
                </c:pt>
                <c:pt idx="2">
                  <c:v>6.1066000000000003</c:v>
                </c:pt>
                <c:pt idx="3">
                  <c:v>13.768559999999999</c:v>
                </c:pt>
                <c:pt idx="4">
                  <c:v>3.8596699999999999</c:v>
                </c:pt>
                <c:pt idx="5">
                  <c:v>2.7915399999999999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3-4670-8EE9-E8914C22E3EE}"/>
            </c:ext>
          </c:extLst>
        </c:ser>
        <c:ser>
          <c:idx val="1"/>
          <c:order val="1"/>
          <c:tx>
            <c:strRef>
              <c:f>'4.12'!$B$37</c:f>
              <c:strCache>
                <c:ptCount val="1"/>
                <c:pt idx="0">
                  <c:v>Oslo Børs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'4.12'!$C$35:$H$35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'4.12'!$C$37:$H$37</c:f>
              <c:numCache>
                <c:formatCode>General</c:formatCode>
                <c:ptCount val="6"/>
                <c:pt idx="0">
                  <c:v>2.38</c:v>
                </c:pt>
                <c:pt idx="1">
                  <c:v>3.266</c:v>
                </c:pt>
                <c:pt idx="2">
                  <c:v>2.8881399999999999</c:v>
                </c:pt>
                <c:pt idx="3">
                  <c:v>2.7738</c:v>
                </c:pt>
                <c:pt idx="4">
                  <c:v>6.9518000000000004</c:v>
                </c:pt>
                <c:pt idx="5">
                  <c:v>5.1540600000000003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3-4670-8EE9-E8914C22E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9486576"/>
        <c:axId val="869491496"/>
      </c:barChart>
      <c:catAx>
        <c:axId val="8694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9491496"/>
        <c:crosses val="autoZero"/>
        <c:auto val="1"/>
        <c:lblAlgn val="ctr"/>
        <c:lblOffset val="100"/>
        <c:noMultiLvlLbl val="0"/>
      </c:catAx>
      <c:valAx>
        <c:axId val="869491496"/>
        <c:scaling>
          <c:orientation val="minMax"/>
          <c:max val="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EUR billion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3876153193262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94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069085114360704"/>
          <c:y val="0.93168237129554321"/>
          <c:w val="0.55385639295088118"/>
          <c:h val="6.8242862215167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04114325281532"/>
          <c:y val="4.1105401298521894E-2"/>
          <c:w val="0.77208883648902171"/>
          <c:h val="0.70718552286227365"/>
        </c:manualLayout>
      </c:layout>
      <c:lineChart>
        <c:grouping val="standard"/>
        <c:varyColors val="0"/>
        <c:ser>
          <c:idx val="0"/>
          <c:order val="0"/>
          <c:tx>
            <c:v>Short sale ratio</c:v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'4.C'!$B$27:$B$462</c:f>
              <c:numCache>
                <c:formatCode>m/d/yyyy</c:formatCode>
                <c:ptCount val="436"/>
                <c:pt idx="0">
                  <c:v>43102</c:v>
                </c:pt>
                <c:pt idx="1">
                  <c:v>43103</c:v>
                </c:pt>
                <c:pt idx="2">
                  <c:v>43104</c:v>
                </c:pt>
                <c:pt idx="3">
                  <c:v>43105</c:v>
                </c:pt>
                <c:pt idx="4">
                  <c:v>43108</c:v>
                </c:pt>
                <c:pt idx="5">
                  <c:v>43109</c:v>
                </c:pt>
                <c:pt idx="6">
                  <c:v>43110</c:v>
                </c:pt>
                <c:pt idx="7">
                  <c:v>43111</c:v>
                </c:pt>
                <c:pt idx="8">
                  <c:v>43112</c:v>
                </c:pt>
                <c:pt idx="9">
                  <c:v>43115</c:v>
                </c:pt>
                <c:pt idx="10">
                  <c:v>43116</c:v>
                </c:pt>
                <c:pt idx="11">
                  <c:v>43117</c:v>
                </c:pt>
                <c:pt idx="12">
                  <c:v>43118</c:v>
                </c:pt>
                <c:pt idx="13">
                  <c:v>43119</c:v>
                </c:pt>
                <c:pt idx="14">
                  <c:v>43122</c:v>
                </c:pt>
                <c:pt idx="15">
                  <c:v>43123</c:v>
                </c:pt>
                <c:pt idx="16">
                  <c:v>43124</c:v>
                </c:pt>
                <c:pt idx="17">
                  <c:v>43125</c:v>
                </c:pt>
                <c:pt idx="18">
                  <c:v>43126</c:v>
                </c:pt>
                <c:pt idx="19">
                  <c:v>43129</c:v>
                </c:pt>
                <c:pt idx="20">
                  <c:v>43130</c:v>
                </c:pt>
                <c:pt idx="21">
                  <c:v>43131</c:v>
                </c:pt>
                <c:pt idx="22">
                  <c:v>43132</c:v>
                </c:pt>
                <c:pt idx="23">
                  <c:v>43133</c:v>
                </c:pt>
                <c:pt idx="24">
                  <c:v>43136</c:v>
                </c:pt>
                <c:pt idx="25">
                  <c:v>43137</c:v>
                </c:pt>
                <c:pt idx="26">
                  <c:v>43138</c:v>
                </c:pt>
                <c:pt idx="27">
                  <c:v>43139</c:v>
                </c:pt>
                <c:pt idx="28">
                  <c:v>43140</c:v>
                </c:pt>
                <c:pt idx="29">
                  <c:v>43143</c:v>
                </c:pt>
                <c:pt idx="30">
                  <c:v>43144</c:v>
                </c:pt>
                <c:pt idx="31">
                  <c:v>43145</c:v>
                </c:pt>
                <c:pt idx="32">
                  <c:v>43146</c:v>
                </c:pt>
                <c:pt idx="33">
                  <c:v>43147</c:v>
                </c:pt>
                <c:pt idx="34">
                  <c:v>43150</c:v>
                </c:pt>
                <c:pt idx="35">
                  <c:v>43151</c:v>
                </c:pt>
                <c:pt idx="36">
                  <c:v>43152</c:v>
                </c:pt>
                <c:pt idx="37">
                  <c:v>43153</c:v>
                </c:pt>
                <c:pt idx="38">
                  <c:v>43154</c:v>
                </c:pt>
                <c:pt idx="39">
                  <c:v>43157</c:v>
                </c:pt>
                <c:pt idx="40">
                  <c:v>43158</c:v>
                </c:pt>
                <c:pt idx="41">
                  <c:v>43159</c:v>
                </c:pt>
                <c:pt idx="42">
                  <c:v>43160</c:v>
                </c:pt>
                <c:pt idx="43">
                  <c:v>43161</c:v>
                </c:pt>
                <c:pt idx="44">
                  <c:v>43164</c:v>
                </c:pt>
                <c:pt idx="45">
                  <c:v>43165</c:v>
                </c:pt>
                <c:pt idx="46">
                  <c:v>43166</c:v>
                </c:pt>
                <c:pt idx="47">
                  <c:v>43167</c:v>
                </c:pt>
                <c:pt idx="48">
                  <c:v>43168</c:v>
                </c:pt>
                <c:pt idx="49">
                  <c:v>43171</c:v>
                </c:pt>
                <c:pt idx="50">
                  <c:v>43172</c:v>
                </c:pt>
                <c:pt idx="51">
                  <c:v>43173</c:v>
                </c:pt>
                <c:pt idx="52">
                  <c:v>43174</c:v>
                </c:pt>
                <c:pt idx="53">
                  <c:v>43175</c:v>
                </c:pt>
                <c:pt idx="54">
                  <c:v>43178</c:v>
                </c:pt>
                <c:pt idx="55">
                  <c:v>43179</c:v>
                </c:pt>
                <c:pt idx="56">
                  <c:v>43180</c:v>
                </c:pt>
                <c:pt idx="57">
                  <c:v>43181</c:v>
                </c:pt>
                <c:pt idx="58">
                  <c:v>43182</c:v>
                </c:pt>
                <c:pt idx="59">
                  <c:v>43185</c:v>
                </c:pt>
                <c:pt idx="60">
                  <c:v>43186</c:v>
                </c:pt>
                <c:pt idx="61">
                  <c:v>43187</c:v>
                </c:pt>
                <c:pt idx="62">
                  <c:v>43193</c:v>
                </c:pt>
                <c:pt idx="63">
                  <c:v>43194</c:v>
                </c:pt>
                <c:pt idx="64">
                  <c:v>43195</c:v>
                </c:pt>
                <c:pt idx="65">
                  <c:v>43196</c:v>
                </c:pt>
                <c:pt idx="66">
                  <c:v>43199</c:v>
                </c:pt>
                <c:pt idx="67">
                  <c:v>43200</c:v>
                </c:pt>
                <c:pt idx="68">
                  <c:v>43201</c:v>
                </c:pt>
                <c:pt idx="69">
                  <c:v>43202</c:v>
                </c:pt>
                <c:pt idx="70">
                  <c:v>43203</c:v>
                </c:pt>
                <c:pt idx="71">
                  <c:v>43206</c:v>
                </c:pt>
                <c:pt idx="72">
                  <c:v>43207</c:v>
                </c:pt>
                <c:pt idx="73">
                  <c:v>43208</c:v>
                </c:pt>
                <c:pt idx="74">
                  <c:v>43209</c:v>
                </c:pt>
                <c:pt idx="75">
                  <c:v>43210</c:v>
                </c:pt>
                <c:pt idx="76">
                  <c:v>43213</c:v>
                </c:pt>
                <c:pt idx="77">
                  <c:v>43214</c:v>
                </c:pt>
                <c:pt idx="78">
                  <c:v>43215</c:v>
                </c:pt>
                <c:pt idx="79">
                  <c:v>43216</c:v>
                </c:pt>
                <c:pt idx="80">
                  <c:v>43217</c:v>
                </c:pt>
                <c:pt idx="81">
                  <c:v>43220</c:v>
                </c:pt>
                <c:pt idx="82">
                  <c:v>43222</c:v>
                </c:pt>
                <c:pt idx="83">
                  <c:v>43223</c:v>
                </c:pt>
                <c:pt idx="84">
                  <c:v>43224</c:v>
                </c:pt>
                <c:pt idx="85">
                  <c:v>43227</c:v>
                </c:pt>
                <c:pt idx="86">
                  <c:v>43228</c:v>
                </c:pt>
                <c:pt idx="87">
                  <c:v>43229</c:v>
                </c:pt>
                <c:pt idx="88">
                  <c:v>43231</c:v>
                </c:pt>
                <c:pt idx="89">
                  <c:v>43234</c:v>
                </c:pt>
                <c:pt idx="90">
                  <c:v>43235</c:v>
                </c:pt>
                <c:pt idx="91">
                  <c:v>43236</c:v>
                </c:pt>
                <c:pt idx="92">
                  <c:v>43238</c:v>
                </c:pt>
                <c:pt idx="93">
                  <c:v>43242</c:v>
                </c:pt>
                <c:pt idx="94">
                  <c:v>43243</c:v>
                </c:pt>
                <c:pt idx="95">
                  <c:v>43244</c:v>
                </c:pt>
                <c:pt idx="96">
                  <c:v>43245</c:v>
                </c:pt>
                <c:pt idx="97">
                  <c:v>43248</c:v>
                </c:pt>
                <c:pt idx="98">
                  <c:v>43249</c:v>
                </c:pt>
                <c:pt idx="99">
                  <c:v>43250</c:v>
                </c:pt>
                <c:pt idx="100">
                  <c:v>43251</c:v>
                </c:pt>
                <c:pt idx="101">
                  <c:v>43252</c:v>
                </c:pt>
                <c:pt idx="102">
                  <c:v>43255</c:v>
                </c:pt>
                <c:pt idx="103">
                  <c:v>43256</c:v>
                </c:pt>
                <c:pt idx="104">
                  <c:v>43257</c:v>
                </c:pt>
                <c:pt idx="105">
                  <c:v>43258</c:v>
                </c:pt>
                <c:pt idx="106">
                  <c:v>43259</c:v>
                </c:pt>
                <c:pt idx="107">
                  <c:v>43262</c:v>
                </c:pt>
                <c:pt idx="108">
                  <c:v>43263</c:v>
                </c:pt>
                <c:pt idx="109">
                  <c:v>43264</c:v>
                </c:pt>
                <c:pt idx="110">
                  <c:v>43265</c:v>
                </c:pt>
                <c:pt idx="111">
                  <c:v>43266</c:v>
                </c:pt>
                <c:pt idx="112">
                  <c:v>43269</c:v>
                </c:pt>
                <c:pt idx="113">
                  <c:v>43270</c:v>
                </c:pt>
                <c:pt idx="114">
                  <c:v>43271</c:v>
                </c:pt>
                <c:pt idx="115">
                  <c:v>43272</c:v>
                </c:pt>
                <c:pt idx="116">
                  <c:v>43273</c:v>
                </c:pt>
                <c:pt idx="117">
                  <c:v>43276</c:v>
                </c:pt>
                <c:pt idx="118">
                  <c:v>43277</c:v>
                </c:pt>
                <c:pt idx="119">
                  <c:v>43278</c:v>
                </c:pt>
                <c:pt idx="120">
                  <c:v>43279</c:v>
                </c:pt>
                <c:pt idx="121">
                  <c:v>43280</c:v>
                </c:pt>
                <c:pt idx="122">
                  <c:v>43283</c:v>
                </c:pt>
                <c:pt idx="123">
                  <c:v>43284</c:v>
                </c:pt>
                <c:pt idx="124">
                  <c:v>43285</c:v>
                </c:pt>
                <c:pt idx="125">
                  <c:v>43286</c:v>
                </c:pt>
                <c:pt idx="126">
                  <c:v>43287</c:v>
                </c:pt>
                <c:pt idx="127">
                  <c:v>43290</c:v>
                </c:pt>
                <c:pt idx="128">
                  <c:v>43291</c:v>
                </c:pt>
                <c:pt idx="129">
                  <c:v>43292</c:v>
                </c:pt>
                <c:pt idx="130">
                  <c:v>43293</c:v>
                </c:pt>
                <c:pt idx="131">
                  <c:v>43294</c:v>
                </c:pt>
                <c:pt idx="132">
                  <c:v>43297</c:v>
                </c:pt>
                <c:pt idx="133">
                  <c:v>43298</c:v>
                </c:pt>
                <c:pt idx="134">
                  <c:v>43299</c:v>
                </c:pt>
                <c:pt idx="135">
                  <c:v>43300</c:v>
                </c:pt>
                <c:pt idx="136">
                  <c:v>43301</c:v>
                </c:pt>
                <c:pt idx="137">
                  <c:v>43304</c:v>
                </c:pt>
                <c:pt idx="138">
                  <c:v>43305</c:v>
                </c:pt>
                <c:pt idx="139">
                  <c:v>43306</c:v>
                </c:pt>
                <c:pt idx="140">
                  <c:v>43307</c:v>
                </c:pt>
                <c:pt idx="141">
                  <c:v>43308</c:v>
                </c:pt>
                <c:pt idx="142">
                  <c:v>43311</c:v>
                </c:pt>
                <c:pt idx="143">
                  <c:v>43312</c:v>
                </c:pt>
                <c:pt idx="144">
                  <c:v>43313</c:v>
                </c:pt>
                <c:pt idx="145">
                  <c:v>43314</c:v>
                </c:pt>
                <c:pt idx="146">
                  <c:v>43315</c:v>
                </c:pt>
                <c:pt idx="147">
                  <c:v>43318</c:v>
                </c:pt>
                <c:pt idx="148">
                  <c:v>43319</c:v>
                </c:pt>
                <c:pt idx="149">
                  <c:v>43320</c:v>
                </c:pt>
                <c:pt idx="150">
                  <c:v>43321</c:v>
                </c:pt>
                <c:pt idx="151">
                  <c:v>43322</c:v>
                </c:pt>
                <c:pt idx="152">
                  <c:v>43325</c:v>
                </c:pt>
                <c:pt idx="153">
                  <c:v>43326</c:v>
                </c:pt>
                <c:pt idx="154">
                  <c:v>43327</c:v>
                </c:pt>
                <c:pt idx="155">
                  <c:v>43328</c:v>
                </c:pt>
                <c:pt idx="156">
                  <c:v>43329</c:v>
                </c:pt>
                <c:pt idx="157">
                  <c:v>43332</c:v>
                </c:pt>
                <c:pt idx="158">
                  <c:v>43333</c:v>
                </c:pt>
                <c:pt idx="159">
                  <c:v>43334</c:v>
                </c:pt>
                <c:pt idx="160">
                  <c:v>43335</c:v>
                </c:pt>
                <c:pt idx="161">
                  <c:v>43336</c:v>
                </c:pt>
                <c:pt idx="162">
                  <c:v>43339</c:v>
                </c:pt>
                <c:pt idx="163">
                  <c:v>43340</c:v>
                </c:pt>
                <c:pt idx="164">
                  <c:v>43341</c:v>
                </c:pt>
                <c:pt idx="165">
                  <c:v>43342</c:v>
                </c:pt>
                <c:pt idx="166">
                  <c:v>43343</c:v>
                </c:pt>
                <c:pt idx="167">
                  <c:v>43346</c:v>
                </c:pt>
                <c:pt idx="168">
                  <c:v>43347</c:v>
                </c:pt>
                <c:pt idx="169">
                  <c:v>43348</c:v>
                </c:pt>
                <c:pt idx="170">
                  <c:v>43349</c:v>
                </c:pt>
                <c:pt idx="171">
                  <c:v>43350</c:v>
                </c:pt>
                <c:pt idx="172">
                  <c:v>43353</c:v>
                </c:pt>
                <c:pt idx="173">
                  <c:v>43354</c:v>
                </c:pt>
                <c:pt idx="174">
                  <c:v>43355</c:v>
                </c:pt>
                <c:pt idx="175">
                  <c:v>43356</c:v>
                </c:pt>
                <c:pt idx="176">
                  <c:v>43357</c:v>
                </c:pt>
                <c:pt idx="177">
                  <c:v>43360</c:v>
                </c:pt>
                <c:pt idx="178">
                  <c:v>43361</c:v>
                </c:pt>
                <c:pt idx="179">
                  <c:v>43362</c:v>
                </c:pt>
                <c:pt idx="180">
                  <c:v>43363</c:v>
                </c:pt>
                <c:pt idx="181">
                  <c:v>43364</c:v>
                </c:pt>
                <c:pt idx="182">
                  <c:v>43367</c:v>
                </c:pt>
                <c:pt idx="183">
                  <c:v>43368</c:v>
                </c:pt>
                <c:pt idx="184">
                  <c:v>43369</c:v>
                </c:pt>
                <c:pt idx="185">
                  <c:v>43370</c:v>
                </c:pt>
                <c:pt idx="186">
                  <c:v>43371</c:v>
                </c:pt>
                <c:pt idx="187">
                  <c:v>43374</c:v>
                </c:pt>
                <c:pt idx="188">
                  <c:v>43375</c:v>
                </c:pt>
                <c:pt idx="189">
                  <c:v>43376</c:v>
                </c:pt>
                <c:pt idx="190">
                  <c:v>43377</c:v>
                </c:pt>
                <c:pt idx="191">
                  <c:v>43378</c:v>
                </c:pt>
                <c:pt idx="192">
                  <c:v>43381</c:v>
                </c:pt>
                <c:pt idx="193">
                  <c:v>43382</c:v>
                </c:pt>
                <c:pt idx="194">
                  <c:v>43383</c:v>
                </c:pt>
                <c:pt idx="195">
                  <c:v>43384</c:v>
                </c:pt>
                <c:pt idx="196">
                  <c:v>43385</c:v>
                </c:pt>
                <c:pt idx="197">
                  <c:v>43388</c:v>
                </c:pt>
                <c:pt idx="198">
                  <c:v>43389</c:v>
                </c:pt>
                <c:pt idx="199">
                  <c:v>43390</c:v>
                </c:pt>
                <c:pt idx="200">
                  <c:v>43391</c:v>
                </c:pt>
                <c:pt idx="201">
                  <c:v>43392</c:v>
                </c:pt>
                <c:pt idx="202">
                  <c:v>43395</c:v>
                </c:pt>
                <c:pt idx="203">
                  <c:v>43396</c:v>
                </c:pt>
                <c:pt idx="204">
                  <c:v>43397</c:v>
                </c:pt>
                <c:pt idx="205">
                  <c:v>43398</c:v>
                </c:pt>
                <c:pt idx="206">
                  <c:v>43399</c:v>
                </c:pt>
                <c:pt idx="207">
                  <c:v>43402</c:v>
                </c:pt>
                <c:pt idx="208">
                  <c:v>43403</c:v>
                </c:pt>
                <c:pt idx="209">
                  <c:v>43404</c:v>
                </c:pt>
                <c:pt idx="210">
                  <c:v>43405</c:v>
                </c:pt>
                <c:pt idx="211">
                  <c:v>43406</c:v>
                </c:pt>
                <c:pt idx="212">
                  <c:v>43409</c:v>
                </c:pt>
                <c:pt idx="213">
                  <c:v>43410</c:v>
                </c:pt>
                <c:pt idx="214">
                  <c:v>43411</c:v>
                </c:pt>
                <c:pt idx="215">
                  <c:v>43412</c:v>
                </c:pt>
                <c:pt idx="216">
                  <c:v>43413</c:v>
                </c:pt>
                <c:pt idx="217">
                  <c:v>43416</c:v>
                </c:pt>
                <c:pt idx="218">
                  <c:v>43417</c:v>
                </c:pt>
                <c:pt idx="219">
                  <c:v>43418</c:v>
                </c:pt>
                <c:pt idx="220">
                  <c:v>43419</c:v>
                </c:pt>
                <c:pt idx="221">
                  <c:v>43420</c:v>
                </c:pt>
                <c:pt idx="222">
                  <c:v>43423</c:v>
                </c:pt>
                <c:pt idx="223">
                  <c:v>43424</c:v>
                </c:pt>
                <c:pt idx="224">
                  <c:v>43425</c:v>
                </c:pt>
                <c:pt idx="225">
                  <c:v>43426</c:v>
                </c:pt>
                <c:pt idx="226">
                  <c:v>43427</c:v>
                </c:pt>
                <c:pt idx="227">
                  <c:v>43430</c:v>
                </c:pt>
                <c:pt idx="228">
                  <c:v>43431</c:v>
                </c:pt>
                <c:pt idx="229">
                  <c:v>43432</c:v>
                </c:pt>
                <c:pt idx="230">
                  <c:v>43433</c:v>
                </c:pt>
                <c:pt idx="231">
                  <c:v>43434</c:v>
                </c:pt>
                <c:pt idx="232">
                  <c:v>43437</c:v>
                </c:pt>
                <c:pt idx="233">
                  <c:v>43438</c:v>
                </c:pt>
                <c:pt idx="234">
                  <c:v>43439</c:v>
                </c:pt>
                <c:pt idx="235">
                  <c:v>43440</c:v>
                </c:pt>
                <c:pt idx="236">
                  <c:v>43441</c:v>
                </c:pt>
                <c:pt idx="237">
                  <c:v>43444</c:v>
                </c:pt>
                <c:pt idx="238">
                  <c:v>43445</c:v>
                </c:pt>
                <c:pt idx="239">
                  <c:v>43446</c:v>
                </c:pt>
                <c:pt idx="240">
                  <c:v>43447</c:v>
                </c:pt>
                <c:pt idx="241">
                  <c:v>43448</c:v>
                </c:pt>
                <c:pt idx="242">
                  <c:v>43451</c:v>
                </c:pt>
                <c:pt idx="243">
                  <c:v>43452</c:v>
                </c:pt>
                <c:pt idx="244">
                  <c:v>43453</c:v>
                </c:pt>
                <c:pt idx="245">
                  <c:v>43454</c:v>
                </c:pt>
                <c:pt idx="246">
                  <c:v>43455</c:v>
                </c:pt>
                <c:pt idx="247">
                  <c:v>43461</c:v>
                </c:pt>
                <c:pt idx="248">
                  <c:v>43462</c:v>
                </c:pt>
                <c:pt idx="249">
                  <c:v>43467</c:v>
                </c:pt>
                <c:pt idx="250">
                  <c:v>43468</c:v>
                </c:pt>
                <c:pt idx="251">
                  <c:v>43469</c:v>
                </c:pt>
                <c:pt idx="252">
                  <c:v>43472</c:v>
                </c:pt>
                <c:pt idx="253">
                  <c:v>43473</c:v>
                </c:pt>
                <c:pt idx="254">
                  <c:v>43474</c:v>
                </c:pt>
                <c:pt idx="255">
                  <c:v>43475</c:v>
                </c:pt>
                <c:pt idx="256">
                  <c:v>43476</c:v>
                </c:pt>
                <c:pt idx="257">
                  <c:v>43479</c:v>
                </c:pt>
                <c:pt idx="258">
                  <c:v>43480</c:v>
                </c:pt>
                <c:pt idx="259">
                  <c:v>43481</c:v>
                </c:pt>
                <c:pt idx="260">
                  <c:v>43482</c:v>
                </c:pt>
                <c:pt idx="261">
                  <c:v>43483</c:v>
                </c:pt>
                <c:pt idx="262">
                  <c:v>43486</c:v>
                </c:pt>
                <c:pt idx="263">
                  <c:v>43487</c:v>
                </c:pt>
                <c:pt idx="264">
                  <c:v>43488</c:v>
                </c:pt>
                <c:pt idx="265">
                  <c:v>43489</c:v>
                </c:pt>
                <c:pt idx="266">
                  <c:v>43490</c:v>
                </c:pt>
                <c:pt idx="267">
                  <c:v>43493</c:v>
                </c:pt>
                <c:pt idx="268">
                  <c:v>43494</c:v>
                </c:pt>
                <c:pt idx="269">
                  <c:v>43495</c:v>
                </c:pt>
                <c:pt idx="270">
                  <c:v>43496</c:v>
                </c:pt>
                <c:pt idx="271">
                  <c:v>43497</c:v>
                </c:pt>
                <c:pt idx="272">
                  <c:v>43500</c:v>
                </c:pt>
                <c:pt idx="273">
                  <c:v>43501</c:v>
                </c:pt>
                <c:pt idx="274">
                  <c:v>43502</c:v>
                </c:pt>
                <c:pt idx="275">
                  <c:v>43503</c:v>
                </c:pt>
                <c:pt idx="276">
                  <c:v>43504</c:v>
                </c:pt>
                <c:pt idx="277">
                  <c:v>43507</c:v>
                </c:pt>
                <c:pt idx="278">
                  <c:v>43508</c:v>
                </c:pt>
                <c:pt idx="279">
                  <c:v>43509</c:v>
                </c:pt>
                <c:pt idx="280">
                  <c:v>43510</c:v>
                </c:pt>
                <c:pt idx="281">
                  <c:v>43511</c:v>
                </c:pt>
                <c:pt idx="282">
                  <c:v>43514</c:v>
                </c:pt>
                <c:pt idx="283">
                  <c:v>43515</c:v>
                </c:pt>
                <c:pt idx="284">
                  <c:v>43516</c:v>
                </c:pt>
                <c:pt idx="285">
                  <c:v>43517</c:v>
                </c:pt>
                <c:pt idx="286">
                  <c:v>43518</c:v>
                </c:pt>
                <c:pt idx="287">
                  <c:v>43521</c:v>
                </c:pt>
                <c:pt idx="288">
                  <c:v>43522</c:v>
                </c:pt>
                <c:pt idx="289">
                  <c:v>43523</c:v>
                </c:pt>
                <c:pt idx="290">
                  <c:v>43524</c:v>
                </c:pt>
                <c:pt idx="291">
                  <c:v>43525</c:v>
                </c:pt>
                <c:pt idx="292">
                  <c:v>43528</c:v>
                </c:pt>
                <c:pt idx="293">
                  <c:v>43529</c:v>
                </c:pt>
                <c:pt idx="294">
                  <c:v>43530</c:v>
                </c:pt>
                <c:pt idx="295">
                  <c:v>43531</c:v>
                </c:pt>
                <c:pt idx="296">
                  <c:v>43532</c:v>
                </c:pt>
                <c:pt idx="297">
                  <c:v>43535</c:v>
                </c:pt>
                <c:pt idx="298">
                  <c:v>43536</c:v>
                </c:pt>
                <c:pt idx="299">
                  <c:v>43537</c:v>
                </c:pt>
                <c:pt idx="300">
                  <c:v>43538</c:v>
                </c:pt>
                <c:pt idx="301">
                  <c:v>43539</c:v>
                </c:pt>
                <c:pt idx="302">
                  <c:v>43542</c:v>
                </c:pt>
                <c:pt idx="303">
                  <c:v>43543</c:v>
                </c:pt>
                <c:pt idx="304">
                  <c:v>43544</c:v>
                </c:pt>
                <c:pt idx="305">
                  <c:v>43545</c:v>
                </c:pt>
                <c:pt idx="306">
                  <c:v>43546</c:v>
                </c:pt>
                <c:pt idx="307">
                  <c:v>43549</c:v>
                </c:pt>
                <c:pt idx="308">
                  <c:v>43550</c:v>
                </c:pt>
                <c:pt idx="309">
                  <c:v>43551</c:v>
                </c:pt>
                <c:pt idx="310">
                  <c:v>43552</c:v>
                </c:pt>
                <c:pt idx="311">
                  <c:v>43553</c:v>
                </c:pt>
                <c:pt idx="312">
                  <c:v>43556</c:v>
                </c:pt>
                <c:pt idx="313">
                  <c:v>43557</c:v>
                </c:pt>
                <c:pt idx="314">
                  <c:v>43558</c:v>
                </c:pt>
                <c:pt idx="315">
                  <c:v>43559</c:v>
                </c:pt>
                <c:pt idx="316">
                  <c:v>43560</c:v>
                </c:pt>
                <c:pt idx="317">
                  <c:v>43563</c:v>
                </c:pt>
                <c:pt idx="318">
                  <c:v>43564</c:v>
                </c:pt>
                <c:pt idx="319">
                  <c:v>43565</c:v>
                </c:pt>
                <c:pt idx="320">
                  <c:v>43566</c:v>
                </c:pt>
                <c:pt idx="321">
                  <c:v>43567</c:v>
                </c:pt>
                <c:pt idx="322">
                  <c:v>43570</c:v>
                </c:pt>
                <c:pt idx="323">
                  <c:v>43571</c:v>
                </c:pt>
                <c:pt idx="324">
                  <c:v>43572</c:v>
                </c:pt>
                <c:pt idx="325">
                  <c:v>43578</c:v>
                </c:pt>
                <c:pt idx="326">
                  <c:v>43579</c:v>
                </c:pt>
                <c:pt idx="327">
                  <c:v>43580</c:v>
                </c:pt>
                <c:pt idx="328">
                  <c:v>43581</c:v>
                </c:pt>
                <c:pt idx="329">
                  <c:v>43584</c:v>
                </c:pt>
                <c:pt idx="330">
                  <c:v>43585</c:v>
                </c:pt>
                <c:pt idx="331">
                  <c:v>43587</c:v>
                </c:pt>
                <c:pt idx="332">
                  <c:v>43588</c:v>
                </c:pt>
                <c:pt idx="333">
                  <c:v>43591</c:v>
                </c:pt>
                <c:pt idx="334">
                  <c:v>43592</c:v>
                </c:pt>
                <c:pt idx="335">
                  <c:v>43593</c:v>
                </c:pt>
                <c:pt idx="336">
                  <c:v>43594</c:v>
                </c:pt>
                <c:pt idx="337">
                  <c:v>43595</c:v>
                </c:pt>
                <c:pt idx="338">
                  <c:v>43598</c:v>
                </c:pt>
                <c:pt idx="339">
                  <c:v>43599</c:v>
                </c:pt>
                <c:pt idx="340">
                  <c:v>43600</c:v>
                </c:pt>
                <c:pt idx="341">
                  <c:v>43601</c:v>
                </c:pt>
                <c:pt idx="342">
                  <c:v>43605</c:v>
                </c:pt>
                <c:pt idx="343">
                  <c:v>43606</c:v>
                </c:pt>
                <c:pt idx="344">
                  <c:v>43607</c:v>
                </c:pt>
                <c:pt idx="345">
                  <c:v>43608</c:v>
                </c:pt>
                <c:pt idx="346">
                  <c:v>43609</c:v>
                </c:pt>
                <c:pt idx="347">
                  <c:v>43612</c:v>
                </c:pt>
                <c:pt idx="348">
                  <c:v>43613</c:v>
                </c:pt>
                <c:pt idx="349">
                  <c:v>43614</c:v>
                </c:pt>
                <c:pt idx="350">
                  <c:v>43616</c:v>
                </c:pt>
                <c:pt idx="351">
                  <c:v>43619</c:v>
                </c:pt>
                <c:pt idx="352">
                  <c:v>43620</c:v>
                </c:pt>
                <c:pt idx="353">
                  <c:v>43621</c:v>
                </c:pt>
                <c:pt idx="354">
                  <c:v>43622</c:v>
                </c:pt>
                <c:pt idx="355">
                  <c:v>43623</c:v>
                </c:pt>
                <c:pt idx="356">
                  <c:v>43627</c:v>
                </c:pt>
                <c:pt idx="357">
                  <c:v>43628</c:v>
                </c:pt>
                <c:pt idx="358">
                  <c:v>43629</c:v>
                </c:pt>
                <c:pt idx="359">
                  <c:v>43630</c:v>
                </c:pt>
                <c:pt idx="360">
                  <c:v>43633</c:v>
                </c:pt>
                <c:pt idx="361">
                  <c:v>43634</c:v>
                </c:pt>
                <c:pt idx="362">
                  <c:v>43635</c:v>
                </c:pt>
                <c:pt idx="363">
                  <c:v>43636</c:v>
                </c:pt>
                <c:pt idx="364">
                  <c:v>43637</c:v>
                </c:pt>
                <c:pt idx="365">
                  <c:v>43640</c:v>
                </c:pt>
                <c:pt idx="366">
                  <c:v>43641</c:v>
                </c:pt>
                <c:pt idx="367">
                  <c:v>43642</c:v>
                </c:pt>
                <c:pt idx="368">
                  <c:v>43643</c:v>
                </c:pt>
                <c:pt idx="369">
                  <c:v>43644</c:v>
                </c:pt>
                <c:pt idx="370">
                  <c:v>43647</c:v>
                </c:pt>
                <c:pt idx="371">
                  <c:v>43648</c:v>
                </c:pt>
                <c:pt idx="372">
                  <c:v>43649</c:v>
                </c:pt>
                <c:pt idx="373">
                  <c:v>43650</c:v>
                </c:pt>
                <c:pt idx="374">
                  <c:v>43651</c:v>
                </c:pt>
                <c:pt idx="375">
                  <c:v>43654</c:v>
                </c:pt>
                <c:pt idx="376">
                  <c:v>43655</c:v>
                </c:pt>
                <c:pt idx="377">
                  <c:v>43656</c:v>
                </c:pt>
                <c:pt idx="378">
                  <c:v>43657</c:v>
                </c:pt>
                <c:pt idx="379">
                  <c:v>43658</c:v>
                </c:pt>
                <c:pt idx="380">
                  <c:v>43661</c:v>
                </c:pt>
                <c:pt idx="381">
                  <c:v>43662</c:v>
                </c:pt>
                <c:pt idx="382">
                  <c:v>43663</c:v>
                </c:pt>
                <c:pt idx="383">
                  <c:v>43664</c:v>
                </c:pt>
                <c:pt idx="384">
                  <c:v>43665</c:v>
                </c:pt>
                <c:pt idx="385">
                  <c:v>43668</c:v>
                </c:pt>
                <c:pt idx="386">
                  <c:v>43669</c:v>
                </c:pt>
                <c:pt idx="387">
                  <c:v>43670</c:v>
                </c:pt>
                <c:pt idx="388">
                  <c:v>43671</c:v>
                </c:pt>
                <c:pt idx="389">
                  <c:v>43672</c:v>
                </c:pt>
                <c:pt idx="390">
                  <c:v>43675</c:v>
                </c:pt>
                <c:pt idx="391">
                  <c:v>43676</c:v>
                </c:pt>
                <c:pt idx="392">
                  <c:v>43677</c:v>
                </c:pt>
                <c:pt idx="393">
                  <c:v>43678</c:v>
                </c:pt>
                <c:pt idx="394">
                  <c:v>43679</c:v>
                </c:pt>
                <c:pt idx="395">
                  <c:v>43682</c:v>
                </c:pt>
                <c:pt idx="396">
                  <c:v>43683</c:v>
                </c:pt>
                <c:pt idx="397">
                  <c:v>43684</c:v>
                </c:pt>
                <c:pt idx="398">
                  <c:v>43685</c:v>
                </c:pt>
                <c:pt idx="399">
                  <c:v>43686</c:v>
                </c:pt>
                <c:pt idx="400">
                  <c:v>43689</c:v>
                </c:pt>
                <c:pt idx="401">
                  <c:v>43690</c:v>
                </c:pt>
                <c:pt idx="402">
                  <c:v>43691</c:v>
                </c:pt>
                <c:pt idx="403">
                  <c:v>43692</c:v>
                </c:pt>
                <c:pt idx="404">
                  <c:v>43693</c:v>
                </c:pt>
                <c:pt idx="405">
                  <c:v>43696</c:v>
                </c:pt>
                <c:pt idx="406">
                  <c:v>43697</c:v>
                </c:pt>
                <c:pt idx="407">
                  <c:v>43698</c:v>
                </c:pt>
                <c:pt idx="408">
                  <c:v>43699</c:v>
                </c:pt>
                <c:pt idx="409">
                  <c:v>43700</c:v>
                </c:pt>
                <c:pt idx="410">
                  <c:v>43703</c:v>
                </c:pt>
                <c:pt idx="411">
                  <c:v>43704</c:v>
                </c:pt>
                <c:pt idx="412">
                  <c:v>43705</c:v>
                </c:pt>
                <c:pt idx="413">
                  <c:v>43706</c:v>
                </c:pt>
                <c:pt idx="414">
                  <c:v>43707</c:v>
                </c:pt>
                <c:pt idx="415">
                  <c:v>43710</c:v>
                </c:pt>
                <c:pt idx="416">
                  <c:v>43711</c:v>
                </c:pt>
                <c:pt idx="417">
                  <c:v>43712</c:v>
                </c:pt>
                <c:pt idx="418">
                  <c:v>43713</c:v>
                </c:pt>
                <c:pt idx="419">
                  <c:v>43714</c:v>
                </c:pt>
                <c:pt idx="420">
                  <c:v>43717</c:v>
                </c:pt>
                <c:pt idx="421">
                  <c:v>43718</c:v>
                </c:pt>
                <c:pt idx="422">
                  <c:v>43719</c:v>
                </c:pt>
                <c:pt idx="423">
                  <c:v>43720</c:v>
                </c:pt>
                <c:pt idx="424">
                  <c:v>43721</c:v>
                </c:pt>
                <c:pt idx="425">
                  <c:v>43724</c:v>
                </c:pt>
                <c:pt idx="426">
                  <c:v>43725</c:v>
                </c:pt>
                <c:pt idx="427">
                  <c:v>43726</c:v>
                </c:pt>
                <c:pt idx="428">
                  <c:v>43727</c:v>
                </c:pt>
                <c:pt idx="429">
                  <c:v>43728</c:v>
                </c:pt>
                <c:pt idx="430">
                  <c:v>43731</c:v>
                </c:pt>
                <c:pt idx="431">
                  <c:v>43732</c:v>
                </c:pt>
                <c:pt idx="432">
                  <c:v>43733</c:v>
                </c:pt>
                <c:pt idx="433">
                  <c:v>43734</c:v>
                </c:pt>
                <c:pt idx="434">
                  <c:v>43735</c:v>
                </c:pt>
                <c:pt idx="435">
                  <c:v>43738</c:v>
                </c:pt>
              </c:numCache>
            </c:numRef>
          </c:cat>
          <c:val>
            <c:numRef>
              <c:f>'4.C'!$C$27:$C$462</c:f>
              <c:numCache>
                <c:formatCode>General</c:formatCode>
                <c:ptCount val="436"/>
                <c:pt idx="0">
                  <c:v>1.0576628362479099</c:v>
                </c:pt>
                <c:pt idx="1">
                  <c:v>1.0634540972477908</c:v>
                </c:pt>
                <c:pt idx="2">
                  <c:v>1.0756680663566092</c:v>
                </c:pt>
                <c:pt idx="3">
                  <c:v>1.0812342480327313</c:v>
                </c:pt>
                <c:pt idx="4">
                  <c:v>1.0919914817093213</c:v>
                </c:pt>
                <c:pt idx="5">
                  <c:v>1.0824653455664666</c:v>
                </c:pt>
                <c:pt idx="6">
                  <c:v>1.0696082994476157</c:v>
                </c:pt>
                <c:pt idx="7">
                  <c:v>1.0441964955858627</c:v>
                </c:pt>
                <c:pt idx="8">
                  <c:v>1.0590470519681652</c:v>
                </c:pt>
                <c:pt idx="9">
                  <c:v>1.0372956404541214</c:v>
                </c:pt>
                <c:pt idx="10">
                  <c:v>1.0334806784745427</c:v>
                </c:pt>
                <c:pt idx="11">
                  <c:v>1.0065590827710424</c:v>
                </c:pt>
                <c:pt idx="12">
                  <c:v>0.99118764628472422</c:v>
                </c:pt>
                <c:pt idx="13">
                  <c:v>1.0058662821710913</c:v>
                </c:pt>
                <c:pt idx="14">
                  <c:v>1.0148412930664454</c:v>
                </c:pt>
                <c:pt idx="15">
                  <c:v>1.0112305548813256</c:v>
                </c:pt>
                <c:pt idx="16">
                  <c:v>1.0225498998092972</c:v>
                </c:pt>
                <c:pt idx="17">
                  <c:v>1.0161567113185546</c:v>
                </c:pt>
                <c:pt idx="18">
                  <c:v>1.0181838977610758</c:v>
                </c:pt>
                <c:pt idx="19">
                  <c:v>1.0115130865422679</c:v>
                </c:pt>
                <c:pt idx="20">
                  <c:v>1.01051294427671</c:v>
                </c:pt>
                <c:pt idx="21">
                  <c:v>1.0033496326857687</c:v>
                </c:pt>
                <c:pt idx="22">
                  <c:v>1.0006030355944853</c:v>
                </c:pt>
                <c:pt idx="23">
                  <c:v>1.0094019528603939</c:v>
                </c:pt>
                <c:pt idx="24">
                  <c:v>0.99318054778204123</c:v>
                </c:pt>
                <c:pt idx="25">
                  <c:v>0.97227714678647725</c:v>
                </c:pt>
                <c:pt idx="26">
                  <c:v>0.98142362014817852</c:v>
                </c:pt>
                <c:pt idx="27">
                  <c:v>1.0076213781553836</c:v>
                </c:pt>
                <c:pt idx="28">
                  <c:v>1.0159717107882682</c:v>
                </c:pt>
                <c:pt idx="29">
                  <c:v>0.99241263017407455</c:v>
                </c:pt>
                <c:pt idx="30">
                  <c:v>0.97740294809269956</c:v>
                </c:pt>
                <c:pt idx="31">
                  <c:v>0.94730605014858893</c:v>
                </c:pt>
                <c:pt idx="32">
                  <c:v>0.96698782212297352</c:v>
                </c:pt>
                <c:pt idx="33">
                  <c:v>0.96278689500745118</c:v>
                </c:pt>
                <c:pt idx="34">
                  <c:v>0.96188433877676605</c:v>
                </c:pt>
                <c:pt idx="35">
                  <c:v>0.96130970998720111</c:v>
                </c:pt>
                <c:pt idx="36">
                  <c:v>0.96047990889690815</c:v>
                </c:pt>
                <c:pt idx="37">
                  <c:v>0.99340314998173262</c:v>
                </c:pt>
                <c:pt idx="38">
                  <c:v>1.0110892018770177</c:v>
                </c:pt>
                <c:pt idx="39">
                  <c:v>0.98613778440868682</c:v>
                </c:pt>
                <c:pt idx="40">
                  <c:v>0.98655212307214757</c:v>
                </c:pt>
                <c:pt idx="41">
                  <c:v>0.97272761156208387</c:v>
                </c:pt>
                <c:pt idx="42">
                  <c:v>0.99203213846240768</c:v>
                </c:pt>
                <c:pt idx="43">
                  <c:v>0.99643186085990942</c:v>
                </c:pt>
                <c:pt idx="44">
                  <c:v>0.99647515539582376</c:v>
                </c:pt>
                <c:pt idx="45">
                  <c:v>0.98190652380914267</c:v>
                </c:pt>
                <c:pt idx="46">
                  <c:v>0.97377350730539236</c:v>
                </c:pt>
                <c:pt idx="47">
                  <c:v>0.9823683602375497</c:v>
                </c:pt>
                <c:pt idx="48">
                  <c:v>0.96723139109750123</c:v>
                </c:pt>
                <c:pt idx="49">
                  <c:v>0.93810896991474035</c:v>
                </c:pt>
                <c:pt idx="50">
                  <c:v>0.92957806338248383</c:v>
                </c:pt>
                <c:pt idx="51">
                  <c:v>0.92409947524343872</c:v>
                </c:pt>
                <c:pt idx="52">
                  <c:v>0.90994044696067533</c:v>
                </c:pt>
                <c:pt idx="53">
                  <c:v>0.9236337109288647</c:v>
                </c:pt>
                <c:pt idx="54">
                  <c:v>0.92579099589570335</c:v>
                </c:pt>
                <c:pt idx="55">
                  <c:v>0.9216240535519058</c:v>
                </c:pt>
                <c:pt idx="56">
                  <c:v>0.91550911868992202</c:v>
                </c:pt>
                <c:pt idx="57">
                  <c:v>0.9090984919846733</c:v>
                </c:pt>
                <c:pt idx="58">
                  <c:v>0.90409639085686178</c:v>
                </c:pt>
                <c:pt idx="59">
                  <c:v>0.89639872343962923</c:v>
                </c:pt>
                <c:pt idx="60">
                  <c:v>0.89141961378774193</c:v>
                </c:pt>
                <c:pt idx="61">
                  <c:v>0.88205426236786166</c:v>
                </c:pt>
                <c:pt idx="62">
                  <c:v>0.86313545153482607</c:v>
                </c:pt>
                <c:pt idx="63">
                  <c:v>0.87436725735948573</c:v>
                </c:pt>
                <c:pt idx="64">
                  <c:v>0.87230543064273613</c:v>
                </c:pt>
                <c:pt idx="65">
                  <c:v>0.87486301243714093</c:v>
                </c:pt>
                <c:pt idx="66">
                  <c:v>0.8678733218984539</c:v>
                </c:pt>
                <c:pt idx="67">
                  <c:v>0.89619658316002537</c:v>
                </c:pt>
                <c:pt idx="68">
                  <c:v>0.85789213427729505</c:v>
                </c:pt>
                <c:pt idx="69">
                  <c:v>0.86961008390684946</c:v>
                </c:pt>
                <c:pt idx="70">
                  <c:v>0.85597384896106588</c:v>
                </c:pt>
                <c:pt idx="71">
                  <c:v>0.8446507753762299</c:v>
                </c:pt>
                <c:pt idx="72">
                  <c:v>0.84937433498107362</c:v>
                </c:pt>
                <c:pt idx="73">
                  <c:v>0.83165772159256313</c:v>
                </c:pt>
                <c:pt idx="74">
                  <c:v>0.82502182281572922</c:v>
                </c:pt>
                <c:pt idx="75">
                  <c:v>0.81686233028406141</c:v>
                </c:pt>
                <c:pt idx="76">
                  <c:v>0.82820767109385807</c:v>
                </c:pt>
                <c:pt idx="77">
                  <c:v>0.84059940435808234</c:v>
                </c:pt>
                <c:pt idx="78">
                  <c:v>0.85356970756304074</c:v>
                </c:pt>
                <c:pt idx="79">
                  <c:v>0.8604437549975118</c:v>
                </c:pt>
                <c:pt idx="80">
                  <c:v>0.86793943908921578</c:v>
                </c:pt>
                <c:pt idx="81">
                  <c:v>0.84995991565229656</c:v>
                </c:pt>
                <c:pt idx="82">
                  <c:v>0.86169164228767614</c:v>
                </c:pt>
                <c:pt idx="83">
                  <c:v>0.86868055938441679</c:v>
                </c:pt>
                <c:pt idx="84">
                  <c:v>0.87278945472461777</c:v>
                </c:pt>
                <c:pt idx="85">
                  <c:v>0.87021689722700102</c:v>
                </c:pt>
                <c:pt idx="86">
                  <c:v>0.85487115986207685</c:v>
                </c:pt>
                <c:pt idx="87">
                  <c:v>0.86454143796154292</c:v>
                </c:pt>
                <c:pt idx="88">
                  <c:v>0.87889972267402872</c:v>
                </c:pt>
                <c:pt idx="89">
                  <c:v>0.88535332220037632</c:v>
                </c:pt>
                <c:pt idx="90">
                  <c:v>0.91177926428239586</c:v>
                </c:pt>
                <c:pt idx="91">
                  <c:v>0.9209968085176754</c:v>
                </c:pt>
                <c:pt idx="92">
                  <c:v>0.91632890309234616</c:v>
                </c:pt>
                <c:pt idx="93">
                  <c:v>0.98299795838290771</c:v>
                </c:pt>
                <c:pt idx="94">
                  <c:v>1.012122315488345</c:v>
                </c:pt>
                <c:pt idx="95">
                  <c:v>0.9671111627055059</c:v>
                </c:pt>
                <c:pt idx="96">
                  <c:v>0.9970502059648283</c:v>
                </c:pt>
                <c:pt idx="97">
                  <c:v>0.99944102206171448</c:v>
                </c:pt>
                <c:pt idx="98">
                  <c:v>0.99436586020029882</c:v>
                </c:pt>
                <c:pt idx="99">
                  <c:v>0.98285715675413576</c:v>
                </c:pt>
                <c:pt idx="100">
                  <c:v>0.99786071172695323</c:v>
                </c:pt>
                <c:pt idx="101">
                  <c:v>1.0022103991627294</c:v>
                </c:pt>
                <c:pt idx="102">
                  <c:v>0.99534137073499496</c:v>
                </c:pt>
                <c:pt idx="103">
                  <c:v>0.99337408959435991</c:v>
                </c:pt>
                <c:pt idx="104">
                  <c:v>0.98178819346441426</c:v>
                </c:pt>
                <c:pt idx="105">
                  <c:v>0.98268221036876413</c:v>
                </c:pt>
                <c:pt idx="106">
                  <c:v>0.99014693280419164</c:v>
                </c:pt>
                <c:pt idx="107">
                  <c:v>0.98633998952406732</c:v>
                </c:pt>
                <c:pt idx="108">
                  <c:v>0.97045433604238041</c:v>
                </c:pt>
                <c:pt idx="109">
                  <c:v>0.97620711659068149</c:v>
                </c:pt>
                <c:pt idx="110">
                  <c:v>0.98952652132594088</c:v>
                </c:pt>
                <c:pt idx="111">
                  <c:v>1.0551915211857292</c:v>
                </c:pt>
                <c:pt idx="112">
                  <c:v>1.0124429465618672</c:v>
                </c:pt>
                <c:pt idx="113">
                  <c:v>1.0176130299989024</c:v>
                </c:pt>
                <c:pt idx="114">
                  <c:v>1.0164731223070762</c:v>
                </c:pt>
                <c:pt idx="115">
                  <c:v>1.029117684214951</c:v>
                </c:pt>
                <c:pt idx="116">
                  <c:v>1.001900980993659</c:v>
                </c:pt>
                <c:pt idx="117">
                  <c:v>1.0082671310008835</c:v>
                </c:pt>
                <c:pt idx="118">
                  <c:v>0.98823082928122818</c:v>
                </c:pt>
                <c:pt idx="119">
                  <c:v>1.001447158886104</c:v>
                </c:pt>
                <c:pt idx="120">
                  <c:v>1.0027503311602564</c:v>
                </c:pt>
                <c:pt idx="121">
                  <c:v>0.99065036887965185</c:v>
                </c:pt>
                <c:pt idx="122">
                  <c:v>1.0116495491408501</c:v>
                </c:pt>
                <c:pt idx="123">
                  <c:v>1.0028206448339849</c:v>
                </c:pt>
                <c:pt idx="124">
                  <c:v>1.00331085836231</c:v>
                </c:pt>
                <c:pt idx="125">
                  <c:v>0.994711591434982</c:v>
                </c:pt>
                <c:pt idx="126">
                  <c:v>0.99781862507973962</c:v>
                </c:pt>
                <c:pt idx="127">
                  <c:v>0.99863207738025095</c:v>
                </c:pt>
                <c:pt idx="128">
                  <c:v>1.0194931517055674</c:v>
                </c:pt>
                <c:pt idx="129">
                  <c:v>1.0232153071112549</c:v>
                </c:pt>
                <c:pt idx="130">
                  <c:v>1.0573221891247737</c:v>
                </c:pt>
                <c:pt idx="131">
                  <c:v>1.0524056248165632</c:v>
                </c:pt>
                <c:pt idx="132">
                  <c:v>1.0495128255235318</c:v>
                </c:pt>
                <c:pt idx="133">
                  <c:v>1.0508735960331683</c:v>
                </c:pt>
                <c:pt idx="134">
                  <c:v>1.0583269128749002</c:v>
                </c:pt>
                <c:pt idx="135">
                  <c:v>1.0594232325568027</c:v>
                </c:pt>
                <c:pt idx="136">
                  <c:v>1.0655669739630254</c:v>
                </c:pt>
                <c:pt idx="137">
                  <c:v>1.0645802568100529</c:v>
                </c:pt>
                <c:pt idx="138">
                  <c:v>1.0641893883713851</c:v>
                </c:pt>
                <c:pt idx="139">
                  <c:v>1.0458180934289663</c:v>
                </c:pt>
                <c:pt idx="140">
                  <c:v>1.0452490612727685</c:v>
                </c:pt>
                <c:pt idx="141">
                  <c:v>1.0343246600796423</c:v>
                </c:pt>
                <c:pt idx="142">
                  <c:v>1.0250901628494935</c:v>
                </c:pt>
                <c:pt idx="143">
                  <c:v>1.0143414733453886</c:v>
                </c:pt>
                <c:pt idx="144">
                  <c:v>1.0132591164407283</c:v>
                </c:pt>
                <c:pt idx="145">
                  <c:v>1.0175609224080502</c:v>
                </c:pt>
                <c:pt idx="146">
                  <c:v>0.9915352844051929</c:v>
                </c:pt>
                <c:pt idx="147">
                  <c:v>0.99628797022888516</c:v>
                </c:pt>
                <c:pt idx="148">
                  <c:v>0.99442370250800272</c:v>
                </c:pt>
                <c:pt idx="149">
                  <c:v>0.99767499740681342</c:v>
                </c:pt>
                <c:pt idx="150">
                  <c:v>1.0179504054728361</c:v>
                </c:pt>
                <c:pt idx="151">
                  <c:v>1.0109473430273801</c:v>
                </c:pt>
                <c:pt idx="152">
                  <c:v>1.0024231752222421</c:v>
                </c:pt>
                <c:pt idx="153">
                  <c:v>1.0161749276439176</c:v>
                </c:pt>
                <c:pt idx="154">
                  <c:v>1.0050976827132201</c:v>
                </c:pt>
                <c:pt idx="155">
                  <c:v>1.0323420668389323</c:v>
                </c:pt>
                <c:pt idx="156">
                  <c:v>1.0298144362608019</c:v>
                </c:pt>
                <c:pt idx="157">
                  <c:v>1.0314585169349466</c:v>
                </c:pt>
                <c:pt idx="158">
                  <c:v>1.0347245935622922</c:v>
                </c:pt>
                <c:pt idx="159">
                  <c:v>1.0153337208909654</c:v>
                </c:pt>
                <c:pt idx="160">
                  <c:v>1.0013888406453768</c:v>
                </c:pt>
                <c:pt idx="161">
                  <c:v>1.0084715121596375</c:v>
                </c:pt>
                <c:pt idx="162">
                  <c:v>1.0050592443444832</c:v>
                </c:pt>
                <c:pt idx="163">
                  <c:v>1.0066219318136982</c:v>
                </c:pt>
                <c:pt idx="164">
                  <c:v>1.0176266501834885</c:v>
                </c:pt>
                <c:pt idx="165">
                  <c:v>1.0190932609317054</c:v>
                </c:pt>
                <c:pt idx="166">
                  <c:v>1.0167566312967373</c:v>
                </c:pt>
                <c:pt idx="167">
                  <c:v>1.0175026606285553</c:v>
                </c:pt>
                <c:pt idx="168">
                  <c:v>1.0130036341063564</c:v>
                </c:pt>
                <c:pt idx="169">
                  <c:v>1.0346713961816341</c:v>
                </c:pt>
                <c:pt idx="170">
                  <c:v>1.0125651855961735</c:v>
                </c:pt>
                <c:pt idx="171">
                  <c:v>1.0077924853306344</c:v>
                </c:pt>
                <c:pt idx="172">
                  <c:v>1.0005785842158048</c:v>
                </c:pt>
                <c:pt idx="173">
                  <c:v>0.99180560067778012</c:v>
                </c:pt>
                <c:pt idx="174">
                  <c:v>1.0002501732985469</c:v>
                </c:pt>
                <c:pt idx="175">
                  <c:v>1.0044789988023177</c:v>
                </c:pt>
                <c:pt idx="176">
                  <c:v>1.0041612016274701</c:v>
                </c:pt>
                <c:pt idx="177">
                  <c:v>0.98742291916131741</c:v>
                </c:pt>
                <c:pt idx="178">
                  <c:v>0.98732289977674381</c:v>
                </c:pt>
                <c:pt idx="179">
                  <c:v>0.99732858006303171</c:v>
                </c:pt>
                <c:pt idx="180">
                  <c:v>0.99954896923066117</c:v>
                </c:pt>
                <c:pt idx="181">
                  <c:v>0.93680003435592984</c:v>
                </c:pt>
                <c:pt idx="182">
                  <c:v>0.92780937156231602</c:v>
                </c:pt>
                <c:pt idx="183">
                  <c:v>0.92971558470705229</c:v>
                </c:pt>
                <c:pt idx="184">
                  <c:v>0.93815406586456396</c:v>
                </c:pt>
                <c:pt idx="185">
                  <c:v>0.94320095033284757</c:v>
                </c:pt>
                <c:pt idx="186">
                  <c:v>0.94101020712342087</c:v>
                </c:pt>
                <c:pt idx="187">
                  <c:v>0.93953807334863837</c:v>
                </c:pt>
                <c:pt idx="188">
                  <c:v>0.94407970968213706</c:v>
                </c:pt>
                <c:pt idx="189">
                  <c:v>0.94553565428804764</c:v>
                </c:pt>
                <c:pt idx="190">
                  <c:v>0.92062578528010031</c:v>
                </c:pt>
                <c:pt idx="191">
                  <c:v>0.9289443814830779</c:v>
                </c:pt>
                <c:pt idx="192">
                  <c:v>0.92914896695935578</c:v>
                </c:pt>
                <c:pt idx="193">
                  <c:v>0.92144092594045457</c:v>
                </c:pt>
                <c:pt idx="194">
                  <c:v>0.88419862061188348</c:v>
                </c:pt>
                <c:pt idx="195">
                  <c:v>0.86650477091967548</c:v>
                </c:pt>
                <c:pt idx="196">
                  <c:v>0.85962377717968985</c:v>
                </c:pt>
                <c:pt idx="197">
                  <c:v>0.86300844457277248</c:v>
                </c:pt>
                <c:pt idx="198">
                  <c:v>0.87818097639763748</c:v>
                </c:pt>
                <c:pt idx="199">
                  <c:v>0.87567666253812015</c:v>
                </c:pt>
                <c:pt idx="200">
                  <c:v>0.86445355710828631</c:v>
                </c:pt>
                <c:pt idx="201">
                  <c:v>0.85654133240056618</c:v>
                </c:pt>
                <c:pt idx="202">
                  <c:v>0.85355343062719813</c:v>
                </c:pt>
                <c:pt idx="203">
                  <c:v>0.84158222097957613</c:v>
                </c:pt>
                <c:pt idx="204">
                  <c:v>0.82700154675873694</c:v>
                </c:pt>
                <c:pt idx="205">
                  <c:v>0.8383494748958471</c:v>
                </c:pt>
                <c:pt idx="206">
                  <c:v>0.85964671730550601</c:v>
                </c:pt>
                <c:pt idx="207">
                  <c:v>0.86641960180159983</c:v>
                </c:pt>
                <c:pt idx="208">
                  <c:v>0.85332787401423582</c:v>
                </c:pt>
                <c:pt idx="209">
                  <c:v>0.8574091191404033</c:v>
                </c:pt>
                <c:pt idx="210">
                  <c:v>0.85269876176401982</c:v>
                </c:pt>
                <c:pt idx="211">
                  <c:v>0.85255069868622702</c:v>
                </c:pt>
                <c:pt idx="212">
                  <c:v>0.85531415683627454</c:v>
                </c:pt>
                <c:pt idx="213">
                  <c:v>0.85625420853400747</c:v>
                </c:pt>
                <c:pt idx="214">
                  <c:v>0.81462456302096631</c:v>
                </c:pt>
                <c:pt idx="215">
                  <c:v>0.80768569963059045</c:v>
                </c:pt>
                <c:pt idx="216">
                  <c:v>0.80296598620295367</c:v>
                </c:pt>
                <c:pt idx="217">
                  <c:v>0.80262836735163012</c:v>
                </c:pt>
                <c:pt idx="218">
                  <c:v>0.79541860016245214</c:v>
                </c:pt>
                <c:pt idx="219">
                  <c:v>0.80226814416213121</c:v>
                </c:pt>
                <c:pt idx="220">
                  <c:v>0.80079046034152579</c:v>
                </c:pt>
                <c:pt idx="221">
                  <c:v>0.78866021980234235</c:v>
                </c:pt>
                <c:pt idx="222">
                  <c:v>0.78199280983151176</c:v>
                </c:pt>
                <c:pt idx="223">
                  <c:v>0.77864171860934095</c:v>
                </c:pt>
                <c:pt idx="224">
                  <c:v>0.7675396773171298</c:v>
                </c:pt>
                <c:pt idx="225">
                  <c:v>0.75550070390323576</c:v>
                </c:pt>
                <c:pt idx="226">
                  <c:v>0.73723891981079293</c:v>
                </c:pt>
                <c:pt idx="227">
                  <c:v>0.70183877810709527</c:v>
                </c:pt>
                <c:pt idx="228">
                  <c:v>0.70022425337905381</c:v>
                </c:pt>
                <c:pt idx="229">
                  <c:v>0.70426506798238597</c:v>
                </c:pt>
                <c:pt idx="230">
                  <c:v>0.7094259655350269</c:v>
                </c:pt>
                <c:pt idx="231">
                  <c:v>0.69116392105378777</c:v>
                </c:pt>
                <c:pt idx="232">
                  <c:v>0.67787259945907263</c:v>
                </c:pt>
                <c:pt idx="233">
                  <c:v>0.67731204037721215</c:v>
                </c:pt>
                <c:pt idx="234">
                  <c:v>0.67797343975402791</c:v>
                </c:pt>
                <c:pt idx="235">
                  <c:v>0.67705179825136474</c:v>
                </c:pt>
                <c:pt idx="236">
                  <c:v>0.68537784058653606</c:v>
                </c:pt>
                <c:pt idx="237">
                  <c:v>0.67393962772747895</c:v>
                </c:pt>
                <c:pt idx="238">
                  <c:v>0.6647310040329637</c:v>
                </c:pt>
                <c:pt idx="239">
                  <c:v>0.66979413481485783</c:v>
                </c:pt>
                <c:pt idx="240">
                  <c:v>0.65484743918653576</c:v>
                </c:pt>
                <c:pt idx="241">
                  <c:v>0.64218475894898563</c:v>
                </c:pt>
                <c:pt idx="242">
                  <c:v>0.64093286006102834</c:v>
                </c:pt>
                <c:pt idx="243">
                  <c:v>0.64326058409718334</c:v>
                </c:pt>
                <c:pt idx="244">
                  <c:v>0.64560909363323393</c:v>
                </c:pt>
                <c:pt idx="245">
                  <c:v>0.63008830806621363</c:v>
                </c:pt>
                <c:pt idx="246">
                  <c:v>0.62600961053641269</c:v>
                </c:pt>
                <c:pt idx="247">
                  <c:v>0.60842903678811933</c:v>
                </c:pt>
                <c:pt idx="248">
                  <c:v>0.62246101317191516</c:v>
                </c:pt>
                <c:pt idx="249">
                  <c:v>0.6212111333431406</c:v>
                </c:pt>
                <c:pt idx="250">
                  <c:v>0.62546297271136675</c:v>
                </c:pt>
                <c:pt idx="251">
                  <c:v>0.63243038823910458</c:v>
                </c:pt>
                <c:pt idx="252">
                  <c:v>0.62855336884440849</c:v>
                </c:pt>
                <c:pt idx="253">
                  <c:v>0.62297514125440567</c:v>
                </c:pt>
                <c:pt idx="254">
                  <c:v>0.62941092785188046</c:v>
                </c:pt>
                <c:pt idx="255">
                  <c:v>0.63494316321026123</c:v>
                </c:pt>
                <c:pt idx="256">
                  <c:v>0.64153616139192027</c:v>
                </c:pt>
                <c:pt idx="257">
                  <c:v>0.65423292443535674</c:v>
                </c:pt>
                <c:pt idx="258">
                  <c:v>0.65238619687506083</c:v>
                </c:pt>
                <c:pt idx="259">
                  <c:v>0.64914764654228352</c:v>
                </c:pt>
                <c:pt idx="260">
                  <c:v>0.64871075001843281</c:v>
                </c:pt>
                <c:pt idx="261">
                  <c:v>0.65520844699205216</c:v>
                </c:pt>
                <c:pt idx="262">
                  <c:v>0.64495334871672738</c:v>
                </c:pt>
                <c:pt idx="263">
                  <c:v>0.62266222372967051</c:v>
                </c:pt>
                <c:pt idx="264">
                  <c:v>0.62781569397011994</c:v>
                </c:pt>
                <c:pt idx="265">
                  <c:v>0.61383273225234758</c:v>
                </c:pt>
                <c:pt idx="266">
                  <c:v>0.60146538829053819</c:v>
                </c:pt>
                <c:pt idx="267">
                  <c:v>0.59946851091215003</c:v>
                </c:pt>
                <c:pt idx="268">
                  <c:v>0.60589867842184597</c:v>
                </c:pt>
                <c:pt idx="269">
                  <c:v>0.61375975647362702</c:v>
                </c:pt>
                <c:pt idx="270">
                  <c:v>0.61606783329451642</c:v>
                </c:pt>
                <c:pt idx="271">
                  <c:v>0.61416891277370089</c:v>
                </c:pt>
                <c:pt idx="272">
                  <c:v>0.61236478944160466</c:v>
                </c:pt>
                <c:pt idx="273">
                  <c:v>0.62821202664763232</c:v>
                </c:pt>
                <c:pt idx="274">
                  <c:v>0.63254249405641294</c:v>
                </c:pt>
                <c:pt idx="275">
                  <c:v>0.62080009672832992</c:v>
                </c:pt>
                <c:pt idx="276">
                  <c:v>0.63760613810263389</c:v>
                </c:pt>
                <c:pt idx="277">
                  <c:v>0.6375825380021003</c:v>
                </c:pt>
                <c:pt idx="278">
                  <c:v>0.63087275098703466</c:v>
                </c:pt>
                <c:pt idx="279">
                  <c:v>0.65057973370986433</c:v>
                </c:pt>
                <c:pt idx="280">
                  <c:v>0.65121906405543184</c:v>
                </c:pt>
                <c:pt idx="281">
                  <c:v>0.64152301198959016</c:v>
                </c:pt>
                <c:pt idx="282">
                  <c:v>0.64252308358142685</c:v>
                </c:pt>
                <c:pt idx="283">
                  <c:v>0.64234802151164905</c:v>
                </c:pt>
                <c:pt idx="284">
                  <c:v>0.64845608564048851</c:v>
                </c:pt>
                <c:pt idx="285">
                  <c:v>0.6565501676405876</c:v>
                </c:pt>
                <c:pt idx="286">
                  <c:v>0.65590951201723002</c:v>
                </c:pt>
                <c:pt idx="287">
                  <c:v>0.67396135789999811</c:v>
                </c:pt>
                <c:pt idx="288">
                  <c:v>0.67654146426159734</c:v>
                </c:pt>
                <c:pt idx="289">
                  <c:v>0.66140686494319711</c:v>
                </c:pt>
                <c:pt idx="290">
                  <c:v>0.6667006559022487</c:v>
                </c:pt>
                <c:pt idx="291">
                  <c:v>0.66853240944249814</c:v>
                </c:pt>
                <c:pt idx="292">
                  <c:v>0.66648785542981059</c:v>
                </c:pt>
                <c:pt idx="293">
                  <c:v>0.67381985734893479</c:v>
                </c:pt>
                <c:pt idx="294">
                  <c:v>0.690350796959325</c:v>
                </c:pt>
                <c:pt idx="295">
                  <c:v>0.686530416016357</c:v>
                </c:pt>
                <c:pt idx="296">
                  <c:v>0.69641837709987908</c:v>
                </c:pt>
                <c:pt idx="297">
                  <c:v>0.69900504154353715</c:v>
                </c:pt>
                <c:pt idx="298">
                  <c:v>0.68782595809951641</c:v>
                </c:pt>
                <c:pt idx="299">
                  <c:v>0.69424372485787966</c:v>
                </c:pt>
                <c:pt idx="300">
                  <c:v>0.68512402967165453</c:v>
                </c:pt>
                <c:pt idx="301">
                  <c:v>0.67831419779308333</c:v>
                </c:pt>
                <c:pt idx="302">
                  <c:v>0.65465996540746396</c:v>
                </c:pt>
                <c:pt idx="303">
                  <c:v>0.65423131683788549</c:v>
                </c:pt>
                <c:pt idx="304">
                  <c:v>0.65951177760444202</c:v>
                </c:pt>
                <c:pt idx="305">
                  <c:v>0.66043624420457203</c:v>
                </c:pt>
                <c:pt idx="306">
                  <c:v>0.64442611012019713</c:v>
                </c:pt>
                <c:pt idx="307">
                  <c:v>0.66558810456161455</c:v>
                </c:pt>
                <c:pt idx="308">
                  <c:v>0.67440898139939787</c:v>
                </c:pt>
                <c:pt idx="309">
                  <c:v>0.66728930232881611</c:v>
                </c:pt>
                <c:pt idx="310">
                  <c:v>0.68147922004668693</c:v>
                </c:pt>
                <c:pt idx="311">
                  <c:v>0.68371312840899034</c:v>
                </c:pt>
                <c:pt idx="312">
                  <c:v>0.69273641217309312</c:v>
                </c:pt>
                <c:pt idx="313">
                  <c:v>0.68884199728494411</c:v>
                </c:pt>
                <c:pt idx="314">
                  <c:v>0.67379071360865772</c:v>
                </c:pt>
                <c:pt idx="315">
                  <c:v>0.67621065564770599</c:v>
                </c:pt>
                <c:pt idx="316">
                  <c:v>0.68348660386820936</c:v>
                </c:pt>
                <c:pt idx="317">
                  <c:v>0.69928535241415235</c:v>
                </c:pt>
                <c:pt idx="318">
                  <c:v>0.70999930034355641</c:v>
                </c:pt>
                <c:pt idx="319">
                  <c:v>0.70195198591009333</c:v>
                </c:pt>
                <c:pt idx="320">
                  <c:v>0.7010938693228278</c:v>
                </c:pt>
                <c:pt idx="321">
                  <c:v>0.69960592413205636</c:v>
                </c:pt>
                <c:pt idx="322">
                  <c:v>0.70080372337253616</c:v>
                </c:pt>
                <c:pt idx="323">
                  <c:v>0.70207935693298684</c:v>
                </c:pt>
                <c:pt idx="324">
                  <c:v>0.70499767730811791</c:v>
                </c:pt>
                <c:pt idx="325">
                  <c:v>0.71756474809704596</c:v>
                </c:pt>
                <c:pt idx="326">
                  <c:v>0.71872224005423568</c:v>
                </c:pt>
                <c:pt idx="327">
                  <c:v>0.73060385155735696</c:v>
                </c:pt>
                <c:pt idx="328">
                  <c:v>0.72099197810060078</c:v>
                </c:pt>
                <c:pt idx="329">
                  <c:v>0.71027125062730001</c:v>
                </c:pt>
                <c:pt idx="330">
                  <c:v>0.70479532626074237</c:v>
                </c:pt>
                <c:pt idx="331">
                  <c:v>0.69538385824300697</c:v>
                </c:pt>
                <c:pt idx="332">
                  <c:v>0.69157404522923371</c:v>
                </c:pt>
                <c:pt idx="333">
                  <c:v>0.68852057201944183</c:v>
                </c:pt>
                <c:pt idx="334">
                  <c:v>0.68364625522217037</c:v>
                </c:pt>
                <c:pt idx="335">
                  <c:v>0.69950092814417797</c:v>
                </c:pt>
                <c:pt idx="336">
                  <c:v>0.7157245904992513</c:v>
                </c:pt>
                <c:pt idx="337">
                  <c:v>0.71097183087354132</c:v>
                </c:pt>
                <c:pt idx="338">
                  <c:v>0.70600828412976346</c:v>
                </c:pt>
                <c:pt idx="339">
                  <c:v>0.71900900351109032</c:v>
                </c:pt>
                <c:pt idx="340">
                  <c:v>0.72470194367721918</c:v>
                </c:pt>
                <c:pt idx="341">
                  <c:v>0.73269502694490662</c:v>
                </c:pt>
                <c:pt idx="342">
                  <c:v>0.73224230333110751</c:v>
                </c:pt>
                <c:pt idx="343">
                  <c:v>0.7548911681271766</c:v>
                </c:pt>
                <c:pt idx="344">
                  <c:v>0.75322786729887414</c:v>
                </c:pt>
                <c:pt idx="345">
                  <c:v>0.73729419499196025</c:v>
                </c:pt>
                <c:pt idx="346">
                  <c:v>0.74126547212153615</c:v>
                </c:pt>
                <c:pt idx="347">
                  <c:v>0.75006026987360608</c:v>
                </c:pt>
                <c:pt idx="348">
                  <c:v>0.73199208214859501</c:v>
                </c:pt>
                <c:pt idx="349">
                  <c:v>0.73119339629597369</c:v>
                </c:pt>
                <c:pt idx="350">
                  <c:v>0.73953880076349154</c:v>
                </c:pt>
                <c:pt idx="351">
                  <c:v>0.74695005485311272</c:v>
                </c:pt>
                <c:pt idx="352">
                  <c:v>0.75874954513046056</c:v>
                </c:pt>
                <c:pt idx="353">
                  <c:v>0.76504655498394858</c:v>
                </c:pt>
                <c:pt idx="354">
                  <c:v>0.76779755799220051</c:v>
                </c:pt>
                <c:pt idx="355">
                  <c:v>0.78608255741243815</c:v>
                </c:pt>
                <c:pt idx="356">
                  <c:v>0.79243295761325705</c:v>
                </c:pt>
                <c:pt idx="357">
                  <c:v>0.77098137237315456</c:v>
                </c:pt>
                <c:pt idx="358">
                  <c:v>0.79726566244449082</c:v>
                </c:pt>
                <c:pt idx="359">
                  <c:v>0.79848774722388127</c:v>
                </c:pt>
                <c:pt idx="360">
                  <c:v>0.80963039434970563</c:v>
                </c:pt>
                <c:pt idx="361">
                  <c:v>0.8151203990767425</c:v>
                </c:pt>
                <c:pt idx="362">
                  <c:v>0.81508034366660143</c:v>
                </c:pt>
                <c:pt idx="363">
                  <c:v>0.82358871418526802</c:v>
                </c:pt>
                <c:pt idx="364">
                  <c:v>0.8081404179880588</c:v>
                </c:pt>
                <c:pt idx="365">
                  <c:v>0.8119012571876576</c:v>
                </c:pt>
                <c:pt idx="366">
                  <c:v>0.8211095624498308</c:v>
                </c:pt>
                <c:pt idx="367">
                  <c:v>0.83594996212229322</c:v>
                </c:pt>
                <c:pt idx="368">
                  <c:v>0.85433352790939132</c:v>
                </c:pt>
                <c:pt idx="369">
                  <c:v>0.8712781059168887</c:v>
                </c:pt>
                <c:pt idx="370">
                  <c:v>0.87748318307533313</c:v>
                </c:pt>
                <c:pt idx="371">
                  <c:v>0.87347784525187866</c:v>
                </c:pt>
                <c:pt idx="372">
                  <c:v>0.88304609426106406</c:v>
                </c:pt>
                <c:pt idx="373">
                  <c:v>0.87920225843333732</c:v>
                </c:pt>
                <c:pt idx="374">
                  <c:v>0.87602196363558638</c:v>
                </c:pt>
                <c:pt idx="375">
                  <c:v>0.89388267929625154</c:v>
                </c:pt>
                <c:pt idx="376">
                  <c:v>0.87727423413230765</c:v>
                </c:pt>
                <c:pt idx="377">
                  <c:v>0.86719855094597764</c:v>
                </c:pt>
                <c:pt idx="378">
                  <c:v>0.85617322507041416</c:v>
                </c:pt>
                <c:pt idx="379">
                  <c:v>0.85776745240519969</c:v>
                </c:pt>
                <c:pt idx="380">
                  <c:v>0.86272519787697344</c:v>
                </c:pt>
                <c:pt idx="381">
                  <c:v>0.87323764759023059</c:v>
                </c:pt>
                <c:pt idx="382">
                  <c:v>0.87457183099739066</c:v>
                </c:pt>
                <c:pt idx="383">
                  <c:v>0.88028063520595945</c:v>
                </c:pt>
                <c:pt idx="384">
                  <c:v>0.87627761678818827</c:v>
                </c:pt>
                <c:pt idx="385">
                  <c:v>0.8786535911051353</c:v>
                </c:pt>
                <c:pt idx="386">
                  <c:v>0.88504237517373263</c:v>
                </c:pt>
                <c:pt idx="387">
                  <c:v>0.8597474919384811</c:v>
                </c:pt>
                <c:pt idx="388">
                  <c:v>0.86364391004484786</c:v>
                </c:pt>
                <c:pt idx="389">
                  <c:v>0.85113987263838931</c:v>
                </c:pt>
                <c:pt idx="390">
                  <c:v>0.84479251339919759</c:v>
                </c:pt>
                <c:pt idx="391">
                  <c:v>0.83831032930043936</c:v>
                </c:pt>
                <c:pt idx="392">
                  <c:v>0.83133580699377374</c:v>
                </c:pt>
                <c:pt idx="393">
                  <c:v>0.83518359894284211</c:v>
                </c:pt>
                <c:pt idx="394">
                  <c:v>0.83186213609266169</c:v>
                </c:pt>
                <c:pt idx="395">
                  <c:v>0.86359319267745238</c:v>
                </c:pt>
                <c:pt idx="396">
                  <c:v>0.84603718402405015</c:v>
                </c:pt>
                <c:pt idx="397">
                  <c:v>0.84259437681911031</c:v>
                </c:pt>
                <c:pt idx="398">
                  <c:v>0.86218644667772326</c:v>
                </c:pt>
                <c:pt idx="399">
                  <c:v>0.86139497247600438</c:v>
                </c:pt>
                <c:pt idx="400">
                  <c:v>0.86214733256078258</c:v>
                </c:pt>
                <c:pt idx="401">
                  <c:v>0.85869273396177703</c:v>
                </c:pt>
                <c:pt idx="402">
                  <c:v>0.84200399911040691</c:v>
                </c:pt>
                <c:pt idx="403">
                  <c:v>0.83006800264722935</c:v>
                </c:pt>
                <c:pt idx="404">
                  <c:v>0.83474370429922584</c:v>
                </c:pt>
                <c:pt idx="405">
                  <c:v>0.82940858152167751</c:v>
                </c:pt>
                <c:pt idx="406">
                  <c:v>0.84276404757333767</c:v>
                </c:pt>
                <c:pt idx="407">
                  <c:v>0.82264401161878153</c:v>
                </c:pt>
                <c:pt idx="408">
                  <c:v>0.82013057716545568</c:v>
                </c:pt>
                <c:pt idx="409">
                  <c:v>0.83152003106918337</c:v>
                </c:pt>
                <c:pt idx="410">
                  <c:v>0.83832979626667514</c:v>
                </c:pt>
                <c:pt idx="411">
                  <c:v>0.82701470081946504</c:v>
                </c:pt>
                <c:pt idx="412">
                  <c:v>0.81645437463689496</c:v>
                </c:pt>
                <c:pt idx="413">
                  <c:v>0.82271454767051222</c:v>
                </c:pt>
                <c:pt idx="414">
                  <c:v>0.81696741994887379</c:v>
                </c:pt>
                <c:pt idx="415">
                  <c:v>0.80531057690539143</c:v>
                </c:pt>
                <c:pt idx="416">
                  <c:v>0.79702564026218325</c:v>
                </c:pt>
                <c:pt idx="417">
                  <c:v>0.79593528151281068</c:v>
                </c:pt>
                <c:pt idx="418">
                  <c:v>0.7894562055111547</c:v>
                </c:pt>
                <c:pt idx="419">
                  <c:v>0.77029900194305412</c:v>
                </c:pt>
                <c:pt idx="420">
                  <c:v>0.77209498780225927</c:v>
                </c:pt>
                <c:pt idx="421">
                  <c:v>0.77970284413898117</c:v>
                </c:pt>
                <c:pt idx="422">
                  <c:v>0.77841682033258675</c:v>
                </c:pt>
                <c:pt idx="423">
                  <c:v>0.77266471859137631</c:v>
                </c:pt>
                <c:pt idx="424">
                  <c:v>0.76258205456617234</c:v>
                </c:pt>
                <c:pt idx="425">
                  <c:v>0.75289585652746027</c:v>
                </c:pt>
                <c:pt idx="426">
                  <c:v>0.7638595818373719</c:v>
                </c:pt>
                <c:pt idx="427">
                  <c:v>0.77701184587902483</c:v>
                </c:pt>
                <c:pt idx="428">
                  <c:v>0.78420508078382622</c:v>
                </c:pt>
                <c:pt idx="429">
                  <c:v>0.78529429050192334</c:v>
                </c:pt>
                <c:pt idx="430">
                  <c:v>0.78604824057561329</c:v>
                </c:pt>
                <c:pt idx="431">
                  <c:v>0.77718066425821786</c:v>
                </c:pt>
                <c:pt idx="432">
                  <c:v>0.77844769364337485</c:v>
                </c:pt>
                <c:pt idx="433">
                  <c:v>0.77106552864771771</c:v>
                </c:pt>
                <c:pt idx="434">
                  <c:v>0.77906697867197505</c:v>
                </c:pt>
                <c:pt idx="435">
                  <c:v>0.79137024314853699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3-4329-BA86-22DF950AB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004864"/>
        <c:axId val="341008144"/>
      </c:lineChart>
      <c:lineChart>
        <c:grouping val="standard"/>
        <c:varyColors val="0"/>
        <c:ser>
          <c:idx val="1"/>
          <c:order val="1"/>
          <c:tx>
            <c:v>OBX Index (right-hand scale)</c:v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'4.C'!$B$27:$B$462</c:f>
              <c:numCache>
                <c:formatCode>m/d/yyyy</c:formatCode>
                <c:ptCount val="436"/>
                <c:pt idx="0">
                  <c:v>43102</c:v>
                </c:pt>
                <c:pt idx="1">
                  <c:v>43103</c:v>
                </c:pt>
                <c:pt idx="2">
                  <c:v>43104</c:v>
                </c:pt>
                <c:pt idx="3">
                  <c:v>43105</c:v>
                </c:pt>
                <c:pt idx="4">
                  <c:v>43108</c:v>
                </c:pt>
                <c:pt idx="5">
                  <c:v>43109</c:v>
                </c:pt>
                <c:pt idx="6">
                  <c:v>43110</c:v>
                </c:pt>
                <c:pt idx="7">
                  <c:v>43111</c:v>
                </c:pt>
                <c:pt idx="8">
                  <c:v>43112</c:v>
                </c:pt>
                <c:pt idx="9">
                  <c:v>43115</c:v>
                </c:pt>
                <c:pt idx="10">
                  <c:v>43116</c:v>
                </c:pt>
                <c:pt idx="11">
                  <c:v>43117</c:v>
                </c:pt>
                <c:pt idx="12">
                  <c:v>43118</c:v>
                </c:pt>
                <c:pt idx="13">
                  <c:v>43119</c:v>
                </c:pt>
                <c:pt idx="14">
                  <c:v>43122</c:v>
                </c:pt>
                <c:pt idx="15">
                  <c:v>43123</c:v>
                </c:pt>
                <c:pt idx="16">
                  <c:v>43124</c:v>
                </c:pt>
                <c:pt idx="17">
                  <c:v>43125</c:v>
                </c:pt>
                <c:pt idx="18">
                  <c:v>43126</c:v>
                </c:pt>
                <c:pt idx="19">
                  <c:v>43129</c:v>
                </c:pt>
                <c:pt idx="20">
                  <c:v>43130</c:v>
                </c:pt>
                <c:pt idx="21">
                  <c:v>43131</c:v>
                </c:pt>
                <c:pt idx="22">
                  <c:v>43132</c:v>
                </c:pt>
                <c:pt idx="23">
                  <c:v>43133</c:v>
                </c:pt>
                <c:pt idx="24">
                  <c:v>43136</c:v>
                </c:pt>
                <c:pt idx="25">
                  <c:v>43137</c:v>
                </c:pt>
                <c:pt idx="26">
                  <c:v>43138</c:v>
                </c:pt>
                <c:pt idx="27">
                  <c:v>43139</c:v>
                </c:pt>
                <c:pt idx="28">
                  <c:v>43140</c:v>
                </c:pt>
                <c:pt idx="29">
                  <c:v>43143</c:v>
                </c:pt>
                <c:pt idx="30">
                  <c:v>43144</c:v>
                </c:pt>
                <c:pt idx="31">
                  <c:v>43145</c:v>
                </c:pt>
                <c:pt idx="32">
                  <c:v>43146</c:v>
                </c:pt>
                <c:pt idx="33">
                  <c:v>43147</c:v>
                </c:pt>
                <c:pt idx="34">
                  <c:v>43150</c:v>
                </c:pt>
                <c:pt idx="35">
                  <c:v>43151</c:v>
                </c:pt>
                <c:pt idx="36">
                  <c:v>43152</c:v>
                </c:pt>
                <c:pt idx="37">
                  <c:v>43153</c:v>
                </c:pt>
                <c:pt idx="38">
                  <c:v>43154</c:v>
                </c:pt>
                <c:pt idx="39">
                  <c:v>43157</c:v>
                </c:pt>
                <c:pt idx="40">
                  <c:v>43158</c:v>
                </c:pt>
                <c:pt idx="41">
                  <c:v>43159</c:v>
                </c:pt>
                <c:pt idx="42">
                  <c:v>43160</c:v>
                </c:pt>
                <c:pt idx="43">
                  <c:v>43161</c:v>
                </c:pt>
                <c:pt idx="44">
                  <c:v>43164</c:v>
                </c:pt>
                <c:pt idx="45">
                  <c:v>43165</c:v>
                </c:pt>
                <c:pt idx="46">
                  <c:v>43166</c:v>
                </c:pt>
                <c:pt idx="47">
                  <c:v>43167</c:v>
                </c:pt>
                <c:pt idx="48">
                  <c:v>43168</c:v>
                </c:pt>
                <c:pt idx="49">
                  <c:v>43171</c:v>
                </c:pt>
                <c:pt idx="50">
                  <c:v>43172</c:v>
                </c:pt>
                <c:pt idx="51">
                  <c:v>43173</c:v>
                </c:pt>
                <c:pt idx="52">
                  <c:v>43174</c:v>
                </c:pt>
                <c:pt idx="53">
                  <c:v>43175</c:v>
                </c:pt>
                <c:pt idx="54">
                  <c:v>43178</c:v>
                </c:pt>
                <c:pt idx="55">
                  <c:v>43179</c:v>
                </c:pt>
                <c:pt idx="56">
                  <c:v>43180</c:v>
                </c:pt>
                <c:pt idx="57">
                  <c:v>43181</c:v>
                </c:pt>
                <c:pt idx="58">
                  <c:v>43182</c:v>
                </c:pt>
                <c:pt idx="59">
                  <c:v>43185</c:v>
                </c:pt>
                <c:pt idx="60">
                  <c:v>43186</c:v>
                </c:pt>
                <c:pt idx="61">
                  <c:v>43187</c:v>
                </c:pt>
                <c:pt idx="62">
                  <c:v>43193</c:v>
                </c:pt>
                <c:pt idx="63">
                  <c:v>43194</c:v>
                </c:pt>
                <c:pt idx="64">
                  <c:v>43195</c:v>
                </c:pt>
                <c:pt idx="65">
                  <c:v>43196</c:v>
                </c:pt>
                <c:pt idx="66">
                  <c:v>43199</c:v>
                </c:pt>
                <c:pt idx="67">
                  <c:v>43200</c:v>
                </c:pt>
                <c:pt idx="68">
                  <c:v>43201</c:v>
                </c:pt>
                <c:pt idx="69">
                  <c:v>43202</c:v>
                </c:pt>
                <c:pt idx="70">
                  <c:v>43203</c:v>
                </c:pt>
                <c:pt idx="71">
                  <c:v>43206</c:v>
                </c:pt>
                <c:pt idx="72">
                  <c:v>43207</c:v>
                </c:pt>
                <c:pt idx="73">
                  <c:v>43208</c:v>
                </c:pt>
                <c:pt idx="74">
                  <c:v>43209</c:v>
                </c:pt>
                <c:pt idx="75">
                  <c:v>43210</c:v>
                </c:pt>
                <c:pt idx="76">
                  <c:v>43213</c:v>
                </c:pt>
                <c:pt idx="77">
                  <c:v>43214</c:v>
                </c:pt>
                <c:pt idx="78">
                  <c:v>43215</c:v>
                </c:pt>
                <c:pt idx="79">
                  <c:v>43216</c:v>
                </c:pt>
                <c:pt idx="80">
                  <c:v>43217</c:v>
                </c:pt>
                <c:pt idx="81">
                  <c:v>43220</c:v>
                </c:pt>
                <c:pt idx="82">
                  <c:v>43222</c:v>
                </c:pt>
                <c:pt idx="83">
                  <c:v>43223</c:v>
                </c:pt>
                <c:pt idx="84">
                  <c:v>43224</c:v>
                </c:pt>
                <c:pt idx="85">
                  <c:v>43227</c:v>
                </c:pt>
                <c:pt idx="86">
                  <c:v>43228</c:v>
                </c:pt>
                <c:pt idx="87">
                  <c:v>43229</c:v>
                </c:pt>
                <c:pt idx="88">
                  <c:v>43231</c:v>
                </c:pt>
                <c:pt idx="89">
                  <c:v>43234</c:v>
                </c:pt>
                <c:pt idx="90">
                  <c:v>43235</c:v>
                </c:pt>
                <c:pt idx="91">
                  <c:v>43236</c:v>
                </c:pt>
                <c:pt idx="92">
                  <c:v>43238</c:v>
                </c:pt>
                <c:pt idx="93">
                  <c:v>43242</c:v>
                </c:pt>
                <c:pt idx="94">
                  <c:v>43243</c:v>
                </c:pt>
                <c:pt idx="95">
                  <c:v>43244</c:v>
                </c:pt>
                <c:pt idx="96">
                  <c:v>43245</c:v>
                </c:pt>
                <c:pt idx="97">
                  <c:v>43248</c:v>
                </c:pt>
                <c:pt idx="98">
                  <c:v>43249</c:v>
                </c:pt>
                <c:pt idx="99">
                  <c:v>43250</c:v>
                </c:pt>
                <c:pt idx="100">
                  <c:v>43251</c:v>
                </c:pt>
                <c:pt idx="101">
                  <c:v>43252</c:v>
                </c:pt>
                <c:pt idx="102">
                  <c:v>43255</c:v>
                </c:pt>
                <c:pt idx="103">
                  <c:v>43256</c:v>
                </c:pt>
                <c:pt idx="104">
                  <c:v>43257</c:v>
                </c:pt>
                <c:pt idx="105">
                  <c:v>43258</c:v>
                </c:pt>
                <c:pt idx="106">
                  <c:v>43259</c:v>
                </c:pt>
                <c:pt idx="107">
                  <c:v>43262</c:v>
                </c:pt>
                <c:pt idx="108">
                  <c:v>43263</c:v>
                </c:pt>
                <c:pt idx="109">
                  <c:v>43264</c:v>
                </c:pt>
                <c:pt idx="110">
                  <c:v>43265</c:v>
                </c:pt>
                <c:pt idx="111">
                  <c:v>43266</c:v>
                </c:pt>
                <c:pt idx="112">
                  <c:v>43269</c:v>
                </c:pt>
                <c:pt idx="113">
                  <c:v>43270</c:v>
                </c:pt>
                <c:pt idx="114">
                  <c:v>43271</c:v>
                </c:pt>
                <c:pt idx="115">
                  <c:v>43272</c:v>
                </c:pt>
                <c:pt idx="116">
                  <c:v>43273</c:v>
                </c:pt>
                <c:pt idx="117">
                  <c:v>43276</c:v>
                </c:pt>
                <c:pt idx="118">
                  <c:v>43277</c:v>
                </c:pt>
                <c:pt idx="119">
                  <c:v>43278</c:v>
                </c:pt>
                <c:pt idx="120">
                  <c:v>43279</c:v>
                </c:pt>
                <c:pt idx="121">
                  <c:v>43280</c:v>
                </c:pt>
                <c:pt idx="122">
                  <c:v>43283</c:v>
                </c:pt>
                <c:pt idx="123">
                  <c:v>43284</c:v>
                </c:pt>
                <c:pt idx="124">
                  <c:v>43285</c:v>
                </c:pt>
                <c:pt idx="125">
                  <c:v>43286</c:v>
                </c:pt>
                <c:pt idx="126">
                  <c:v>43287</c:v>
                </c:pt>
                <c:pt idx="127">
                  <c:v>43290</c:v>
                </c:pt>
                <c:pt idx="128">
                  <c:v>43291</c:v>
                </c:pt>
                <c:pt idx="129">
                  <c:v>43292</c:v>
                </c:pt>
                <c:pt idx="130">
                  <c:v>43293</c:v>
                </c:pt>
                <c:pt idx="131">
                  <c:v>43294</c:v>
                </c:pt>
                <c:pt idx="132">
                  <c:v>43297</c:v>
                </c:pt>
                <c:pt idx="133">
                  <c:v>43298</c:v>
                </c:pt>
                <c:pt idx="134">
                  <c:v>43299</c:v>
                </c:pt>
                <c:pt idx="135">
                  <c:v>43300</c:v>
                </c:pt>
                <c:pt idx="136">
                  <c:v>43301</c:v>
                </c:pt>
                <c:pt idx="137">
                  <c:v>43304</c:v>
                </c:pt>
                <c:pt idx="138">
                  <c:v>43305</c:v>
                </c:pt>
                <c:pt idx="139">
                  <c:v>43306</c:v>
                </c:pt>
                <c:pt idx="140">
                  <c:v>43307</c:v>
                </c:pt>
                <c:pt idx="141">
                  <c:v>43308</c:v>
                </c:pt>
                <c:pt idx="142">
                  <c:v>43311</c:v>
                </c:pt>
                <c:pt idx="143">
                  <c:v>43312</c:v>
                </c:pt>
                <c:pt idx="144">
                  <c:v>43313</c:v>
                </c:pt>
                <c:pt idx="145">
                  <c:v>43314</c:v>
                </c:pt>
                <c:pt idx="146">
                  <c:v>43315</c:v>
                </c:pt>
                <c:pt idx="147">
                  <c:v>43318</c:v>
                </c:pt>
                <c:pt idx="148">
                  <c:v>43319</c:v>
                </c:pt>
                <c:pt idx="149">
                  <c:v>43320</c:v>
                </c:pt>
                <c:pt idx="150">
                  <c:v>43321</c:v>
                </c:pt>
                <c:pt idx="151">
                  <c:v>43322</c:v>
                </c:pt>
                <c:pt idx="152">
                  <c:v>43325</c:v>
                </c:pt>
                <c:pt idx="153">
                  <c:v>43326</c:v>
                </c:pt>
                <c:pt idx="154">
                  <c:v>43327</c:v>
                </c:pt>
                <c:pt idx="155">
                  <c:v>43328</c:v>
                </c:pt>
                <c:pt idx="156">
                  <c:v>43329</c:v>
                </c:pt>
                <c:pt idx="157">
                  <c:v>43332</c:v>
                </c:pt>
                <c:pt idx="158">
                  <c:v>43333</c:v>
                </c:pt>
                <c:pt idx="159">
                  <c:v>43334</c:v>
                </c:pt>
                <c:pt idx="160">
                  <c:v>43335</c:v>
                </c:pt>
                <c:pt idx="161">
                  <c:v>43336</c:v>
                </c:pt>
                <c:pt idx="162">
                  <c:v>43339</c:v>
                </c:pt>
                <c:pt idx="163">
                  <c:v>43340</c:v>
                </c:pt>
                <c:pt idx="164">
                  <c:v>43341</c:v>
                </c:pt>
                <c:pt idx="165">
                  <c:v>43342</c:v>
                </c:pt>
                <c:pt idx="166">
                  <c:v>43343</c:v>
                </c:pt>
                <c:pt idx="167">
                  <c:v>43346</c:v>
                </c:pt>
                <c:pt idx="168">
                  <c:v>43347</c:v>
                </c:pt>
                <c:pt idx="169">
                  <c:v>43348</c:v>
                </c:pt>
                <c:pt idx="170">
                  <c:v>43349</c:v>
                </c:pt>
                <c:pt idx="171">
                  <c:v>43350</c:v>
                </c:pt>
                <c:pt idx="172">
                  <c:v>43353</c:v>
                </c:pt>
                <c:pt idx="173">
                  <c:v>43354</c:v>
                </c:pt>
                <c:pt idx="174">
                  <c:v>43355</c:v>
                </c:pt>
                <c:pt idx="175">
                  <c:v>43356</c:v>
                </c:pt>
                <c:pt idx="176">
                  <c:v>43357</c:v>
                </c:pt>
                <c:pt idx="177">
                  <c:v>43360</c:v>
                </c:pt>
                <c:pt idx="178">
                  <c:v>43361</c:v>
                </c:pt>
                <c:pt idx="179">
                  <c:v>43362</c:v>
                </c:pt>
                <c:pt idx="180">
                  <c:v>43363</c:v>
                </c:pt>
                <c:pt idx="181">
                  <c:v>43364</c:v>
                </c:pt>
                <c:pt idx="182">
                  <c:v>43367</c:v>
                </c:pt>
                <c:pt idx="183">
                  <c:v>43368</c:v>
                </c:pt>
                <c:pt idx="184">
                  <c:v>43369</c:v>
                </c:pt>
                <c:pt idx="185">
                  <c:v>43370</c:v>
                </c:pt>
                <c:pt idx="186">
                  <c:v>43371</c:v>
                </c:pt>
                <c:pt idx="187">
                  <c:v>43374</c:v>
                </c:pt>
                <c:pt idx="188">
                  <c:v>43375</c:v>
                </c:pt>
                <c:pt idx="189">
                  <c:v>43376</c:v>
                </c:pt>
                <c:pt idx="190">
                  <c:v>43377</c:v>
                </c:pt>
                <c:pt idx="191">
                  <c:v>43378</c:v>
                </c:pt>
                <c:pt idx="192">
                  <c:v>43381</c:v>
                </c:pt>
                <c:pt idx="193">
                  <c:v>43382</c:v>
                </c:pt>
                <c:pt idx="194">
                  <c:v>43383</c:v>
                </c:pt>
                <c:pt idx="195">
                  <c:v>43384</c:v>
                </c:pt>
                <c:pt idx="196">
                  <c:v>43385</c:v>
                </c:pt>
                <c:pt idx="197">
                  <c:v>43388</c:v>
                </c:pt>
                <c:pt idx="198">
                  <c:v>43389</c:v>
                </c:pt>
                <c:pt idx="199">
                  <c:v>43390</c:v>
                </c:pt>
                <c:pt idx="200">
                  <c:v>43391</c:v>
                </c:pt>
                <c:pt idx="201">
                  <c:v>43392</c:v>
                </c:pt>
                <c:pt idx="202">
                  <c:v>43395</c:v>
                </c:pt>
                <c:pt idx="203">
                  <c:v>43396</c:v>
                </c:pt>
                <c:pt idx="204">
                  <c:v>43397</c:v>
                </c:pt>
                <c:pt idx="205">
                  <c:v>43398</c:v>
                </c:pt>
                <c:pt idx="206">
                  <c:v>43399</c:v>
                </c:pt>
                <c:pt idx="207">
                  <c:v>43402</c:v>
                </c:pt>
                <c:pt idx="208">
                  <c:v>43403</c:v>
                </c:pt>
                <c:pt idx="209">
                  <c:v>43404</c:v>
                </c:pt>
                <c:pt idx="210">
                  <c:v>43405</c:v>
                </c:pt>
                <c:pt idx="211">
                  <c:v>43406</c:v>
                </c:pt>
                <c:pt idx="212">
                  <c:v>43409</c:v>
                </c:pt>
                <c:pt idx="213">
                  <c:v>43410</c:v>
                </c:pt>
                <c:pt idx="214">
                  <c:v>43411</c:v>
                </c:pt>
                <c:pt idx="215">
                  <c:v>43412</c:v>
                </c:pt>
                <c:pt idx="216">
                  <c:v>43413</c:v>
                </c:pt>
                <c:pt idx="217">
                  <c:v>43416</c:v>
                </c:pt>
                <c:pt idx="218">
                  <c:v>43417</c:v>
                </c:pt>
                <c:pt idx="219">
                  <c:v>43418</c:v>
                </c:pt>
                <c:pt idx="220">
                  <c:v>43419</c:v>
                </c:pt>
                <c:pt idx="221">
                  <c:v>43420</c:v>
                </c:pt>
                <c:pt idx="222">
                  <c:v>43423</c:v>
                </c:pt>
                <c:pt idx="223">
                  <c:v>43424</c:v>
                </c:pt>
                <c:pt idx="224">
                  <c:v>43425</c:v>
                </c:pt>
                <c:pt idx="225">
                  <c:v>43426</c:v>
                </c:pt>
                <c:pt idx="226">
                  <c:v>43427</c:v>
                </c:pt>
                <c:pt idx="227">
                  <c:v>43430</c:v>
                </c:pt>
                <c:pt idx="228">
                  <c:v>43431</c:v>
                </c:pt>
                <c:pt idx="229">
                  <c:v>43432</c:v>
                </c:pt>
                <c:pt idx="230">
                  <c:v>43433</c:v>
                </c:pt>
                <c:pt idx="231">
                  <c:v>43434</c:v>
                </c:pt>
                <c:pt idx="232">
                  <c:v>43437</c:v>
                </c:pt>
                <c:pt idx="233">
                  <c:v>43438</c:v>
                </c:pt>
                <c:pt idx="234">
                  <c:v>43439</c:v>
                </c:pt>
                <c:pt idx="235">
                  <c:v>43440</c:v>
                </c:pt>
                <c:pt idx="236">
                  <c:v>43441</c:v>
                </c:pt>
                <c:pt idx="237">
                  <c:v>43444</c:v>
                </c:pt>
                <c:pt idx="238">
                  <c:v>43445</c:v>
                </c:pt>
                <c:pt idx="239">
                  <c:v>43446</c:v>
                </c:pt>
                <c:pt idx="240">
                  <c:v>43447</c:v>
                </c:pt>
                <c:pt idx="241">
                  <c:v>43448</c:v>
                </c:pt>
                <c:pt idx="242">
                  <c:v>43451</c:v>
                </c:pt>
                <c:pt idx="243">
                  <c:v>43452</c:v>
                </c:pt>
                <c:pt idx="244">
                  <c:v>43453</c:v>
                </c:pt>
                <c:pt idx="245">
                  <c:v>43454</c:v>
                </c:pt>
                <c:pt idx="246">
                  <c:v>43455</c:v>
                </c:pt>
                <c:pt idx="247">
                  <c:v>43461</c:v>
                </c:pt>
                <c:pt idx="248">
                  <c:v>43462</c:v>
                </c:pt>
                <c:pt idx="249">
                  <c:v>43467</c:v>
                </c:pt>
                <c:pt idx="250">
                  <c:v>43468</c:v>
                </c:pt>
                <c:pt idx="251">
                  <c:v>43469</c:v>
                </c:pt>
                <c:pt idx="252">
                  <c:v>43472</c:v>
                </c:pt>
                <c:pt idx="253">
                  <c:v>43473</c:v>
                </c:pt>
                <c:pt idx="254">
                  <c:v>43474</c:v>
                </c:pt>
                <c:pt idx="255">
                  <c:v>43475</c:v>
                </c:pt>
                <c:pt idx="256">
                  <c:v>43476</c:v>
                </c:pt>
                <c:pt idx="257">
                  <c:v>43479</c:v>
                </c:pt>
                <c:pt idx="258">
                  <c:v>43480</c:v>
                </c:pt>
                <c:pt idx="259">
                  <c:v>43481</c:v>
                </c:pt>
                <c:pt idx="260">
                  <c:v>43482</c:v>
                </c:pt>
                <c:pt idx="261">
                  <c:v>43483</c:v>
                </c:pt>
                <c:pt idx="262">
                  <c:v>43486</c:v>
                </c:pt>
                <c:pt idx="263">
                  <c:v>43487</c:v>
                </c:pt>
                <c:pt idx="264">
                  <c:v>43488</c:v>
                </c:pt>
                <c:pt idx="265">
                  <c:v>43489</c:v>
                </c:pt>
                <c:pt idx="266">
                  <c:v>43490</c:v>
                </c:pt>
                <c:pt idx="267">
                  <c:v>43493</c:v>
                </c:pt>
                <c:pt idx="268">
                  <c:v>43494</c:v>
                </c:pt>
                <c:pt idx="269">
                  <c:v>43495</c:v>
                </c:pt>
                <c:pt idx="270">
                  <c:v>43496</c:v>
                </c:pt>
                <c:pt idx="271">
                  <c:v>43497</c:v>
                </c:pt>
                <c:pt idx="272">
                  <c:v>43500</c:v>
                </c:pt>
                <c:pt idx="273">
                  <c:v>43501</c:v>
                </c:pt>
                <c:pt idx="274">
                  <c:v>43502</c:v>
                </c:pt>
                <c:pt idx="275">
                  <c:v>43503</c:v>
                </c:pt>
                <c:pt idx="276">
                  <c:v>43504</c:v>
                </c:pt>
                <c:pt idx="277">
                  <c:v>43507</c:v>
                </c:pt>
                <c:pt idx="278">
                  <c:v>43508</c:v>
                </c:pt>
                <c:pt idx="279">
                  <c:v>43509</c:v>
                </c:pt>
                <c:pt idx="280">
                  <c:v>43510</c:v>
                </c:pt>
                <c:pt idx="281">
                  <c:v>43511</c:v>
                </c:pt>
                <c:pt idx="282">
                  <c:v>43514</c:v>
                </c:pt>
                <c:pt idx="283">
                  <c:v>43515</c:v>
                </c:pt>
                <c:pt idx="284">
                  <c:v>43516</c:v>
                </c:pt>
                <c:pt idx="285">
                  <c:v>43517</c:v>
                </c:pt>
                <c:pt idx="286">
                  <c:v>43518</c:v>
                </c:pt>
                <c:pt idx="287">
                  <c:v>43521</c:v>
                </c:pt>
                <c:pt idx="288">
                  <c:v>43522</c:v>
                </c:pt>
                <c:pt idx="289">
                  <c:v>43523</c:v>
                </c:pt>
                <c:pt idx="290">
                  <c:v>43524</c:v>
                </c:pt>
                <c:pt idx="291">
                  <c:v>43525</c:v>
                </c:pt>
                <c:pt idx="292">
                  <c:v>43528</c:v>
                </c:pt>
                <c:pt idx="293">
                  <c:v>43529</c:v>
                </c:pt>
                <c:pt idx="294">
                  <c:v>43530</c:v>
                </c:pt>
                <c:pt idx="295">
                  <c:v>43531</c:v>
                </c:pt>
                <c:pt idx="296">
                  <c:v>43532</c:v>
                </c:pt>
                <c:pt idx="297">
                  <c:v>43535</c:v>
                </c:pt>
                <c:pt idx="298">
                  <c:v>43536</c:v>
                </c:pt>
                <c:pt idx="299">
                  <c:v>43537</c:v>
                </c:pt>
                <c:pt idx="300">
                  <c:v>43538</c:v>
                </c:pt>
                <c:pt idx="301">
                  <c:v>43539</c:v>
                </c:pt>
                <c:pt idx="302">
                  <c:v>43542</c:v>
                </c:pt>
                <c:pt idx="303">
                  <c:v>43543</c:v>
                </c:pt>
                <c:pt idx="304">
                  <c:v>43544</c:v>
                </c:pt>
                <c:pt idx="305">
                  <c:v>43545</c:v>
                </c:pt>
                <c:pt idx="306">
                  <c:v>43546</c:v>
                </c:pt>
                <c:pt idx="307">
                  <c:v>43549</c:v>
                </c:pt>
                <c:pt idx="308">
                  <c:v>43550</c:v>
                </c:pt>
                <c:pt idx="309">
                  <c:v>43551</c:v>
                </c:pt>
                <c:pt idx="310">
                  <c:v>43552</c:v>
                </c:pt>
                <c:pt idx="311">
                  <c:v>43553</c:v>
                </c:pt>
                <c:pt idx="312">
                  <c:v>43556</c:v>
                </c:pt>
                <c:pt idx="313">
                  <c:v>43557</c:v>
                </c:pt>
                <c:pt idx="314">
                  <c:v>43558</c:v>
                </c:pt>
                <c:pt idx="315">
                  <c:v>43559</c:v>
                </c:pt>
                <c:pt idx="316">
                  <c:v>43560</c:v>
                </c:pt>
                <c:pt idx="317">
                  <c:v>43563</c:v>
                </c:pt>
                <c:pt idx="318">
                  <c:v>43564</c:v>
                </c:pt>
                <c:pt idx="319">
                  <c:v>43565</c:v>
                </c:pt>
                <c:pt idx="320">
                  <c:v>43566</c:v>
                </c:pt>
                <c:pt idx="321">
                  <c:v>43567</c:v>
                </c:pt>
                <c:pt idx="322">
                  <c:v>43570</c:v>
                </c:pt>
                <c:pt idx="323">
                  <c:v>43571</c:v>
                </c:pt>
                <c:pt idx="324">
                  <c:v>43572</c:v>
                </c:pt>
                <c:pt idx="325">
                  <c:v>43578</c:v>
                </c:pt>
                <c:pt idx="326">
                  <c:v>43579</c:v>
                </c:pt>
                <c:pt idx="327">
                  <c:v>43580</c:v>
                </c:pt>
                <c:pt idx="328">
                  <c:v>43581</c:v>
                </c:pt>
                <c:pt idx="329">
                  <c:v>43584</c:v>
                </c:pt>
                <c:pt idx="330">
                  <c:v>43585</c:v>
                </c:pt>
                <c:pt idx="331">
                  <c:v>43587</c:v>
                </c:pt>
                <c:pt idx="332">
                  <c:v>43588</c:v>
                </c:pt>
                <c:pt idx="333">
                  <c:v>43591</c:v>
                </c:pt>
                <c:pt idx="334">
                  <c:v>43592</c:v>
                </c:pt>
                <c:pt idx="335">
                  <c:v>43593</c:v>
                </c:pt>
                <c:pt idx="336">
                  <c:v>43594</c:v>
                </c:pt>
                <c:pt idx="337">
                  <c:v>43595</c:v>
                </c:pt>
                <c:pt idx="338">
                  <c:v>43598</c:v>
                </c:pt>
                <c:pt idx="339">
                  <c:v>43599</c:v>
                </c:pt>
                <c:pt idx="340">
                  <c:v>43600</c:v>
                </c:pt>
                <c:pt idx="341">
                  <c:v>43601</c:v>
                </c:pt>
                <c:pt idx="342">
                  <c:v>43605</c:v>
                </c:pt>
                <c:pt idx="343">
                  <c:v>43606</c:v>
                </c:pt>
                <c:pt idx="344">
                  <c:v>43607</c:v>
                </c:pt>
                <c:pt idx="345">
                  <c:v>43608</c:v>
                </c:pt>
                <c:pt idx="346">
                  <c:v>43609</c:v>
                </c:pt>
                <c:pt idx="347">
                  <c:v>43612</c:v>
                </c:pt>
                <c:pt idx="348">
                  <c:v>43613</c:v>
                </c:pt>
                <c:pt idx="349">
                  <c:v>43614</c:v>
                </c:pt>
                <c:pt idx="350">
                  <c:v>43616</c:v>
                </c:pt>
                <c:pt idx="351">
                  <c:v>43619</c:v>
                </c:pt>
                <c:pt idx="352">
                  <c:v>43620</c:v>
                </c:pt>
                <c:pt idx="353">
                  <c:v>43621</c:v>
                </c:pt>
                <c:pt idx="354">
                  <c:v>43622</c:v>
                </c:pt>
                <c:pt idx="355">
                  <c:v>43623</c:v>
                </c:pt>
                <c:pt idx="356">
                  <c:v>43627</c:v>
                </c:pt>
                <c:pt idx="357">
                  <c:v>43628</c:v>
                </c:pt>
                <c:pt idx="358">
                  <c:v>43629</c:v>
                </c:pt>
                <c:pt idx="359">
                  <c:v>43630</c:v>
                </c:pt>
                <c:pt idx="360">
                  <c:v>43633</c:v>
                </c:pt>
                <c:pt idx="361">
                  <c:v>43634</c:v>
                </c:pt>
                <c:pt idx="362">
                  <c:v>43635</c:v>
                </c:pt>
                <c:pt idx="363">
                  <c:v>43636</c:v>
                </c:pt>
                <c:pt idx="364">
                  <c:v>43637</c:v>
                </c:pt>
                <c:pt idx="365">
                  <c:v>43640</c:v>
                </c:pt>
                <c:pt idx="366">
                  <c:v>43641</c:v>
                </c:pt>
                <c:pt idx="367">
                  <c:v>43642</c:v>
                </c:pt>
                <c:pt idx="368">
                  <c:v>43643</c:v>
                </c:pt>
                <c:pt idx="369">
                  <c:v>43644</c:v>
                </c:pt>
                <c:pt idx="370">
                  <c:v>43647</c:v>
                </c:pt>
                <c:pt idx="371">
                  <c:v>43648</c:v>
                </c:pt>
                <c:pt idx="372">
                  <c:v>43649</c:v>
                </c:pt>
                <c:pt idx="373">
                  <c:v>43650</c:v>
                </c:pt>
                <c:pt idx="374">
                  <c:v>43651</c:v>
                </c:pt>
                <c:pt idx="375">
                  <c:v>43654</c:v>
                </c:pt>
                <c:pt idx="376">
                  <c:v>43655</c:v>
                </c:pt>
                <c:pt idx="377">
                  <c:v>43656</c:v>
                </c:pt>
                <c:pt idx="378">
                  <c:v>43657</c:v>
                </c:pt>
                <c:pt idx="379">
                  <c:v>43658</c:v>
                </c:pt>
                <c:pt idx="380">
                  <c:v>43661</c:v>
                </c:pt>
                <c:pt idx="381">
                  <c:v>43662</c:v>
                </c:pt>
                <c:pt idx="382">
                  <c:v>43663</c:v>
                </c:pt>
                <c:pt idx="383">
                  <c:v>43664</c:v>
                </c:pt>
                <c:pt idx="384">
                  <c:v>43665</c:v>
                </c:pt>
                <c:pt idx="385">
                  <c:v>43668</c:v>
                </c:pt>
                <c:pt idx="386">
                  <c:v>43669</c:v>
                </c:pt>
                <c:pt idx="387">
                  <c:v>43670</c:v>
                </c:pt>
                <c:pt idx="388">
                  <c:v>43671</c:v>
                </c:pt>
                <c:pt idx="389">
                  <c:v>43672</c:v>
                </c:pt>
                <c:pt idx="390">
                  <c:v>43675</c:v>
                </c:pt>
                <c:pt idx="391">
                  <c:v>43676</c:v>
                </c:pt>
                <c:pt idx="392">
                  <c:v>43677</c:v>
                </c:pt>
                <c:pt idx="393">
                  <c:v>43678</c:v>
                </c:pt>
                <c:pt idx="394">
                  <c:v>43679</c:v>
                </c:pt>
                <c:pt idx="395">
                  <c:v>43682</c:v>
                </c:pt>
                <c:pt idx="396">
                  <c:v>43683</c:v>
                </c:pt>
                <c:pt idx="397">
                  <c:v>43684</c:v>
                </c:pt>
                <c:pt idx="398">
                  <c:v>43685</c:v>
                </c:pt>
                <c:pt idx="399">
                  <c:v>43686</c:v>
                </c:pt>
                <c:pt idx="400">
                  <c:v>43689</c:v>
                </c:pt>
                <c:pt idx="401">
                  <c:v>43690</c:v>
                </c:pt>
                <c:pt idx="402">
                  <c:v>43691</c:v>
                </c:pt>
                <c:pt idx="403">
                  <c:v>43692</c:v>
                </c:pt>
                <c:pt idx="404">
                  <c:v>43693</c:v>
                </c:pt>
                <c:pt idx="405">
                  <c:v>43696</c:v>
                </c:pt>
                <c:pt idx="406">
                  <c:v>43697</c:v>
                </c:pt>
                <c:pt idx="407">
                  <c:v>43698</c:v>
                </c:pt>
                <c:pt idx="408">
                  <c:v>43699</c:v>
                </c:pt>
                <c:pt idx="409">
                  <c:v>43700</c:v>
                </c:pt>
                <c:pt idx="410">
                  <c:v>43703</c:v>
                </c:pt>
                <c:pt idx="411">
                  <c:v>43704</c:v>
                </c:pt>
                <c:pt idx="412">
                  <c:v>43705</c:v>
                </c:pt>
                <c:pt idx="413">
                  <c:v>43706</c:v>
                </c:pt>
                <c:pt idx="414">
                  <c:v>43707</c:v>
                </c:pt>
                <c:pt idx="415">
                  <c:v>43710</c:v>
                </c:pt>
                <c:pt idx="416">
                  <c:v>43711</c:v>
                </c:pt>
                <c:pt idx="417">
                  <c:v>43712</c:v>
                </c:pt>
                <c:pt idx="418">
                  <c:v>43713</c:v>
                </c:pt>
                <c:pt idx="419">
                  <c:v>43714</c:v>
                </c:pt>
                <c:pt idx="420">
                  <c:v>43717</c:v>
                </c:pt>
                <c:pt idx="421">
                  <c:v>43718</c:v>
                </c:pt>
                <c:pt idx="422">
                  <c:v>43719</c:v>
                </c:pt>
                <c:pt idx="423">
                  <c:v>43720</c:v>
                </c:pt>
                <c:pt idx="424">
                  <c:v>43721</c:v>
                </c:pt>
                <c:pt idx="425">
                  <c:v>43724</c:v>
                </c:pt>
                <c:pt idx="426">
                  <c:v>43725</c:v>
                </c:pt>
                <c:pt idx="427">
                  <c:v>43726</c:v>
                </c:pt>
                <c:pt idx="428">
                  <c:v>43727</c:v>
                </c:pt>
                <c:pt idx="429">
                  <c:v>43728</c:v>
                </c:pt>
                <c:pt idx="430">
                  <c:v>43731</c:v>
                </c:pt>
                <c:pt idx="431">
                  <c:v>43732</c:v>
                </c:pt>
                <c:pt idx="432">
                  <c:v>43733</c:v>
                </c:pt>
                <c:pt idx="433">
                  <c:v>43734</c:v>
                </c:pt>
                <c:pt idx="434">
                  <c:v>43735</c:v>
                </c:pt>
                <c:pt idx="435">
                  <c:v>43738</c:v>
                </c:pt>
              </c:numCache>
            </c:numRef>
          </c:cat>
          <c:val>
            <c:numRef>
              <c:f>'4.C'!$D$27:$D$462</c:f>
              <c:numCache>
                <c:formatCode>#,##0</c:formatCode>
                <c:ptCount val="436"/>
                <c:pt idx="0">
                  <c:v>743.88</c:v>
                </c:pt>
                <c:pt idx="1">
                  <c:v>745.73</c:v>
                </c:pt>
                <c:pt idx="2">
                  <c:v>754.48</c:v>
                </c:pt>
                <c:pt idx="3">
                  <c:v>760.51</c:v>
                </c:pt>
                <c:pt idx="4">
                  <c:v>761.58</c:v>
                </c:pt>
                <c:pt idx="5">
                  <c:v>766.75</c:v>
                </c:pt>
                <c:pt idx="6">
                  <c:v>766.88</c:v>
                </c:pt>
                <c:pt idx="7">
                  <c:v>766.33</c:v>
                </c:pt>
                <c:pt idx="8">
                  <c:v>765.94</c:v>
                </c:pt>
                <c:pt idx="9">
                  <c:v>766.43</c:v>
                </c:pt>
                <c:pt idx="10">
                  <c:v>766.72</c:v>
                </c:pt>
                <c:pt idx="11">
                  <c:v>762.7</c:v>
                </c:pt>
                <c:pt idx="12">
                  <c:v>760.2</c:v>
                </c:pt>
                <c:pt idx="13">
                  <c:v>761.58</c:v>
                </c:pt>
                <c:pt idx="14">
                  <c:v>767.58</c:v>
                </c:pt>
                <c:pt idx="15">
                  <c:v>766.12</c:v>
                </c:pt>
                <c:pt idx="16">
                  <c:v>763.37</c:v>
                </c:pt>
                <c:pt idx="17">
                  <c:v>755.87</c:v>
                </c:pt>
                <c:pt idx="18">
                  <c:v>751.9</c:v>
                </c:pt>
                <c:pt idx="19">
                  <c:v>746.99</c:v>
                </c:pt>
                <c:pt idx="20">
                  <c:v>736.89</c:v>
                </c:pt>
                <c:pt idx="21">
                  <c:v>738.49</c:v>
                </c:pt>
                <c:pt idx="22">
                  <c:v>746.39</c:v>
                </c:pt>
                <c:pt idx="23">
                  <c:v>739.38</c:v>
                </c:pt>
                <c:pt idx="24">
                  <c:v>735.48</c:v>
                </c:pt>
                <c:pt idx="25">
                  <c:v>718.76</c:v>
                </c:pt>
                <c:pt idx="26">
                  <c:v>733.22</c:v>
                </c:pt>
                <c:pt idx="27">
                  <c:v>729.67</c:v>
                </c:pt>
                <c:pt idx="28">
                  <c:v>721.54</c:v>
                </c:pt>
                <c:pt idx="29">
                  <c:v>731.31</c:v>
                </c:pt>
                <c:pt idx="30">
                  <c:v>732.38</c:v>
                </c:pt>
                <c:pt idx="31">
                  <c:v>726.97</c:v>
                </c:pt>
                <c:pt idx="32">
                  <c:v>734</c:v>
                </c:pt>
                <c:pt idx="33">
                  <c:v>742.18</c:v>
                </c:pt>
                <c:pt idx="34">
                  <c:v>739.27</c:v>
                </c:pt>
                <c:pt idx="35">
                  <c:v>741.76</c:v>
                </c:pt>
                <c:pt idx="36">
                  <c:v>743.8</c:v>
                </c:pt>
                <c:pt idx="37">
                  <c:v>743.75</c:v>
                </c:pt>
                <c:pt idx="38">
                  <c:v>754.35</c:v>
                </c:pt>
                <c:pt idx="39">
                  <c:v>751.9</c:v>
                </c:pt>
                <c:pt idx="40">
                  <c:v>750.56</c:v>
                </c:pt>
                <c:pt idx="41">
                  <c:v>751.32</c:v>
                </c:pt>
                <c:pt idx="42">
                  <c:v>742.24</c:v>
                </c:pt>
                <c:pt idx="43">
                  <c:v>727.3</c:v>
                </c:pt>
                <c:pt idx="44">
                  <c:v>735.11</c:v>
                </c:pt>
                <c:pt idx="45">
                  <c:v>749.9</c:v>
                </c:pt>
                <c:pt idx="46">
                  <c:v>744.72</c:v>
                </c:pt>
                <c:pt idx="47">
                  <c:v>747.3</c:v>
                </c:pt>
                <c:pt idx="48">
                  <c:v>749.36</c:v>
                </c:pt>
                <c:pt idx="49">
                  <c:v>748.68</c:v>
                </c:pt>
                <c:pt idx="50">
                  <c:v>747.77</c:v>
                </c:pt>
                <c:pt idx="51">
                  <c:v>741.6</c:v>
                </c:pt>
                <c:pt idx="52">
                  <c:v>737.51</c:v>
                </c:pt>
                <c:pt idx="53">
                  <c:v>737.95</c:v>
                </c:pt>
                <c:pt idx="54">
                  <c:v>729.1</c:v>
                </c:pt>
                <c:pt idx="55">
                  <c:v>733.22</c:v>
                </c:pt>
                <c:pt idx="56">
                  <c:v>736.72</c:v>
                </c:pt>
                <c:pt idx="57">
                  <c:v>726.46</c:v>
                </c:pt>
                <c:pt idx="58">
                  <c:v>732.01</c:v>
                </c:pt>
                <c:pt idx="59">
                  <c:v>730.63</c:v>
                </c:pt>
                <c:pt idx="60">
                  <c:v>737.57</c:v>
                </c:pt>
                <c:pt idx="61">
                  <c:v>736.13</c:v>
                </c:pt>
                <c:pt idx="62">
                  <c:v>743.8</c:v>
                </c:pt>
                <c:pt idx="63">
                  <c:v>734.21</c:v>
                </c:pt>
                <c:pt idx="64">
                  <c:v>750.89</c:v>
                </c:pt>
                <c:pt idx="65">
                  <c:v>746.82</c:v>
                </c:pt>
                <c:pt idx="66">
                  <c:v>748.66</c:v>
                </c:pt>
                <c:pt idx="67">
                  <c:v>764.43</c:v>
                </c:pt>
                <c:pt idx="68">
                  <c:v>766.23</c:v>
                </c:pt>
                <c:pt idx="69">
                  <c:v>768.86</c:v>
                </c:pt>
                <c:pt idx="70">
                  <c:v>772.74</c:v>
                </c:pt>
                <c:pt idx="71">
                  <c:v>770.74</c:v>
                </c:pt>
                <c:pt idx="72">
                  <c:v>770.76</c:v>
                </c:pt>
                <c:pt idx="73">
                  <c:v>781.74</c:v>
                </c:pt>
                <c:pt idx="74">
                  <c:v>783.17</c:v>
                </c:pt>
                <c:pt idx="75">
                  <c:v>778.22</c:v>
                </c:pt>
                <c:pt idx="76">
                  <c:v>783</c:v>
                </c:pt>
                <c:pt idx="77">
                  <c:v>784.12</c:v>
                </c:pt>
                <c:pt idx="78">
                  <c:v>774.28</c:v>
                </c:pt>
                <c:pt idx="79">
                  <c:v>797.8</c:v>
                </c:pt>
                <c:pt idx="80">
                  <c:v>797.06</c:v>
                </c:pt>
                <c:pt idx="81">
                  <c:v>793.99</c:v>
                </c:pt>
                <c:pt idx="82">
                  <c:v>802.57</c:v>
                </c:pt>
                <c:pt idx="83">
                  <c:v>796.91</c:v>
                </c:pt>
                <c:pt idx="84">
                  <c:v>796.63</c:v>
                </c:pt>
                <c:pt idx="85">
                  <c:v>805.36</c:v>
                </c:pt>
                <c:pt idx="86">
                  <c:v>807.31</c:v>
                </c:pt>
                <c:pt idx="87">
                  <c:v>811.43</c:v>
                </c:pt>
                <c:pt idx="88">
                  <c:v>810.35</c:v>
                </c:pt>
                <c:pt idx="89">
                  <c:v>807.25</c:v>
                </c:pt>
                <c:pt idx="90">
                  <c:v>812.46</c:v>
                </c:pt>
                <c:pt idx="91">
                  <c:v>816.84</c:v>
                </c:pt>
                <c:pt idx="92">
                  <c:v>823.63</c:v>
                </c:pt>
                <c:pt idx="93">
                  <c:v>819.25</c:v>
                </c:pt>
                <c:pt idx="94">
                  <c:v>810.37</c:v>
                </c:pt>
                <c:pt idx="95">
                  <c:v>804.01</c:v>
                </c:pt>
                <c:pt idx="96">
                  <c:v>794.01</c:v>
                </c:pt>
                <c:pt idx="97">
                  <c:v>797.21</c:v>
                </c:pt>
                <c:pt idx="98">
                  <c:v>796.03</c:v>
                </c:pt>
                <c:pt idx="99">
                  <c:v>799.61</c:v>
                </c:pt>
                <c:pt idx="100">
                  <c:v>802.67</c:v>
                </c:pt>
                <c:pt idx="101">
                  <c:v>807.3</c:v>
                </c:pt>
                <c:pt idx="102">
                  <c:v>809.06</c:v>
                </c:pt>
                <c:pt idx="103">
                  <c:v>805.43</c:v>
                </c:pt>
                <c:pt idx="104">
                  <c:v>809.13</c:v>
                </c:pt>
                <c:pt idx="105">
                  <c:v>819.02</c:v>
                </c:pt>
                <c:pt idx="106">
                  <c:v>822.02</c:v>
                </c:pt>
                <c:pt idx="107">
                  <c:v>828.87</c:v>
                </c:pt>
                <c:pt idx="108">
                  <c:v>826.64</c:v>
                </c:pt>
                <c:pt idx="109">
                  <c:v>823.73</c:v>
                </c:pt>
                <c:pt idx="110">
                  <c:v>826.67</c:v>
                </c:pt>
                <c:pt idx="111">
                  <c:v>825.45</c:v>
                </c:pt>
                <c:pt idx="112">
                  <c:v>818.95</c:v>
                </c:pt>
                <c:pt idx="113">
                  <c:v>816.5</c:v>
                </c:pt>
                <c:pt idx="114">
                  <c:v>812.66</c:v>
                </c:pt>
                <c:pt idx="115">
                  <c:v>803.74</c:v>
                </c:pt>
                <c:pt idx="116">
                  <c:v>813.64</c:v>
                </c:pt>
                <c:pt idx="117">
                  <c:v>801.91</c:v>
                </c:pt>
                <c:pt idx="118">
                  <c:v>803.92</c:v>
                </c:pt>
                <c:pt idx="119">
                  <c:v>815.51</c:v>
                </c:pt>
                <c:pt idx="120">
                  <c:v>809.93</c:v>
                </c:pt>
                <c:pt idx="121">
                  <c:v>813.68</c:v>
                </c:pt>
                <c:pt idx="122">
                  <c:v>807.33</c:v>
                </c:pt>
                <c:pt idx="123">
                  <c:v>812.52</c:v>
                </c:pt>
                <c:pt idx="124">
                  <c:v>814.48</c:v>
                </c:pt>
                <c:pt idx="125">
                  <c:v>817.98</c:v>
                </c:pt>
                <c:pt idx="126">
                  <c:v>812.79</c:v>
                </c:pt>
                <c:pt idx="127">
                  <c:v>824.06</c:v>
                </c:pt>
                <c:pt idx="128">
                  <c:v>833.58</c:v>
                </c:pt>
                <c:pt idx="129">
                  <c:v>826.56</c:v>
                </c:pt>
                <c:pt idx="130">
                  <c:v>818.23</c:v>
                </c:pt>
                <c:pt idx="131">
                  <c:v>808.09</c:v>
                </c:pt>
                <c:pt idx="132">
                  <c:v>801.46</c:v>
                </c:pt>
                <c:pt idx="133">
                  <c:v>803</c:v>
                </c:pt>
                <c:pt idx="134">
                  <c:v>805.63</c:v>
                </c:pt>
                <c:pt idx="135">
                  <c:v>806.91</c:v>
                </c:pt>
                <c:pt idx="136">
                  <c:v>808.31</c:v>
                </c:pt>
                <c:pt idx="137">
                  <c:v>810.54</c:v>
                </c:pt>
                <c:pt idx="138">
                  <c:v>814.44</c:v>
                </c:pt>
                <c:pt idx="139">
                  <c:v>817.37</c:v>
                </c:pt>
                <c:pt idx="140">
                  <c:v>814.39</c:v>
                </c:pt>
                <c:pt idx="141">
                  <c:v>823.75</c:v>
                </c:pt>
                <c:pt idx="142">
                  <c:v>822.39</c:v>
                </c:pt>
                <c:pt idx="143">
                  <c:v>827.84</c:v>
                </c:pt>
                <c:pt idx="144">
                  <c:v>825.77</c:v>
                </c:pt>
                <c:pt idx="145">
                  <c:v>823.44</c:v>
                </c:pt>
                <c:pt idx="146">
                  <c:v>823.36</c:v>
                </c:pt>
                <c:pt idx="147">
                  <c:v>824.55</c:v>
                </c:pt>
                <c:pt idx="148">
                  <c:v>837.73</c:v>
                </c:pt>
                <c:pt idx="149">
                  <c:v>839.25</c:v>
                </c:pt>
                <c:pt idx="150">
                  <c:v>841.21</c:v>
                </c:pt>
                <c:pt idx="151">
                  <c:v>830.56</c:v>
                </c:pt>
                <c:pt idx="152">
                  <c:v>830.77</c:v>
                </c:pt>
                <c:pt idx="153">
                  <c:v>829.52</c:v>
                </c:pt>
                <c:pt idx="154">
                  <c:v>816.78</c:v>
                </c:pt>
                <c:pt idx="155">
                  <c:v>822.61</c:v>
                </c:pt>
                <c:pt idx="156">
                  <c:v>824.4</c:v>
                </c:pt>
                <c:pt idx="157">
                  <c:v>837.16</c:v>
                </c:pt>
                <c:pt idx="158">
                  <c:v>838.73</c:v>
                </c:pt>
                <c:pt idx="159">
                  <c:v>839.98</c:v>
                </c:pt>
                <c:pt idx="160">
                  <c:v>838.92</c:v>
                </c:pt>
                <c:pt idx="161">
                  <c:v>840</c:v>
                </c:pt>
                <c:pt idx="162">
                  <c:v>845.92</c:v>
                </c:pt>
                <c:pt idx="163">
                  <c:v>848.07</c:v>
                </c:pt>
                <c:pt idx="164">
                  <c:v>849.18</c:v>
                </c:pt>
                <c:pt idx="165">
                  <c:v>845.6</c:v>
                </c:pt>
                <c:pt idx="166">
                  <c:v>840.23</c:v>
                </c:pt>
                <c:pt idx="167">
                  <c:v>842.87</c:v>
                </c:pt>
                <c:pt idx="168">
                  <c:v>839.79</c:v>
                </c:pt>
                <c:pt idx="169">
                  <c:v>832.65</c:v>
                </c:pt>
                <c:pt idx="170">
                  <c:v>834.12</c:v>
                </c:pt>
                <c:pt idx="171">
                  <c:v>828.41</c:v>
                </c:pt>
                <c:pt idx="172">
                  <c:v>832.63</c:v>
                </c:pt>
                <c:pt idx="173">
                  <c:v>834.57</c:v>
                </c:pt>
                <c:pt idx="174">
                  <c:v>839.58</c:v>
                </c:pt>
                <c:pt idx="175">
                  <c:v>838.96</c:v>
                </c:pt>
                <c:pt idx="176">
                  <c:v>840.66</c:v>
                </c:pt>
                <c:pt idx="177">
                  <c:v>843.59</c:v>
                </c:pt>
                <c:pt idx="178">
                  <c:v>847.41</c:v>
                </c:pt>
                <c:pt idx="179">
                  <c:v>845.18</c:v>
                </c:pt>
                <c:pt idx="180">
                  <c:v>850.32</c:v>
                </c:pt>
                <c:pt idx="181">
                  <c:v>855.42</c:v>
                </c:pt>
                <c:pt idx="182">
                  <c:v>865.37</c:v>
                </c:pt>
                <c:pt idx="183">
                  <c:v>881.01</c:v>
                </c:pt>
                <c:pt idx="184">
                  <c:v>874.96</c:v>
                </c:pt>
                <c:pt idx="185">
                  <c:v>874.46</c:v>
                </c:pt>
                <c:pt idx="186">
                  <c:v>871.27</c:v>
                </c:pt>
                <c:pt idx="187">
                  <c:v>875.15</c:v>
                </c:pt>
                <c:pt idx="188">
                  <c:v>877.17</c:v>
                </c:pt>
                <c:pt idx="189">
                  <c:v>870.72</c:v>
                </c:pt>
                <c:pt idx="190">
                  <c:v>861.84</c:v>
                </c:pt>
                <c:pt idx="191">
                  <c:v>859.42</c:v>
                </c:pt>
                <c:pt idx="192">
                  <c:v>853.45</c:v>
                </c:pt>
                <c:pt idx="193">
                  <c:v>857.29</c:v>
                </c:pt>
                <c:pt idx="194">
                  <c:v>849.44</c:v>
                </c:pt>
                <c:pt idx="195">
                  <c:v>827.83</c:v>
                </c:pt>
                <c:pt idx="196">
                  <c:v>830.31</c:v>
                </c:pt>
                <c:pt idx="197">
                  <c:v>831.42</c:v>
                </c:pt>
                <c:pt idx="198">
                  <c:v>840.29</c:v>
                </c:pt>
                <c:pt idx="199">
                  <c:v>839.99</c:v>
                </c:pt>
                <c:pt idx="200">
                  <c:v>825.69</c:v>
                </c:pt>
                <c:pt idx="201">
                  <c:v>837.71</c:v>
                </c:pt>
                <c:pt idx="202">
                  <c:v>820.95</c:v>
                </c:pt>
                <c:pt idx="203">
                  <c:v>804.07</c:v>
                </c:pt>
                <c:pt idx="204">
                  <c:v>807.56</c:v>
                </c:pt>
                <c:pt idx="205">
                  <c:v>811.04</c:v>
                </c:pt>
                <c:pt idx="206">
                  <c:v>802.39</c:v>
                </c:pt>
                <c:pt idx="207">
                  <c:v>814.04</c:v>
                </c:pt>
                <c:pt idx="208">
                  <c:v>806.74</c:v>
                </c:pt>
                <c:pt idx="209">
                  <c:v>825.6</c:v>
                </c:pt>
                <c:pt idx="210">
                  <c:v>819.73</c:v>
                </c:pt>
                <c:pt idx="211">
                  <c:v>822.26</c:v>
                </c:pt>
                <c:pt idx="212">
                  <c:v>826.97</c:v>
                </c:pt>
                <c:pt idx="213">
                  <c:v>823.83</c:v>
                </c:pt>
                <c:pt idx="214">
                  <c:v>827.05</c:v>
                </c:pt>
                <c:pt idx="215">
                  <c:v>824.6</c:v>
                </c:pt>
                <c:pt idx="216">
                  <c:v>819.23</c:v>
                </c:pt>
                <c:pt idx="217">
                  <c:v>822.43</c:v>
                </c:pt>
                <c:pt idx="218">
                  <c:v>810.65</c:v>
                </c:pt>
                <c:pt idx="219">
                  <c:v>804.39</c:v>
                </c:pt>
                <c:pt idx="220">
                  <c:v>798.75</c:v>
                </c:pt>
                <c:pt idx="221">
                  <c:v>804.77</c:v>
                </c:pt>
                <c:pt idx="222">
                  <c:v>797.4</c:v>
                </c:pt>
                <c:pt idx="223">
                  <c:v>777.36</c:v>
                </c:pt>
                <c:pt idx="224">
                  <c:v>791.23</c:v>
                </c:pt>
                <c:pt idx="225">
                  <c:v>784.38</c:v>
                </c:pt>
                <c:pt idx="226">
                  <c:v>772.42</c:v>
                </c:pt>
                <c:pt idx="227">
                  <c:v>787.1</c:v>
                </c:pt>
                <c:pt idx="228">
                  <c:v>789.36</c:v>
                </c:pt>
                <c:pt idx="229">
                  <c:v>786.87</c:v>
                </c:pt>
                <c:pt idx="230">
                  <c:v>792.52</c:v>
                </c:pt>
                <c:pt idx="231">
                  <c:v>790.91</c:v>
                </c:pt>
                <c:pt idx="232">
                  <c:v>806.99</c:v>
                </c:pt>
                <c:pt idx="233">
                  <c:v>803.93</c:v>
                </c:pt>
                <c:pt idx="234">
                  <c:v>792.64</c:v>
                </c:pt>
                <c:pt idx="235">
                  <c:v>764.6</c:v>
                </c:pt>
                <c:pt idx="236">
                  <c:v>782.03</c:v>
                </c:pt>
                <c:pt idx="237">
                  <c:v>763.22</c:v>
                </c:pt>
                <c:pt idx="238">
                  <c:v>773.27</c:v>
                </c:pt>
                <c:pt idx="239">
                  <c:v>781.48</c:v>
                </c:pt>
                <c:pt idx="240">
                  <c:v>775.52</c:v>
                </c:pt>
                <c:pt idx="241">
                  <c:v>768.56</c:v>
                </c:pt>
                <c:pt idx="242">
                  <c:v>759.1</c:v>
                </c:pt>
                <c:pt idx="243">
                  <c:v>756.32</c:v>
                </c:pt>
                <c:pt idx="244">
                  <c:v>765.55</c:v>
                </c:pt>
                <c:pt idx="245">
                  <c:v>746.55</c:v>
                </c:pt>
                <c:pt idx="246">
                  <c:v>745.93</c:v>
                </c:pt>
                <c:pt idx="247">
                  <c:v>726.33</c:v>
                </c:pt>
                <c:pt idx="248">
                  <c:v>739.42</c:v>
                </c:pt>
                <c:pt idx="249">
                  <c:v>742.03</c:v>
                </c:pt>
                <c:pt idx="250">
                  <c:v>748.82</c:v>
                </c:pt>
                <c:pt idx="251">
                  <c:v>769.48</c:v>
                </c:pt>
                <c:pt idx="252">
                  <c:v>768.71</c:v>
                </c:pt>
                <c:pt idx="253">
                  <c:v>773.42</c:v>
                </c:pt>
                <c:pt idx="254">
                  <c:v>781.46</c:v>
                </c:pt>
                <c:pt idx="255">
                  <c:v>779.69</c:v>
                </c:pt>
                <c:pt idx="256">
                  <c:v>778.87</c:v>
                </c:pt>
                <c:pt idx="257">
                  <c:v>775.9</c:v>
                </c:pt>
                <c:pt idx="258">
                  <c:v>778.83</c:v>
                </c:pt>
                <c:pt idx="259">
                  <c:v>779.98</c:v>
                </c:pt>
                <c:pt idx="260">
                  <c:v>779.78</c:v>
                </c:pt>
                <c:pt idx="261">
                  <c:v>793.4</c:v>
                </c:pt>
                <c:pt idx="262">
                  <c:v>794.77</c:v>
                </c:pt>
                <c:pt idx="263">
                  <c:v>786.87</c:v>
                </c:pt>
                <c:pt idx="264">
                  <c:v>782.68</c:v>
                </c:pt>
                <c:pt idx="265">
                  <c:v>780.81</c:v>
                </c:pt>
                <c:pt idx="266">
                  <c:v>777.79</c:v>
                </c:pt>
                <c:pt idx="267">
                  <c:v>768.23</c:v>
                </c:pt>
                <c:pt idx="268">
                  <c:v>775.62</c:v>
                </c:pt>
                <c:pt idx="269">
                  <c:v>774.76</c:v>
                </c:pt>
                <c:pt idx="270">
                  <c:v>774.88</c:v>
                </c:pt>
                <c:pt idx="271">
                  <c:v>776.12</c:v>
                </c:pt>
                <c:pt idx="272">
                  <c:v>777.86</c:v>
                </c:pt>
                <c:pt idx="273">
                  <c:v>791.98</c:v>
                </c:pt>
                <c:pt idx="274">
                  <c:v>786.44</c:v>
                </c:pt>
                <c:pt idx="275">
                  <c:v>784.65</c:v>
                </c:pt>
                <c:pt idx="276">
                  <c:v>769.5</c:v>
                </c:pt>
                <c:pt idx="277">
                  <c:v>774.23</c:v>
                </c:pt>
                <c:pt idx="278">
                  <c:v>784.03</c:v>
                </c:pt>
                <c:pt idx="279">
                  <c:v>795.17</c:v>
                </c:pt>
                <c:pt idx="280">
                  <c:v>788.86</c:v>
                </c:pt>
                <c:pt idx="281">
                  <c:v>800.39</c:v>
                </c:pt>
                <c:pt idx="282">
                  <c:v>800.96</c:v>
                </c:pt>
                <c:pt idx="283">
                  <c:v>799.45</c:v>
                </c:pt>
                <c:pt idx="284">
                  <c:v>797.29</c:v>
                </c:pt>
                <c:pt idx="285">
                  <c:v>800.78</c:v>
                </c:pt>
                <c:pt idx="286">
                  <c:v>805.03</c:v>
                </c:pt>
                <c:pt idx="287">
                  <c:v>807.48</c:v>
                </c:pt>
                <c:pt idx="288">
                  <c:v>806.88</c:v>
                </c:pt>
                <c:pt idx="289">
                  <c:v>803.8</c:v>
                </c:pt>
                <c:pt idx="290">
                  <c:v>798.85</c:v>
                </c:pt>
                <c:pt idx="291">
                  <c:v>799.84</c:v>
                </c:pt>
                <c:pt idx="292">
                  <c:v>802.91</c:v>
                </c:pt>
                <c:pt idx="293">
                  <c:v>803.4</c:v>
                </c:pt>
                <c:pt idx="294">
                  <c:v>807.07</c:v>
                </c:pt>
                <c:pt idx="295">
                  <c:v>802.09</c:v>
                </c:pt>
                <c:pt idx="296">
                  <c:v>797.39</c:v>
                </c:pt>
                <c:pt idx="297">
                  <c:v>796.63</c:v>
                </c:pt>
                <c:pt idx="298">
                  <c:v>798.81</c:v>
                </c:pt>
                <c:pt idx="299">
                  <c:v>806.75</c:v>
                </c:pt>
                <c:pt idx="300">
                  <c:v>815.15</c:v>
                </c:pt>
                <c:pt idx="301">
                  <c:v>813.25</c:v>
                </c:pt>
                <c:pt idx="302">
                  <c:v>818.21</c:v>
                </c:pt>
                <c:pt idx="303">
                  <c:v>821.67</c:v>
                </c:pt>
                <c:pt idx="304">
                  <c:v>817.75</c:v>
                </c:pt>
                <c:pt idx="305">
                  <c:v>820.55</c:v>
                </c:pt>
                <c:pt idx="306">
                  <c:v>806.13</c:v>
                </c:pt>
                <c:pt idx="307">
                  <c:v>798.63</c:v>
                </c:pt>
                <c:pt idx="308">
                  <c:v>799.82</c:v>
                </c:pt>
                <c:pt idx="309">
                  <c:v>798.94</c:v>
                </c:pt>
                <c:pt idx="310">
                  <c:v>798.35</c:v>
                </c:pt>
                <c:pt idx="311">
                  <c:v>793.33</c:v>
                </c:pt>
                <c:pt idx="312">
                  <c:v>803.06</c:v>
                </c:pt>
                <c:pt idx="313">
                  <c:v>808.63</c:v>
                </c:pt>
                <c:pt idx="314">
                  <c:v>813.16</c:v>
                </c:pt>
                <c:pt idx="315">
                  <c:v>807.94</c:v>
                </c:pt>
                <c:pt idx="316">
                  <c:v>812.13</c:v>
                </c:pt>
                <c:pt idx="317">
                  <c:v>818.27</c:v>
                </c:pt>
                <c:pt idx="318">
                  <c:v>809.01</c:v>
                </c:pt>
                <c:pt idx="319">
                  <c:v>812.39</c:v>
                </c:pt>
                <c:pt idx="320">
                  <c:v>811.87</c:v>
                </c:pt>
                <c:pt idx="321">
                  <c:v>812.44</c:v>
                </c:pt>
                <c:pt idx="322">
                  <c:v>817.26</c:v>
                </c:pt>
                <c:pt idx="323">
                  <c:v>816.59</c:v>
                </c:pt>
                <c:pt idx="324">
                  <c:v>818.41</c:v>
                </c:pt>
                <c:pt idx="325">
                  <c:v>822.62</c:v>
                </c:pt>
                <c:pt idx="326">
                  <c:v>821.14</c:v>
                </c:pt>
                <c:pt idx="327">
                  <c:v>814.68</c:v>
                </c:pt>
                <c:pt idx="328">
                  <c:v>814.26</c:v>
                </c:pt>
                <c:pt idx="329">
                  <c:v>814.68</c:v>
                </c:pt>
                <c:pt idx="330">
                  <c:v>812.14</c:v>
                </c:pt>
                <c:pt idx="331">
                  <c:v>808.69</c:v>
                </c:pt>
                <c:pt idx="332">
                  <c:v>811.13</c:v>
                </c:pt>
                <c:pt idx="333">
                  <c:v>804.8</c:v>
                </c:pt>
                <c:pt idx="334">
                  <c:v>801.05</c:v>
                </c:pt>
                <c:pt idx="335">
                  <c:v>802.37</c:v>
                </c:pt>
                <c:pt idx="336">
                  <c:v>789.53</c:v>
                </c:pt>
                <c:pt idx="337">
                  <c:v>801.3</c:v>
                </c:pt>
                <c:pt idx="338">
                  <c:v>793.49</c:v>
                </c:pt>
                <c:pt idx="339">
                  <c:v>796.55</c:v>
                </c:pt>
                <c:pt idx="340">
                  <c:v>797.65</c:v>
                </c:pt>
                <c:pt idx="341">
                  <c:v>814.62</c:v>
                </c:pt>
                <c:pt idx="342">
                  <c:v>817.86</c:v>
                </c:pt>
                <c:pt idx="343">
                  <c:v>820.93</c:v>
                </c:pt>
                <c:pt idx="344">
                  <c:v>819.21</c:v>
                </c:pt>
                <c:pt idx="345">
                  <c:v>800.43</c:v>
                </c:pt>
                <c:pt idx="346">
                  <c:v>807.2</c:v>
                </c:pt>
                <c:pt idx="347">
                  <c:v>808.11</c:v>
                </c:pt>
                <c:pt idx="348">
                  <c:v>804.5</c:v>
                </c:pt>
                <c:pt idx="349">
                  <c:v>785.29</c:v>
                </c:pt>
                <c:pt idx="350">
                  <c:v>784.31</c:v>
                </c:pt>
                <c:pt idx="351">
                  <c:v>796.36</c:v>
                </c:pt>
                <c:pt idx="352">
                  <c:v>793.17</c:v>
                </c:pt>
                <c:pt idx="353">
                  <c:v>793.53</c:v>
                </c:pt>
                <c:pt idx="354">
                  <c:v>795.9</c:v>
                </c:pt>
                <c:pt idx="355">
                  <c:v>803.05</c:v>
                </c:pt>
                <c:pt idx="356">
                  <c:v>808.55</c:v>
                </c:pt>
                <c:pt idx="357">
                  <c:v>794.47</c:v>
                </c:pt>
                <c:pt idx="358">
                  <c:v>794.5</c:v>
                </c:pt>
                <c:pt idx="359">
                  <c:v>798.2</c:v>
                </c:pt>
                <c:pt idx="360">
                  <c:v>792.41</c:v>
                </c:pt>
                <c:pt idx="361">
                  <c:v>802.03</c:v>
                </c:pt>
                <c:pt idx="362">
                  <c:v>799.32</c:v>
                </c:pt>
                <c:pt idx="363">
                  <c:v>804.06</c:v>
                </c:pt>
                <c:pt idx="364">
                  <c:v>806.28</c:v>
                </c:pt>
                <c:pt idx="365">
                  <c:v>804.65</c:v>
                </c:pt>
                <c:pt idx="366">
                  <c:v>797.16</c:v>
                </c:pt>
                <c:pt idx="367">
                  <c:v>796.82</c:v>
                </c:pt>
                <c:pt idx="368">
                  <c:v>798.78</c:v>
                </c:pt>
                <c:pt idx="369">
                  <c:v>798.18</c:v>
                </c:pt>
                <c:pt idx="370">
                  <c:v>811.2</c:v>
                </c:pt>
                <c:pt idx="371">
                  <c:v>810.1</c:v>
                </c:pt>
                <c:pt idx="372">
                  <c:v>812.19</c:v>
                </c:pt>
                <c:pt idx="373">
                  <c:v>820.53</c:v>
                </c:pt>
                <c:pt idx="374">
                  <c:v>818.14</c:v>
                </c:pt>
                <c:pt idx="375">
                  <c:v>823.87</c:v>
                </c:pt>
                <c:pt idx="376">
                  <c:v>815.66</c:v>
                </c:pt>
                <c:pt idx="377">
                  <c:v>814.76</c:v>
                </c:pt>
                <c:pt idx="378">
                  <c:v>816.3</c:v>
                </c:pt>
                <c:pt idx="379">
                  <c:v>815.05</c:v>
                </c:pt>
                <c:pt idx="380">
                  <c:v>814.19</c:v>
                </c:pt>
                <c:pt idx="381">
                  <c:v>806.77</c:v>
                </c:pt>
                <c:pt idx="382">
                  <c:v>800.34</c:v>
                </c:pt>
                <c:pt idx="383">
                  <c:v>795.67</c:v>
                </c:pt>
                <c:pt idx="384">
                  <c:v>797.98</c:v>
                </c:pt>
                <c:pt idx="385">
                  <c:v>799.19</c:v>
                </c:pt>
                <c:pt idx="386">
                  <c:v>808.96</c:v>
                </c:pt>
                <c:pt idx="387">
                  <c:v>805.38</c:v>
                </c:pt>
                <c:pt idx="388">
                  <c:v>796.68</c:v>
                </c:pt>
                <c:pt idx="389">
                  <c:v>800.34</c:v>
                </c:pt>
                <c:pt idx="390">
                  <c:v>797.28</c:v>
                </c:pt>
                <c:pt idx="391">
                  <c:v>785.12</c:v>
                </c:pt>
                <c:pt idx="392">
                  <c:v>791.9</c:v>
                </c:pt>
                <c:pt idx="393">
                  <c:v>795.47</c:v>
                </c:pt>
                <c:pt idx="394">
                  <c:v>785.75</c:v>
                </c:pt>
                <c:pt idx="395">
                  <c:v>768.11</c:v>
                </c:pt>
                <c:pt idx="396">
                  <c:v>771.09</c:v>
                </c:pt>
                <c:pt idx="397">
                  <c:v>763.64</c:v>
                </c:pt>
                <c:pt idx="398">
                  <c:v>775.68</c:v>
                </c:pt>
                <c:pt idx="399">
                  <c:v>770.63</c:v>
                </c:pt>
                <c:pt idx="400">
                  <c:v>767.71</c:v>
                </c:pt>
                <c:pt idx="401">
                  <c:v>775.83</c:v>
                </c:pt>
                <c:pt idx="402">
                  <c:v>757.43</c:v>
                </c:pt>
                <c:pt idx="403">
                  <c:v>754.19</c:v>
                </c:pt>
                <c:pt idx="404">
                  <c:v>761.87</c:v>
                </c:pt>
                <c:pt idx="405">
                  <c:v>771.84</c:v>
                </c:pt>
                <c:pt idx="406">
                  <c:v>770.48</c:v>
                </c:pt>
                <c:pt idx="407">
                  <c:v>774.52</c:v>
                </c:pt>
                <c:pt idx="408">
                  <c:v>774.86</c:v>
                </c:pt>
                <c:pt idx="409">
                  <c:v>770.25</c:v>
                </c:pt>
                <c:pt idx="410">
                  <c:v>765.02</c:v>
                </c:pt>
                <c:pt idx="411">
                  <c:v>771.85</c:v>
                </c:pt>
                <c:pt idx="412">
                  <c:v>770.05</c:v>
                </c:pt>
                <c:pt idx="413">
                  <c:v>782.67</c:v>
                </c:pt>
                <c:pt idx="414">
                  <c:v>788.95</c:v>
                </c:pt>
                <c:pt idx="415">
                  <c:v>788.08</c:v>
                </c:pt>
                <c:pt idx="416">
                  <c:v>779.92</c:v>
                </c:pt>
                <c:pt idx="417">
                  <c:v>787.21</c:v>
                </c:pt>
                <c:pt idx="418">
                  <c:v>806.51</c:v>
                </c:pt>
                <c:pt idx="419">
                  <c:v>797.17</c:v>
                </c:pt>
                <c:pt idx="420">
                  <c:v>795.68</c:v>
                </c:pt>
                <c:pt idx="421">
                  <c:v>801.97</c:v>
                </c:pt>
                <c:pt idx="422">
                  <c:v>815.01</c:v>
                </c:pt>
                <c:pt idx="423">
                  <c:v>811.71</c:v>
                </c:pt>
                <c:pt idx="424">
                  <c:v>816.63</c:v>
                </c:pt>
                <c:pt idx="425">
                  <c:v>828.33</c:v>
                </c:pt>
                <c:pt idx="426">
                  <c:v>819.51</c:v>
                </c:pt>
                <c:pt idx="427">
                  <c:v>827.12</c:v>
                </c:pt>
                <c:pt idx="428">
                  <c:v>826.62</c:v>
                </c:pt>
                <c:pt idx="429">
                  <c:v>832.56</c:v>
                </c:pt>
                <c:pt idx="430">
                  <c:v>826.86</c:v>
                </c:pt>
                <c:pt idx="431">
                  <c:v>818.96</c:v>
                </c:pt>
                <c:pt idx="432">
                  <c:v>809.09</c:v>
                </c:pt>
                <c:pt idx="433">
                  <c:v>810.03</c:v>
                </c:pt>
                <c:pt idx="434">
                  <c:v>813.95</c:v>
                </c:pt>
                <c:pt idx="435">
                  <c:v>814.01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3-4329-BA86-22DF950AB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20248"/>
        <c:axId val="566519264"/>
      </c:lineChart>
      <c:dateAx>
        <c:axId val="3410048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41008144"/>
        <c:crosses val="autoZero"/>
        <c:auto val="1"/>
        <c:lblOffset val="100"/>
        <c:baseTimeUnit val="days"/>
        <c:majorUnit val="4"/>
        <c:majorTimeUnit val="months"/>
      </c:dateAx>
      <c:valAx>
        <c:axId val="341008144"/>
        <c:scaling>
          <c:orientation val="minMax"/>
          <c:max val="1.4"/>
          <c:min val="0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Short sale ratio</a:t>
                </a:r>
              </a:p>
            </c:rich>
          </c:tx>
          <c:layout>
            <c:manualLayout>
              <c:xMode val="edge"/>
              <c:yMode val="edge"/>
              <c:x val="4.7534165181224008E-3"/>
              <c:y val="0.30210388175162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41004864"/>
        <c:crosses val="autoZero"/>
        <c:crossBetween val="between"/>
        <c:majorUnit val="0.2"/>
        <c:minorUnit val="0.1"/>
      </c:valAx>
      <c:valAx>
        <c:axId val="566519264"/>
        <c:scaling>
          <c:orientation val="minMax"/>
          <c:min val="6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OBX</a:t>
                </a:r>
              </a:p>
            </c:rich>
          </c:tx>
          <c:layout>
            <c:manualLayout>
              <c:xMode val="edge"/>
              <c:yMode val="edge"/>
              <c:x val="0.96095068330362443"/>
              <c:y val="0.418577704102776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66520248"/>
        <c:crosses val="max"/>
        <c:crossBetween val="between"/>
      </c:valAx>
      <c:dateAx>
        <c:axId val="5665202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665192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3265447434044"/>
          <c:y val="0.93229589722337336"/>
          <c:w val="0.75134672337080854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2803276533439"/>
          <c:y val="3.7996545768566495E-2"/>
          <c:w val="0.79334776902887139"/>
          <c:h val="0.685420464174261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'4.13'!$C$24</c:f>
              <c:strCache>
                <c:ptCount val="1"/>
                <c:pt idx="0">
                  <c:v>New issues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'4.13'!$B$25:$B$39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'4.13'!$C$25:$C$39</c:f>
              <c:numCache>
                <c:formatCode>_-* #\ ##0.0_-;\-* #\ ##0.0_-;_-* "-"??_-;_-@_-</c:formatCode>
                <c:ptCount val="15"/>
                <c:pt idx="0">
                  <c:v>19.816888599521114</c:v>
                </c:pt>
                <c:pt idx="1">
                  <c:v>48.154567806289997</c:v>
                </c:pt>
                <c:pt idx="2">
                  <c:v>52.886340192642841</c:v>
                </c:pt>
                <c:pt idx="3">
                  <c:v>14.808455153950552</c:v>
                </c:pt>
                <c:pt idx="4">
                  <c:v>52.040905693624282</c:v>
                </c:pt>
                <c:pt idx="5">
                  <c:v>45.785325049798907</c:v>
                </c:pt>
                <c:pt idx="6">
                  <c:v>38.666419399992321</c:v>
                </c:pt>
                <c:pt idx="7">
                  <c:v>16.775433783708607</c:v>
                </c:pt>
                <c:pt idx="8">
                  <c:v>15.584571538781104</c:v>
                </c:pt>
                <c:pt idx="9">
                  <c:v>21.285837913841725</c:v>
                </c:pt>
                <c:pt idx="10">
                  <c:v>19.121383441469963</c:v>
                </c:pt>
                <c:pt idx="11">
                  <c:v>26.195808109815129</c:v>
                </c:pt>
                <c:pt idx="12">
                  <c:v>44.175184726080545</c:v>
                </c:pt>
                <c:pt idx="13">
                  <c:v>38.581167617494572</c:v>
                </c:pt>
                <c:pt idx="14">
                  <c:v>37.718825883221726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4-45E2-9B6F-A42249A75C75}"/>
            </c:ext>
          </c:extLst>
        </c:ser>
        <c:ser>
          <c:idx val="1"/>
          <c:order val="1"/>
          <c:tx>
            <c:strRef>
              <c:f>'4.13'!$D$24</c:f>
              <c:strCache>
                <c:ptCount val="1"/>
                <c:pt idx="0">
                  <c:v>Dividend shares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'4.13'!$B$25:$B$39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'4.13'!$D$25:$D$39</c:f>
              <c:numCache>
                <c:formatCode>_-* #\ ##0.0_-;\-* #\ ##0.0_-;_-* "-"??_-;_-@_-</c:formatCode>
                <c:ptCount val="15"/>
                <c:pt idx="12">
                  <c:v>11.252163384620001</c:v>
                </c:pt>
                <c:pt idx="13">
                  <c:v>2.6774178602689993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4-45E2-9B6F-A42249A75C75}"/>
            </c:ext>
          </c:extLst>
        </c:ser>
        <c:ser>
          <c:idx val="2"/>
          <c:order val="2"/>
          <c:tx>
            <c:strRef>
              <c:f>'4.13'!$E$24</c:f>
              <c:strCache>
                <c:ptCount val="1"/>
                <c:pt idx="0">
                  <c:v>Completed IPOs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'4.13'!$B$25:$B$39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'4.13'!$E$25:$E$39</c:f>
              <c:numCache>
                <c:formatCode>_-* #\ ##0.0_-;\-* #\ ##0.0_-;_-* "-"??_-;_-@_-</c:formatCode>
                <c:ptCount val="15"/>
                <c:pt idx="0">
                  <c:v>8.6149973974999998</c:v>
                </c:pt>
                <c:pt idx="1">
                  <c:v>8.7206287719999995</c:v>
                </c:pt>
                <c:pt idx="2">
                  <c:v>5.3515719595000002</c:v>
                </c:pt>
                <c:pt idx="3">
                  <c:v>0.184239388</c:v>
                </c:pt>
                <c:pt idx="4">
                  <c:v>0</c:v>
                </c:pt>
                <c:pt idx="5">
                  <c:v>16.151353401000001</c:v>
                </c:pt>
                <c:pt idx="6">
                  <c:v>5.4211815000000003E-2</c:v>
                </c:pt>
                <c:pt idx="7">
                  <c:v>1.7010000000000001</c:v>
                </c:pt>
                <c:pt idx="8">
                  <c:v>4.4703456939999997</c:v>
                </c:pt>
                <c:pt idx="9">
                  <c:v>6.2477093469999998</c:v>
                </c:pt>
                <c:pt idx="10">
                  <c:v>8.2176499980000006</c:v>
                </c:pt>
                <c:pt idx="11">
                  <c:v>1.551792383</c:v>
                </c:pt>
                <c:pt idx="12">
                  <c:v>4.1215837410000002</c:v>
                </c:pt>
                <c:pt idx="13">
                  <c:v>4.4825286220000002</c:v>
                </c:pt>
                <c:pt idx="14">
                  <c:v>5.5601774699999993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14-45E2-9B6F-A42249A75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lineChart>
        <c:grouping val="standard"/>
        <c:varyColors val="0"/>
        <c:ser>
          <c:idx val="3"/>
          <c:order val="3"/>
          <c:tx>
            <c:strRef>
              <c:f>'4.13'!$F$24</c:f>
              <c:strCache>
                <c:ptCount val="1"/>
                <c:pt idx="0">
                  <c:v>No. of listed shares and equity cert.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'4.13'!$B$25:$B$39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'4.13'!$F$25:$F$39</c:f>
              <c:numCache>
                <c:formatCode>General</c:formatCode>
                <c:ptCount val="15"/>
                <c:pt idx="0">
                  <c:v>220</c:v>
                </c:pt>
                <c:pt idx="1">
                  <c:v>230</c:v>
                </c:pt>
                <c:pt idx="2">
                  <c:v>270</c:v>
                </c:pt>
                <c:pt idx="3">
                  <c:v>260</c:v>
                </c:pt>
                <c:pt idx="4">
                  <c:v>237</c:v>
                </c:pt>
                <c:pt idx="5">
                  <c:v>240</c:v>
                </c:pt>
                <c:pt idx="6">
                  <c:v>237</c:v>
                </c:pt>
                <c:pt idx="7">
                  <c:v>228</c:v>
                </c:pt>
                <c:pt idx="8">
                  <c:v>218</c:v>
                </c:pt>
                <c:pt idx="9">
                  <c:v>220</c:v>
                </c:pt>
                <c:pt idx="10">
                  <c:v>213</c:v>
                </c:pt>
                <c:pt idx="11">
                  <c:v>223</c:v>
                </c:pt>
                <c:pt idx="12">
                  <c:v>230</c:v>
                </c:pt>
                <c:pt idx="13">
                  <c:v>241</c:v>
                </c:pt>
                <c:pt idx="14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14-45E2-9B6F-A42249A75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39648"/>
        <c:axId val="86799872"/>
      </c:line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NOK billion</a:t>
                </a:r>
              </a:p>
            </c:rich>
          </c:tx>
          <c:layout>
            <c:manualLayout>
              <c:xMode val="edge"/>
              <c:yMode val="edge"/>
              <c:x val="9.6437945256842861E-4"/>
              <c:y val="0.293408284594346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</c:valAx>
      <c:valAx>
        <c:axId val="867998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Number</a:t>
                </a:r>
              </a:p>
            </c:rich>
          </c:tx>
          <c:layout>
            <c:manualLayout>
              <c:xMode val="edge"/>
              <c:yMode val="edge"/>
              <c:x val="0.96030877390326208"/>
              <c:y val="0.366297834817891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1739648"/>
        <c:crosses val="max"/>
        <c:crossBetween val="between"/>
      </c:valAx>
      <c:catAx>
        <c:axId val="9173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7998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3680164979377576E-3"/>
          <c:y val="0.8982704793479761"/>
          <c:w val="0.9670605549306337"/>
          <c:h val="0.1009601752536838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2803276533439"/>
          <c:y val="3.7996545768566495E-2"/>
          <c:w val="0.85525253093363329"/>
          <c:h val="0.69241958928362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'4.14'!$B$29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'4.14'!$C$28:$Q$28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'4.14'!$C$29:$Q$29</c:f>
              <c:numCache>
                <c:formatCode>_-* #\ ##0.0_-;\-* #\ ##0.0_-;_-* "-"??_-;_-@_-</c:formatCode>
                <c:ptCount val="15"/>
                <c:pt idx="0">
                  <c:v>11.57</c:v>
                </c:pt>
                <c:pt idx="1">
                  <c:v>28.151299999999999</c:v>
                </c:pt>
                <c:pt idx="2">
                  <c:v>30.077264800000002</c:v>
                </c:pt>
                <c:pt idx="3">
                  <c:v>7.25021</c:v>
                </c:pt>
                <c:pt idx="4">
                  <c:v>16.027419999999999</c:v>
                </c:pt>
                <c:pt idx="5">
                  <c:v>15.057580000000002</c:v>
                </c:pt>
                <c:pt idx="6">
                  <c:v>15.49653</c:v>
                </c:pt>
                <c:pt idx="7">
                  <c:v>6.1689800000000004</c:v>
                </c:pt>
                <c:pt idx="8">
                  <c:v>13.656462437705699</c:v>
                </c:pt>
                <c:pt idx="9">
                  <c:v>11.643700000000001</c:v>
                </c:pt>
                <c:pt idx="10">
                  <c:v>7.3452999999999999</c:v>
                </c:pt>
                <c:pt idx="11">
                  <c:v>10.91328448</c:v>
                </c:pt>
                <c:pt idx="12">
                  <c:v>33.017294702831791</c:v>
                </c:pt>
                <c:pt idx="13">
                  <c:v>18.562303853144101</c:v>
                </c:pt>
                <c:pt idx="14">
                  <c:v>13.07061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A-4E73-821B-5497EC9554DB}"/>
            </c:ext>
          </c:extLst>
        </c:ser>
        <c:ser>
          <c:idx val="1"/>
          <c:order val="1"/>
          <c:tx>
            <c:strRef>
              <c:f>'4.14'!$B$30</c:f>
              <c:strCache>
                <c:ptCount val="1"/>
                <c:pt idx="0">
                  <c:v>Materials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'4.14'!$C$28:$Q$28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'4.14'!$C$30:$Q$30</c:f>
              <c:numCache>
                <c:formatCode>_-* #\ ##0.0_-;\-* #\ ##0.0_-;_-* "-"??_-;_-@_-</c:formatCode>
                <c:ptCount val="15"/>
                <c:pt idx="0">
                  <c:v>6.1071</c:v>
                </c:pt>
                <c:pt idx="1">
                  <c:v>1.0259</c:v>
                </c:pt>
                <c:pt idx="2">
                  <c:v>1.3271000000000002</c:v>
                </c:pt>
                <c:pt idx="3">
                  <c:v>1.2426999999999999</c:v>
                </c:pt>
                <c:pt idx="4">
                  <c:v>0.18601000000000001</c:v>
                </c:pt>
                <c:pt idx="5">
                  <c:v>12.020950000000001</c:v>
                </c:pt>
                <c:pt idx="6">
                  <c:v>20.307700000000001</c:v>
                </c:pt>
                <c:pt idx="7">
                  <c:v>3.8866300000000003</c:v>
                </c:pt>
                <c:pt idx="8">
                  <c:v>0.30858860303999996</c:v>
                </c:pt>
                <c:pt idx="9">
                  <c:v>0.10929999999999999</c:v>
                </c:pt>
                <c:pt idx="10">
                  <c:v>0.64044999999999996</c:v>
                </c:pt>
                <c:pt idx="11">
                  <c:v>0.28126226840000002</c:v>
                </c:pt>
                <c:pt idx="12">
                  <c:v>5.9908105029999992E-2</c:v>
                </c:pt>
                <c:pt idx="13">
                  <c:v>7.5048700000000004</c:v>
                </c:pt>
                <c:pt idx="14">
                  <c:v>1.2637499999999999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A-4E73-821B-5497EC9554DB}"/>
            </c:ext>
          </c:extLst>
        </c:ser>
        <c:ser>
          <c:idx val="2"/>
          <c:order val="2"/>
          <c:tx>
            <c:strRef>
              <c:f>'4.14'!$B$31</c:f>
              <c:strCache>
                <c:ptCount val="1"/>
                <c:pt idx="0">
                  <c:v>Industrials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'4.14'!$C$28:$Q$28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'4.14'!$C$31:$Q$31</c:f>
              <c:numCache>
                <c:formatCode>_-* #\ ##0.0_-;\-* #\ ##0.0_-;_-* "-"??_-;_-@_-</c:formatCode>
                <c:ptCount val="15"/>
                <c:pt idx="0">
                  <c:v>1.4734</c:v>
                </c:pt>
                <c:pt idx="1">
                  <c:v>1.7230999999999999</c:v>
                </c:pt>
                <c:pt idx="2">
                  <c:v>2.0425</c:v>
                </c:pt>
                <c:pt idx="3">
                  <c:v>1.0141</c:v>
                </c:pt>
                <c:pt idx="4">
                  <c:v>12.118399999999999</c:v>
                </c:pt>
                <c:pt idx="5">
                  <c:v>10.569900000000001</c:v>
                </c:pt>
                <c:pt idx="6">
                  <c:v>0.90507000000000004</c:v>
                </c:pt>
                <c:pt idx="7">
                  <c:v>0.36506</c:v>
                </c:pt>
                <c:pt idx="8">
                  <c:v>1.1448434247499999</c:v>
                </c:pt>
                <c:pt idx="9">
                  <c:v>2.9599600000000001</c:v>
                </c:pt>
                <c:pt idx="10">
                  <c:v>2.1904400000000002</c:v>
                </c:pt>
                <c:pt idx="11">
                  <c:v>2.8669615829999997</c:v>
                </c:pt>
                <c:pt idx="12">
                  <c:v>8.5582953795509997</c:v>
                </c:pt>
                <c:pt idx="13">
                  <c:v>11.5886388156616</c:v>
                </c:pt>
                <c:pt idx="14">
                  <c:v>2.1535799999999998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A-4E73-821B-5497EC9554DB}"/>
            </c:ext>
          </c:extLst>
        </c:ser>
        <c:ser>
          <c:idx val="3"/>
          <c:order val="3"/>
          <c:tx>
            <c:strRef>
              <c:f>'4.14'!$B$32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rgbClr val="ADC4C8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'4.14'!$C$28:$Q$28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'4.14'!$C$32:$Q$32</c:f>
              <c:numCache>
                <c:formatCode>_-* #\ ##0.0_-;\-* #\ ##0.0_-;_-* "-"??_-;_-@_-</c:formatCode>
                <c:ptCount val="15"/>
                <c:pt idx="0">
                  <c:v>1.2841</c:v>
                </c:pt>
                <c:pt idx="1">
                  <c:v>2.6999</c:v>
                </c:pt>
                <c:pt idx="2">
                  <c:v>11.424100000000001</c:v>
                </c:pt>
                <c:pt idx="3">
                  <c:v>3.0583</c:v>
                </c:pt>
                <c:pt idx="4">
                  <c:v>16.623699999999999</c:v>
                </c:pt>
                <c:pt idx="5">
                  <c:v>11.80851</c:v>
                </c:pt>
                <c:pt idx="6">
                  <c:v>0.18246000000000001</c:v>
                </c:pt>
                <c:pt idx="7">
                  <c:v>2.5586899999999999</c:v>
                </c:pt>
                <c:pt idx="8">
                  <c:v>0.15938043550999995</c:v>
                </c:pt>
                <c:pt idx="9">
                  <c:v>5.4705000000000004</c:v>
                </c:pt>
                <c:pt idx="10">
                  <c:v>4.6696</c:v>
                </c:pt>
                <c:pt idx="11">
                  <c:v>2.708935909</c:v>
                </c:pt>
                <c:pt idx="12">
                  <c:v>4.2476953817198702</c:v>
                </c:pt>
                <c:pt idx="13">
                  <c:v>0.92751569856651594</c:v>
                </c:pt>
                <c:pt idx="14">
                  <c:v>0.94592999999999994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9A-4E73-821B-5497EC9554DB}"/>
            </c:ext>
          </c:extLst>
        </c:ser>
        <c:ser>
          <c:idx val="4"/>
          <c:order val="4"/>
          <c:tx>
            <c:strRef>
              <c:f>'4.14'!$B$33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'4.14'!$C$28:$Q$28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'4.14'!$C$33:$Q$33</c:f>
              <c:numCache>
                <c:formatCode>_-* #\ ##0.0_-;\-* #\ ##0.0_-;_-* "-"??_-;_-@_-</c:formatCode>
                <c:ptCount val="15"/>
                <c:pt idx="0">
                  <c:v>7.9973139999999994</c:v>
                </c:pt>
                <c:pt idx="1">
                  <c:v>23.275100000000005</c:v>
                </c:pt>
                <c:pt idx="2">
                  <c:v>10.490516587349985</c:v>
                </c:pt>
                <c:pt idx="3">
                  <c:v>2.2927</c:v>
                </c:pt>
                <c:pt idx="4">
                  <c:v>7.0852999999999966</c:v>
                </c:pt>
                <c:pt idx="5">
                  <c:v>12.486299999999995</c:v>
                </c:pt>
                <c:pt idx="6">
                  <c:v>1.8287100000000052</c:v>
                </c:pt>
                <c:pt idx="7">
                  <c:v>5.4970400000000001</c:v>
                </c:pt>
                <c:pt idx="8">
                  <c:v>4.7858795537254011</c:v>
                </c:pt>
                <c:pt idx="9">
                  <c:v>7.3501199999999995</c:v>
                </c:pt>
                <c:pt idx="10">
                  <c:v>12.495399000000006</c:v>
                </c:pt>
                <c:pt idx="11">
                  <c:v>10.977140864600006</c:v>
                </c:pt>
                <c:pt idx="12">
                  <c:v>13.665738282567895</c:v>
                </c:pt>
                <c:pt idx="13">
                  <c:v>7.943150057282395</c:v>
                </c:pt>
                <c:pt idx="14">
                  <c:v>25.147310000000001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9A-4E73-821B-5497EC955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NOK</a:t>
                </a:r>
                <a:r>
                  <a:rPr lang="nb-NO" b="0" baseline="0"/>
                  <a:t> billion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9.6437945256842958E-4"/>
              <c:y val="0.293637547275094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\ ##0.0_-;\-* #\ ##0.0_-;_-* &quot;-&quot;??_-;_-@_-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521559805024453E-3"/>
          <c:y val="0.92590902515138374"/>
          <c:w val="0.68202099737532806"/>
          <c:h val="7.216707669962439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'4.15'!$B$25</c:f>
              <c:strCache>
                <c:ptCount val="1"/>
                <c:pt idx="0">
                  <c:v>High yield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'4.15'!$A$26:$A$37</c:f>
              <c:strCache>
                <c:ptCount val="12"/>
                <c:pt idx="0">
                  <c:v>All industries</c:v>
                </c:pt>
                <c:pt idx="1">
                  <c:v>Utilities</c:v>
                </c:pt>
                <c:pt idx="2">
                  <c:v>Retail</c:v>
                </c:pt>
                <c:pt idx="3">
                  <c:v>Property</c:v>
                </c:pt>
                <c:pt idx="4">
                  <c:v>Transport</c:v>
                </c:pt>
                <c:pt idx="5">
                  <c:v>Consumer services</c:v>
                </c:pt>
                <c:pt idx="6">
                  <c:v>Industrials</c:v>
                </c:pt>
                <c:pt idx="7">
                  <c:v>Oil and gas extraction</c:v>
                </c:pt>
                <c:pt idx="8">
                  <c:v>Shipping</c:v>
                </c:pt>
                <c:pt idx="9">
                  <c:v>Oil and gas service</c:v>
                </c:pt>
                <c:pt idx="10">
                  <c:v>Seafood</c:v>
                </c:pt>
                <c:pt idx="11">
                  <c:v>Telecom/IT</c:v>
                </c:pt>
              </c:strCache>
            </c:strRef>
          </c:cat>
          <c:val>
            <c:numRef>
              <c:f>'4.15'!$B$26:$B$37</c:f>
              <c:numCache>
                <c:formatCode>_(* #,##0.00_);_(* \(#,##0.00\);_(* "-"??_);_(@_)</c:formatCode>
                <c:ptCount val="12"/>
                <c:pt idx="0">
                  <c:v>0.48712267069127857</c:v>
                </c:pt>
                <c:pt idx="1">
                  <c:v>3.7214435239901318E-2</c:v>
                </c:pt>
                <c:pt idx="2">
                  <c:v>7.1473242204957196E-2</c:v>
                </c:pt>
                <c:pt idx="3">
                  <c:v>0.21858132259080107</c:v>
                </c:pt>
                <c:pt idx="4">
                  <c:v>0.30059646451318001</c:v>
                </c:pt>
                <c:pt idx="5">
                  <c:v>0.4372503767904356</c:v>
                </c:pt>
                <c:pt idx="6">
                  <c:v>0.61594262136353028</c:v>
                </c:pt>
                <c:pt idx="7">
                  <c:v>0.8538375534705207</c:v>
                </c:pt>
                <c:pt idx="8">
                  <c:v>0.89668107655401053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A-42E0-9CA5-DEC6C53C2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4834776"/>
        <c:axId val="1136582344"/>
      </c:barChart>
      <c:catAx>
        <c:axId val="1054834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36582344"/>
        <c:crosses val="autoZero"/>
        <c:auto val="1"/>
        <c:lblAlgn val="ctr"/>
        <c:lblOffset val="100"/>
        <c:noMultiLvlLbl val="0"/>
      </c:catAx>
      <c:valAx>
        <c:axId val="1136582344"/>
        <c:scaling>
          <c:orientation val="minMax"/>
          <c:max val="1"/>
        </c:scaling>
        <c:delete val="0"/>
        <c:axPos val="b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54834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6341923644768"/>
          <c:y val="4.0336129645919601E-2"/>
          <c:w val="0.86352555795292751"/>
          <c:h val="0.774521066445641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'4.16'!$B$33</c:f>
              <c:strCache>
                <c:ptCount val="1"/>
                <c:pt idx="0">
                  <c:v>Industrials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'4.16'!$A$34:$A$113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'4.16'!$B$34:$B$113</c:f>
              <c:numCache>
                <c:formatCode>General</c:formatCode>
                <c:ptCount val="80"/>
                <c:pt idx="12" formatCode="0.0">
                  <c:v>6.7044272963298992</c:v>
                </c:pt>
                <c:pt idx="13" formatCode="0.0">
                  <c:v>8.4400281389737017</c:v>
                </c:pt>
                <c:pt idx="14" formatCode="0.0">
                  <c:v>7.3437552696105</c:v>
                </c:pt>
                <c:pt idx="15" formatCode="0.0">
                  <c:v>7.7542018048552972</c:v>
                </c:pt>
                <c:pt idx="16" formatCode="0.0">
                  <c:v>8.9675767530350079</c:v>
                </c:pt>
                <c:pt idx="17" formatCode="0.0">
                  <c:v>5.9491344602247009</c:v>
                </c:pt>
                <c:pt idx="18" formatCode="0.0">
                  <c:v>0.51581011215719608</c:v>
                </c:pt>
                <c:pt idx="19" formatCode="0.0">
                  <c:v>0.70059562438409428</c:v>
                </c:pt>
                <c:pt idx="20" formatCode="0.0">
                  <c:v>-0.42509224957349778</c:v>
                </c:pt>
                <c:pt idx="21" formatCode="0.0">
                  <c:v>-1.4513988825174065</c:v>
                </c:pt>
                <c:pt idx="22" formatCode="0.0">
                  <c:v>-0.91705765038079456</c:v>
                </c:pt>
                <c:pt idx="23" formatCode="0.0">
                  <c:v>-1.704049069307396</c:v>
                </c:pt>
                <c:pt idx="24" formatCode="0.0">
                  <c:v>3.5190490329705009</c:v>
                </c:pt>
                <c:pt idx="25" formatCode="0.0">
                  <c:v>2.2769369248927993</c:v>
                </c:pt>
                <c:pt idx="26" formatCode="0.0">
                  <c:v>2.5456086367516977</c:v>
                </c:pt>
                <c:pt idx="27" formatCode="0.0">
                  <c:v>2.6192892472134095</c:v>
                </c:pt>
                <c:pt idx="28" formatCode="0.0">
                  <c:v>0.30411426684059145</c:v>
                </c:pt>
                <c:pt idx="29" formatCode="0.0">
                  <c:v>4.7620768752428928</c:v>
                </c:pt>
                <c:pt idx="30" formatCode="0.0">
                  <c:v>5.7152707344109039</c:v>
                </c:pt>
                <c:pt idx="31" formatCode="0.0">
                  <c:v>5.9035675499478035</c:v>
                </c:pt>
                <c:pt idx="32" formatCode="0.0">
                  <c:v>6.1474253998572008</c:v>
                </c:pt>
                <c:pt idx="33" formatCode="0.0">
                  <c:v>7.2367562026455952</c:v>
                </c:pt>
                <c:pt idx="34" formatCode="0.0">
                  <c:v>7.0400397750712891</c:v>
                </c:pt>
                <c:pt idx="35" formatCode="0.0">
                  <c:v>8.575991330997498</c:v>
                </c:pt>
                <c:pt idx="36" formatCode="0.0">
                  <c:v>5.0103130516061931</c:v>
                </c:pt>
                <c:pt idx="37" formatCode="0.0">
                  <c:v>4.1133678330532</c:v>
                </c:pt>
                <c:pt idx="38" formatCode="0.0">
                  <c:v>4.4313494628133014</c:v>
                </c:pt>
                <c:pt idx="39" formatCode="0.0">
                  <c:v>2.858259017131096</c:v>
                </c:pt>
                <c:pt idx="40" formatCode="0.0">
                  <c:v>3.9884574900828094</c:v>
                </c:pt>
                <c:pt idx="41" formatCode="0.0">
                  <c:v>2.414307763667404</c:v>
                </c:pt>
                <c:pt idx="42" formatCode="0.0">
                  <c:v>3.0620820877684936</c:v>
                </c:pt>
                <c:pt idx="43" formatCode="0.0">
                  <c:v>3.0593867551273042</c:v>
                </c:pt>
                <c:pt idx="44" formatCode="0.0">
                  <c:v>3.035322166733406</c:v>
                </c:pt>
                <c:pt idx="45" formatCode="0.0">
                  <c:v>1.3205311843368073</c:v>
                </c:pt>
                <c:pt idx="46" formatCode="0.0">
                  <c:v>1.0380356830938033</c:v>
                </c:pt>
                <c:pt idx="47" formatCode="0.0">
                  <c:v>0.40255677230349729</c:v>
                </c:pt>
                <c:pt idx="48" formatCode="0.0">
                  <c:v>0.96301909155381016</c:v>
                </c:pt>
                <c:pt idx="49" formatCode="0.0">
                  <c:v>0.70889652674749759</c:v>
                </c:pt>
                <c:pt idx="50" formatCode="0.0">
                  <c:v>0.97752514282479863</c:v>
                </c:pt>
                <c:pt idx="51" formatCode="0.0">
                  <c:v>3.027199409025894</c:v>
                </c:pt>
                <c:pt idx="52" formatCode="0.0">
                  <c:v>1.0439592853397903</c:v>
                </c:pt>
                <c:pt idx="53" formatCode="0.0">
                  <c:v>0.35716535197660065</c:v>
                </c:pt>
                <c:pt idx="54" formatCode="0.0">
                  <c:v>-0.32169573420029451</c:v>
                </c:pt>
                <c:pt idx="55" formatCode="0.0">
                  <c:v>-0.75392717280970767</c:v>
                </c:pt>
                <c:pt idx="56" formatCode="0.0">
                  <c:v>-0.92878842326020816</c:v>
                </c:pt>
                <c:pt idx="57" formatCode="0.0">
                  <c:v>-0.13266924695970153</c:v>
                </c:pt>
                <c:pt idx="58" formatCode="0.0">
                  <c:v>-0.27656280164259339</c:v>
                </c:pt>
                <c:pt idx="59" formatCode="0.0">
                  <c:v>5.883535734185112</c:v>
                </c:pt>
                <c:pt idx="60" formatCode="0.0">
                  <c:v>10.049429593703605</c:v>
                </c:pt>
                <c:pt idx="61" formatCode="0.0">
                  <c:v>12.553780223820297</c:v>
                </c:pt>
                <c:pt idx="62" formatCode="0.0">
                  <c:v>11.771672016575202</c:v>
                </c:pt>
                <c:pt idx="63" formatCode="0.0">
                  <c:v>13.690771297705604</c:v>
                </c:pt>
                <c:pt idx="64" formatCode="0.0">
                  <c:v>15.9111372189011</c:v>
                </c:pt>
                <c:pt idx="65" formatCode="0.0">
                  <c:v>19.275396892272308</c:v>
                </c:pt>
                <c:pt idx="66" formatCode="0.0">
                  <c:v>18.386133360035195</c:v>
                </c:pt>
                <c:pt idx="67" formatCode="0.0">
                  <c:v>18.223955073700996</c:v>
                </c:pt>
                <c:pt idx="68" formatCode="0.0">
                  <c:v>19.017713605524001</c:v>
                </c:pt>
                <c:pt idx="69" formatCode="0.0">
                  <c:v>18.759474511369209</c:v>
                </c:pt>
                <c:pt idx="70" formatCode="0.0">
                  <c:v>14.955016166355293</c:v>
                </c:pt>
                <c:pt idx="71" formatCode="0.0">
                  <c:v>7.4752440284979862</c:v>
                </c:pt>
                <c:pt idx="72" formatCode="0.0">
                  <c:v>4.0120845570708843</c:v>
                </c:pt>
                <c:pt idx="73" formatCode="0.0">
                  <c:v>2.3144924098631132</c:v>
                </c:pt>
                <c:pt idx="74" formatCode="0.0">
                  <c:v>3.039393772389511</c:v>
                </c:pt>
                <c:pt idx="75" formatCode="0.0">
                  <c:v>2.1950351093990021</c:v>
                </c:pt>
                <c:pt idx="76" formatCode="0.0">
                  <c:v>3.9522049139295121</c:v>
                </c:pt>
                <c:pt idx="77" formatCode="0.0">
                  <c:v>1.4817660611834946</c:v>
                </c:pt>
                <c:pt idx="78" formatCode="0.0">
                  <c:v>5.4524771746964031</c:v>
                </c:pt>
                <c:pt idx="79" formatCode="0.0">
                  <c:v>0.45274436829970549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B-49EA-91D7-BAFB8EE5FDC0}"/>
            </c:ext>
          </c:extLst>
        </c:ser>
        <c:ser>
          <c:idx val="2"/>
          <c:order val="1"/>
          <c:tx>
            <c:strRef>
              <c:f>'4.16'!$C$33</c:f>
              <c:strCache>
                <c:ptCount val="1"/>
                <c:pt idx="0">
                  <c:v>Oil and gas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'4.16'!$A$34:$A$113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'4.16'!$C$34:$C$113</c:f>
              <c:numCache>
                <c:formatCode>General</c:formatCode>
                <c:ptCount val="80"/>
                <c:pt idx="12" formatCode="0.0">
                  <c:v>35.113841516636249</c:v>
                </c:pt>
                <c:pt idx="13" formatCode="0.0">
                  <c:v>31.514303529159882</c:v>
                </c:pt>
                <c:pt idx="14" formatCode="0.0">
                  <c:v>27.351075020942595</c:v>
                </c:pt>
                <c:pt idx="15" formatCode="0.0">
                  <c:v>21.979614005911973</c:v>
                </c:pt>
                <c:pt idx="16" formatCode="0.0">
                  <c:v>19.014306217406922</c:v>
                </c:pt>
                <c:pt idx="17" formatCode="0.0">
                  <c:v>20.493218648442323</c:v>
                </c:pt>
                <c:pt idx="18" formatCode="0.0">
                  <c:v>23.459351860673873</c:v>
                </c:pt>
                <c:pt idx="19" formatCode="0.0">
                  <c:v>22.4582766980141</c:v>
                </c:pt>
                <c:pt idx="20" formatCode="0.0">
                  <c:v>19.540353022834367</c:v>
                </c:pt>
                <c:pt idx="21" formatCode="0.0">
                  <c:v>19.797840771635101</c:v>
                </c:pt>
                <c:pt idx="22" formatCode="0.0">
                  <c:v>19.998533994635451</c:v>
                </c:pt>
                <c:pt idx="23" formatCode="0.0">
                  <c:v>19.039534251121413</c:v>
                </c:pt>
                <c:pt idx="24" formatCode="0.0">
                  <c:v>17.494748615925491</c:v>
                </c:pt>
                <c:pt idx="25" formatCode="0.0">
                  <c:v>22.623356646071318</c:v>
                </c:pt>
                <c:pt idx="26" formatCode="0.0">
                  <c:v>18.589391881206222</c:v>
                </c:pt>
                <c:pt idx="27" formatCode="0.0">
                  <c:v>18.113235309116408</c:v>
                </c:pt>
                <c:pt idx="28" formatCode="0.0">
                  <c:v>6.3294174591441799</c:v>
                </c:pt>
                <c:pt idx="29" formatCode="0.0">
                  <c:v>11.716949882360977</c:v>
                </c:pt>
                <c:pt idx="30" formatCode="0.0">
                  <c:v>10.529510403173477</c:v>
                </c:pt>
                <c:pt idx="31" formatCode="0.0">
                  <c:v>12.910187355928558</c:v>
                </c:pt>
                <c:pt idx="32" formatCode="0.0">
                  <c:v>12.180030494239274</c:v>
                </c:pt>
                <c:pt idx="33" formatCode="0.0">
                  <c:v>10.326108649474488</c:v>
                </c:pt>
                <c:pt idx="34" formatCode="0.0">
                  <c:v>2.7375395702407381</c:v>
                </c:pt>
                <c:pt idx="35" formatCode="0.0">
                  <c:v>1.698521676493103</c:v>
                </c:pt>
                <c:pt idx="36" formatCode="0.0">
                  <c:v>-1.3075876739803467</c:v>
                </c:pt>
                <c:pt idx="37" formatCode="0.0">
                  <c:v>-6.208676687142944</c:v>
                </c:pt>
                <c:pt idx="38" formatCode="0.0">
                  <c:v>-4.8473238606393583</c:v>
                </c:pt>
                <c:pt idx="39" formatCode="0.0">
                  <c:v>-8.2200616154918205</c:v>
                </c:pt>
                <c:pt idx="40" formatCode="0.0">
                  <c:v>-0.72896186928950502</c:v>
                </c:pt>
                <c:pt idx="41" formatCode="0.0">
                  <c:v>-10.08715378245398</c:v>
                </c:pt>
                <c:pt idx="42" formatCode="0.0">
                  <c:v>-14.085084815006423</c:v>
                </c:pt>
                <c:pt idx="43" formatCode="0.0">
                  <c:v>-15.076604082038925</c:v>
                </c:pt>
                <c:pt idx="44" formatCode="0.0">
                  <c:v>-14.653753372285401</c:v>
                </c:pt>
                <c:pt idx="45" formatCode="0.0">
                  <c:v>-21.661161161184371</c:v>
                </c:pt>
                <c:pt idx="46" formatCode="0.0">
                  <c:v>-17.188203041357102</c:v>
                </c:pt>
                <c:pt idx="47" formatCode="0.0">
                  <c:v>-16.189711887397689</c:v>
                </c:pt>
                <c:pt idx="48" formatCode="0.0">
                  <c:v>-14.718555903408248</c:v>
                </c:pt>
                <c:pt idx="49" formatCode="0.0">
                  <c:v>-16.594945187745942</c:v>
                </c:pt>
                <c:pt idx="50" formatCode="0.0">
                  <c:v>-9.0865760948471372</c:v>
                </c:pt>
                <c:pt idx="51" formatCode="0.0">
                  <c:v>-6.737364704863098</c:v>
                </c:pt>
                <c:pt idx="52" formatCode="0.0">
                  <c:v>-5.9165488118820955</c:v>
                </c:pt>
                <c:pt idx="53" formatCode="0.0">
                  <c:v>-8.1252365533388975</c:v>
                </c:pt>
                <c:pt idx="54" formatCode="0.0">
                  <c:v>-13.125300347237504</c:v>
                </c:pt>
                <c:pt idx="55" formatCode="0.0">
                  <c:v>-21.653378966610902</c:v>
                </c:pt>
                <c:pt idx="56" formatCode="0.0">
                  <c:v>-21.567061110039109</c:v>
                </c:pt>
                <c:pt idx="57" formatCode="0.0">
                  <c:v>-14.113919826798828</c:v>
                </c:pt>
                <c:pt idx="58" formatCode="0.0">
                  <c:v>-18.484974949886521</c:v>
                </c:pt>
                <c:pt idx="59" formatCode="0.0">
                  <c:v>-17.686674496049452</c:v>
                </c:pt>
                <c:pt idx="60" formatCode="0.0">
                  <c:v>-22.352570485647703</c:v>
                </c:pt>
                <c:pt idx="61" formatCode="0.0">
                  <c:v>-22.36950739960562</c:v>
                </c:pt>
                <c:pt idx="62" formatCode="0.0">
                  <c:v>-27.007497552071808</c:v>
                </c:pt>
                <c:pt idx="63" formatCode="0.0">
                  <c:v>-27.140574893464692</c:v>
                </c:pt>
                <c:pt idx="64" formatCode="0.0">
                  <c:v>-23.340265966220809</c:v>
                </c:pt>
                <c:pt idx="65" formatCode="0.0">
                  <c:v>-13.353403315750915</c:v>
                </c:pt>
                <c:pt idx="66" formatCode="0.0">
                  <c:v>-9.814141142706406</c:v>
                </c:pt>
                <c:pt idx="67" formatCode="0.0">
                  <c:v>-6.3177675570641938</c:v>
                </c:pt>
                <c:pt idx="68" formatCode="0.0">
                  <c:v>-2.2699534907569427</c:v>
                </c:pt>
                <c:pt idx="69" formatCode="0.0">
                  <c:v>-5.9070823824995884</c:v>
                </c:pt>
                <c:pt idx="70" formatCode="0.0">
                  <c:v>3.1202693605439453</c:v>
                </c:pt>
                <c:pt idx="71" formatCode="0.0">
                  <c:v>-1.6871677310319673</c:v>
                </c:pt>
                <c:pt idx="72" formatCode="0.0">
                  <c:v>-2.0080127632366791</c:v>
                </c:pt>
                <c:pt idx="73" formatCode="0.0">
                  <c:v>1.1247463701004028E-2</c:v>
                </c:pt>
                <c:pt idx="74" formatCode="0.0">
                  <c:v>-6.3266381876663056</c:v>
                </c:pt>
                <c:pt idx="75" formatCode="0.0">
                  <c:v>-3.4414458891424102</c:v>
                </c:pt>
                <c:pt idx="76" formatCode="0.0">
                  <c:v>-5.7521731060801082</c:v>
                </c:pt>
                <c:pt idx="77" formatCode="0.0">
                  <c:v>-9.1979591355945125</c:v>
                </c:pt>
                <c:pt idx="78" formatCode="0.0">
                  <c:v>-12.187554734094284</c:v>
                </c:pt>
                <c:pt idx="79" formatCode="0.0">
                  <c:v>-4.6630505965889286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B-49EA-91D7-BAFB8EE5FDC0}"/>
            </c:ext>
          </c:extLst>
        </c:ser>
        <c:ser>
          <c:idx val="0"/>
          <c:order val="2"/>
          <c:tx>
            <c:strRef>
              <c:f>'4.16'!$D$33</c:f>
              <c:strCache>
                <c:ptCount val="1"/>
                <c:pt idx="0">
                  <c:v>Property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'4.16'!$A$34:$A$113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'4.16'!$D$34:$D$113</c:f>
              <c:numCache>
                <c:formatCode>General</c:formatCode>
                <c:ptCount val="80"/>
                <c:pt idx="12" formatCode="0.0">
                  <c:v>9.4716527746622017</c:v>
                </c:pt>
                <c:pt idx="13" formatCode="0.0">
                  <c:v>7.6611043497754059</c:v>
                </c:pt>
                <c:pt idx="14" formatCode="0.0">
                  <c:v>8.6583221700490949</c:v>
                </c:pt>
                <c:pt idx="15" formatCode="0.0">
                  <c:v>8.9704206239483035</c:v>
                </c:pt>
                <c:pt idx="16" formatCode="0.0">
                  <c:v>9.0979634157786986</c:v>
                </c:pt>
                <c:pt idx="17" formatCode="0.0">
                  <c:v>8.3423741102430959</c:v>
                </c:pt>
                <c:pt idx="18" formatCode="0.0">
                  <c:v>8.7139974110302969</c:v>
                </c:pt>
                <c:pt idx="19" formatCode="0.0">
                  <c:v>8.3432117919707025</c:v>
                </c:pt>
                <c:pt idx="20" formatCode="0.0">
                  <c:v>7.8904092773096011</c:v>
                </c:pt>
                <c:pt idx="21" formatCode="0.0">
                  <c:v>7.7650799156942059</c:v>
                </c:pt>
                <c:pt idx="22" formatCode="0.0">
                  <c:v>7.2640266113162992</c:v>
                </c:pt>
                <c:pt idx="23" formatCode="0.0">
                  <c:v>6.3685588595783917</c:v>
                </c:pt>
                <c:pt idx="24" formatCode="0.0">
                  <c:v>7.642691847693504</c:v>
                </c:pt>
                <c:pt idx="25" formatCode="0.0">
                  <c:v>7.5579289597702939</c:v>
                </c:pt>
                <c:pt idx="26" formatCode="0.0">
                  <c:v>7.1048486593758087</c:v>
                </c:pt>
                <c:pt idx="27" formatCode="0.0">
                  <c:v>5.6044757167936936</c:v>
                </c:pt>
                <c:pt idx="28" formatCode="0.0">
                  <c:v>4.5915708789134984</c:v>
                </c:pt>
                <c:pt idx="29" formatCode="0.0">
                  <c:v>6.403343814579407</c:v>
                </c:pt>
                <c:pt idx="30" formatCode="0.0">
                  <c:v>7.7379219440349045</c:v>
                </c:pt>
                <c:pt idx="31" formatCode="0.0">
                  <c:v>6.2705610160593945</c:v>
                </c:pt>
                <c:pt idx="32" formatCode="0.0">
                  <c:v>8.4361942794165046</c:v>
                </c:pt>
                <c:pt idx="33" formatCode="0.0">
                  <c:v>6.3145225154705962</c:v>
                </c:pt>
                <c:pt idx="34" formatCode="0.0">
                  <c:v>5.7054272745746006</c:v>
                </c:pt>
                <c:pt idx="35" formatCode="0.0">
                  <c:v>6.7767702301044999</c:v>
                </c:pt>
                <c:pt idx="36" formatCode="0.0">
                  <c:v>11.143618578933395</c:v>
                </c:pt>
                <c:pt idx="37" formatCode="0.0">
                  <c:v>11.132796820597099</c:v>
                </c:pt>
                <c:pt idx="38" formatCode="0.0">
                  <c:v>9.0067273405444954</c:v>
                </c:pt>
                <c:pt idx="39" formatCode="0.0">
                  <c:v>9.6946894214697039</c:v>
                </c:pt>
                <c:pt idx="40" formatCode="0.0">
                  <c:v>12.625434300691605</c:v>
                </c:pt>
                <c:pt idx="41" formatCode="0.0">
                  <c:v>12.158059462872101</c:v>
                </c:pt>
                <c:pt idx="42" formatCode="0.0">
                  <c:v>13.716936335901694</c:v>
                </c:pt>
                <c:pt idx="43" formatCode="0.0">
                  <c:v>18.135525331137703</c:v>
                </c:pt>
                <c:pt idx="44" formatCode="0.0">
                  <c:v>16.130091208847702</c:v>
                </c:pt>
                <c:pt idx="45" formatCode="0.0">
                  <c:v>19.341798299500503</c:v>
                </c:pt>
                <c:pt idx="46" formatCode="0.0">
                  <c:v>22.900465358756097</c:v>
                </c:pt>
                <c:pt idx="47" formatCode="0.0">
                  <c:v>22.886264140601106</c:v>
                </c:pt>
                <c:pt idx="48" formatCode="0.0">
                  <c:v>17.971438900464683</c:v>
                </c:pt>
                <c:pt idx="49" formatCode="0.0">
                  <c:v>20.596115522336099</c:v>
                </c:pt>
                <c:pt idx="50" formatCode="0.0">
                  <c:v>23.372729211645506</c:v>
                </c:pt>
                <c:pt idx="51" formatCode="0.0">
                  <c:v>27.194332147679994</c:v>
                </c:pt>
                <c:pt idx="52" formatCode="0.0">
                  <c:v>24.390336551799621</c:v>
                </c:pt>
                <c:pt idx="53" formatCode="0.0">
                  <c:v>26.339838649173018</c:v>
                </c:pt>
                <c:pt idx="54" formatCode="0.0">
                  <c:v>23.564795179211519</c:v>
                </c:pt>
                <c:pt idx="55" formatCode="0.0">
                  <c:v>22.50024503444719</c:v>
                </c:pt>
                <c:pt idx="56" formatCode="0.0">
                  <c:v>23.154775898039201</c:v>
                </c:pt>
                <c:pt idx="57" formatCode="0.0">
                  <c:v>27.493263848132599</c:v>
                </c:pt>
                <c:pt idx="58" formatCode="0.0">
                  <c:v>27.551068057637725</c:v>
                </c:pt>
                <c:pt idx="59" formatCode="0.0">
                  <c:v>30.022468487432494</c:v>
                </c:pt>
                <c:pt idx="60" formatCode="0.0">
                  <c:v>31.436836706374116</c:v>
                </c:pt>
                <c:pt idx="61" formatCode="0.0">
                  <c:v>33.040681077416913</c:v>
                </c:pt>
                <c:pt idx="62" formatCode="0.0">
                  <c:v>30.534185390554185</c:v>
                </c:pt>
                <c:pt idx="63" formatCode="0.0">
                  <c:v>26.335706266578722</c:v>
                </c:pt>
                <c:pt idx="64" formatCode="0.0">
                  <c:v>28.804393280861085</c:v>
                </c:pt>
                <c:pt idx="65" formatCode="0.0">
                  <c:v>27.186947947628052</c:v>
                </c:pt>
                <c:pt idx="66" formatCode="0.0">
                  <c:v>30.295531379027679</c:v>
                </c:pt>
                <c:pt idx="67" formatCode="0.0">
                  <c:v>29.734299908583374</c:v>
                </c:pt>
                <c:pt idx="68" formatCode="0.0">
                  <c:v>29.275537684794191</c:v>
                </c:pt>
                <c:pt idx="69" formatCode="0.0">
                  <c:v>22.096651188632567</c:v>
                </c:pt>
                <c:pt idx="70" formatCode="0.0">
                  <c:v>19.447952248929063</c:v>
                </c:pt>
                <c:pt idx="71" formatCode="0.0">
                  <c:v>18.289434435994202</c:v>
                </c:pt>
                <c:pt idx="72" formatCode="0.0">
                  <c:v>16.811041674598908</c:v>
                </c:pt>
                <c:pt idx="73" formatCode="0.0">
                  <c:v>12.529871935854874</c:v>
                </c:pt>
                <c:pt idx="74" formatCode="0.0">
                  <c:v>15.193254222373703</c:v>
                </c:pt>
                <c:pt idx="75" formatCode="0.0">
                  <c:v>15.175263394358582</c:v>
                </c:pt>
                <c:pt idx="76" formatCode="0.0">
                  <c:v>12.604514834681199</c:v>
                </c:pt>
                <c:pt idx="77" formatCode="0.0">
                  <c:v>10.858017093461532</c:v>
                </c:pt>
                <c:pt idx="78" formatCode="0.0">
                  <c:v>9.0230019205588068</c:v>
                </c:pt>
                <c:pt idx="79" formatCode="0.0">
                  <c:v>7.9649452002479251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B-49EA-91D7-BAFB8EE5FDC0}"/>
            </c:ext>
          </c:extLst>
        </c:ser>
        <c:ser>
          <c:idx val="3"/>
          <c:order val="3"/>
          <c:tx>
            <c:strRef>
              <c:f>'4.16'!$E$33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'4.16'!$A$34:$A$113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'4.16'!$E$34:$E$113</c:f>
              <c:numCache>
                <c:formatCode>General</c:formatCode>
                <c:ptCount val="80"/>
                <c:pt idx="12" formatCode="0.0">
                  <c:v>3.4390672011356962</c:v>
                </c:pt>
                <c:pt idx="13" formatCode="0.0">
                  <c:v>4.8226644210973051</c:v>
                </c:pt>
                <c:pt idx="14" formatCode="0.0">
                  <c:v>4.4329536879836082</c:v>
                </c:pt>
                <c:pt idx="15" formatCode="0.0">
                  <c:v>8.2583846090496031</c:v>
                </c:pt>
                <c:pt idx="16" formatCode="0.0">
                  <c:v>8.3852647299538958</c:v>
                </c:pt>
                <c:pt idx="17" formatCode="0.0">
                  <c:v>8.2227498400292927</c:v>
                </c:pt>
                <c:pt idx="18" formatCode="0.0">
                  <c:v>7.3695597547071987</c:v>
                </c:pt>
                <c:pt idx="19" formatCode="0.0">
                  <c:v>8.7197113144683005</c:v>
                </c:pt>
                <c:pt idx="20" formatCode="0.0">
                  <c:v>8.352738463571395</c:v>
                </c:pt>
                <c:pt idx="21" formatCode="0.0">
                  <c:v>8.9751080268541941</c:v>
                </c:pt>
                <c:pt idx="22" formatCode="0.0">
                  <c:v>9.5230604188411867</c:v>
                </c:pt>
                <c:pt idx="23" formatCode="0.0">
                  <c:v>9.4212915024560928</c:v>
                </c:pt>
                <c:pt idx="24" formatCode="0.0">
                  <c:v>8.8910326286079027</c:v>
                </c:pt>
                <c:pt idx="25" formatCode="0.0">
                  <c:v>6.9821187987356952</c:v>
                </c:pt>
                <c:pt idx="26" formatCode="0.0">
                  <c:v>6.3275658098086849</c:v>
                </c:pt>
                <c:pt idx="27" formatCode="0.0">
                  <c:v>2.3706333649082945</c:v>
                </c:pt>
                <c:pt idx="28" formatCode="0.0">
                  <c:v>1.3863648134631041</c:v>
                </c:pt>
                <c:pt idx="29" formatCode="0.0">
                  <c:v>3.9396099662527009</c:v>
                </c:pt>
                <c:pt idx="30" formatCode="0.0">
                  <c:v>4.272561871376495</c:v>
                </c:pt>
                <c:pt idx="31" formatCode="0.0">
                  <c:v>3.6983228847627028</c:v>
                </c:pt>
                <c:pt idx="32" formatCode="0.0">
                  <c:v>4.0833549199786985</c:v>
                </c:pt>
                <c:pt idx="33" formatCode="0.0">
                  <c:v>2.4592800450498964</c:v>
                </c:pt>
                <c:pt idx="34" formatCode="0.0">
                  <c:v>1.4070872731214141</c:v>
                </c:pt>
                <c:pt idx="35" formatCode="0.0">
                  <c:v>1.0209178746820069</c:v>
                </c:pt>
                <c:pt idx="36" formatCode="0.0">
                  <c:v>1.9358457361905976</c:v>
                </c:pt>
                <c:pt idx="37" formatCode="0.0">
                  <c:v>-0.44594762228150941</c:v>
                </c:pt>
                <c:pt idx="38" formatCode="0.0">
                  <c:v>-0.61440610846569821</c:v>
                </c:pt>
                <c:pt idx="39" formatCode="0.0">
                  <c:v>-1.1383633638988038</c:v>
                </c:pt>
                <c:pt idx="40" formatCode="0.0">
                  <c:v>-0.80161493539691164</c:v>
                </c:pt>
                <c:pt idx="41" formatCode="0.0">
                  <c:v>-2.96933666009169</c:v>
                </c:pt>
                <c:pt idx="42" formatCode="0.0">
                  <c:v>0.98000205779479976</c:v>
                </c:pt>
                <c:pt idx="43" formatCode="0.0">
                  <c:v>0.55132595356049352</c:v>
                </c:pt>
                <c:pt idx="44" formatCode="0.0">
                  <c:v>0.13056124939570618</c:v>
                </c:pt>
                <c:pt idx="45" formatCode="0.0">
                  <c:v>0.65717095671589665</c:v>
                </c:pt>
                <c:pt idx="46" formatCode="0.0">
                  <c:v>1.8994567778494948</c:v>
                </c:pt>
                <c:pt idx="47" formatCode="0.0">
                  <c:v>0.76255569059270478</c:v>
                </c:pt>
                <c:pt idx="48" formatCode="0.0">
                  <c:v>-0.89280696123700709</c:v>
                </c:pt>
                <c:pt idx="49" formatCode="0.0">
                  <c:v>1.9148309932008056</c:v>
                </c:pt>
                <c:pt idx="50" formatCode="0.0">
                  <c:v>4.4426643722795029</c:v>
                </c:pt>
                <c:pt idx="51" formatCode="0.0">
                  <c:v>5.4827875327705382E-2</c:v>
                </c:pt>
                <c:pt idx="52" formatCode="0.0">
                  <c:v>0.34822595326040651</c:v>
                </c:pt>
                <c:pt idx="53" formatCode="0.0">
                  <c:v>0.76370179555499262</c:v>
                </c:pt>
                <c:pt idx="54" formatCode="0.0">
                  <c:v>-3.7117901138818894</c:v>
                </c:pt>
                <c:pt idx="55" formatCode="0.0">
                  <c:v>-4.8623146259702912</c:v>
                </c:pt>
                <c:pt idx="56" formatCode="0.0">
                  <c:v>-3.1843490994974974</c:v>
                </c:pt>
                <c:pt idx="57" formatCode="0.0">
                  <c:v>-1.2827485675102921</c:v>
                </c:pt>
                <c:pt idx="58" formatCode="0.0">
                  <c:v>-2.7040106088185882</c:v>
                </c:pt>
                <c:pt idx="59" formatCode="0.0">
                  <c:v>2.0442778192130966</c:v>
                </c:pt>
                <c:pt idx="60" formatCode="0.0">
                  <c:v>3.653715967768608</c:v>
                </c:pt>
                <c:pt idx="61" formatCode="0.0">
                  <c:v>1.1927010213945084</c:v>
                </c:pt>
                <c:pt idx="62" formatCode="0.0">
                  <c:v>3.379860664530792</c:v>
                </c:pt>
                <c:pt idx="63" formatCode="0.0">
                  <c:v>7.2606366929431001</c:v>
                </c:pt>
                <c:pt idx="64" formatCode="0.0">
                  <c:v>7.5108475763336946</c:v>
                </c:pt>
                <c:pt idx="65" formatCode="0.0">
                  <c:v>7.5200326502715988</c:v>
                </c:pt>
                <c:pt idx="66" formatCode="0.0">
                  <c:v>7.0740202128597947</c:v>
                </c:pt>
                <c:pt idx="67" formatCode="0.0">
                  <c:v>5.0084645200110929</c:v>
                </c:pt>
                <c:pt idx="68" formatCode="0.0">
                  <c:v>4.8940131941129001</c:v>
                </c:pt>
                <c:pt idx="69" formatCode="0.0">
                  <c:v>3.4688401484814988</c:v>
                </c:pt>
                <c:pt idx="70" formatCode="0.0">
                  <c:v>4.911646802399483</c:v>
                </c:pt>
                <c:pt idx="71" formatCode="0.0">
                  <c:v>3.100705993793297</c:v>
                </c:pt>
                <c:pt idx="72" formatCode="0.0">
                  <c:v>4.0083013572959061</c:v>
                </c:pt>
                <c:pt idx="73" formatCode="0.0">
                  <c:v>2.6040518608095931</c:v>
                </c:pt>
                <c:pt idx="74" formatCode="0.0">
                  <c:v>-0.51168303700968931</c:v>
                </c:pt>
                <c:pt idx="75" formatCode="0.0">
                  <c:v>-0.20764940901100923</c:v>
                </c:pt>
                <c:pt idx="76" formatCode="0.0">
                  <c:v>-1.2312420985606003</c:v>
                </c:pt>
                <c:pt idx="77" formatCode="0.0">
                  <c:v>-0.18324830826730346</c:v>
                </c:pt>
                <c:pt idx="78" formatCode="0.0">
                  <c:v>-0.59644108342130275</c:v>
                </c:pt>
                <c:pt idx="79" formatCode="0.0">
                  <c:v>3.6255462211032103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DB-49EA-91D7-BAFB8EE5FDC0}"/>
            </c:ext>
          </c:extLst>
        </c:ser>
        <c:ser>
          <c:idx val="4"/>
          <c:order val="4"/>
          <c:tx>
            <c:strRef>
              <c:f>'4.16'!$F$33</c:f>
              <c:strCache>
                <c:ptCount val="1"/>
                <c:pt idx="0">
                  <c:v>Energy supply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'4.16'!$A$34:$A$113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'4.16'!$F$34:$F$113</c:f>
              <c:numCache>
                <c:formatCode>General</c:formatCode>
                <c:ptCount val="80"/>
                <c:pt idx="12" formatCode="0.0">
                  <c:v>6.3623041099944917</c:v>
                </c:pt>
                <c:pt idx="13" formatCode="0.0">
                  <c:v>4.5976363853819882</c:v>
                </c:pt>
                <c:pt idx="14" formatCode="0.0">
                  <c:v>3.3812219515068054</c:v>
                </c:pt>
                <c:pt idx="15" formatCode="0.0">
                  <c:v>4.334900932173599</c:v>
                </c:pt>
                <c:pt idx="16" formatCode="0.0">
                  <c:v>0.88948969238980102</c:v>
                </c:pt>
                <c:pt idx="17" formatCode="0.0">
                  <c:v>3.7073246880876005</c:v>
                </c:pt>
                <c:pt idx="18" formatCode="0.0">
                  <c:v>3.1864342842140045</c:v>
                </c:pt>
                <c:pt idx="19" formatCode="0.0">
                  <c:v>5.7266903443544921</c:v>
                </c:pt>
                <c:pt idx="20" formatCode="0.0">
                  <c:v>5.2499086488217923</c:v>
                </c:pt>
                <c:pt idx="21" formatCode="0.0">
                  <c:v>6.8265826698953092</c:v>
                </c:pt>
                <c:pt idx="22" formatCode="0.0">
                  <c:v>11.046557163725815</c:v>
                </c:pt>
                <c:pt idx="23" formatCode="0.0">
                  <c:v>6.4820965001893924</c:v>
                </c:pt>
                <c:pt idx="24" formatCode="0.0">
                  <c:v>6.4978212670867155</c:v>
                </c:pt>
                <c:pt idx="25" formatCode="0.0">
                  <c:v>9.1090199158767096</c:v>
                </c:pt>
                <c:pt idx="26" formatCode="0.0">
                  <c:v>7.1829603004855045</c:v>
                </c:pt>
                <c:pt idx="27" formatCode="0.0">
                  <c:v>6.3568209080846101</c:v>
                </c:pt>
                <c:pt idx="28" formatCode="0.0">
                  <c:v>5.8692570632291874</c:v>
                </c:pt>
                <c:pt idx="29" formatCode="0.0">
                  <c:v>2.9575471707532959</c:v>
                </c:pt>
                <c:pt idx="30" formatCode="0.0">
                  <c:v>4.3844616040137021</c:v>
                </c:pt>
                <c:pt idx="31" formatCode="0.0">
                  <c:v>5.3950905330008849</c:v>
                </c:pt>
                <c:pt idx="32" formatCode="0.0">
                  <c:v>5.9031649728344116</c:v>
                </c:pt>
                <c:pt idx="33" formatCode="0.0">
                  <c:v>5.1304697299436954</c:v>
                </c:pt>
                <c:pt idx="34" formatCode="0.0">
                  <c:v>1.3438636895867919</c:v>
                </c:pt>
                <c:pt idx="35" formatCode="0.0">
                  <c:v>1.7271311132041016</c:v>
                </c:pt>
                <c:pt idx="36" formatCode="0.0">
                  <c:v>-0.46091664340780641</c:v>
                </c:pt>
                <c:pt idx="37" formatCode="0.0">
                  <c:v>-3.5150581217364043</c:v>
                </c:pt>
                <c:pt idx="38" formatCode="0.0">
                  <c:v>-1.7282792210631104</c:v>
                </c:pt>
                <c:pt idx="39" formatCode="0.0">
                  <c:v>-1.8987927721443023</c:v>
                </c:pt>
                <c:pt idx="40" formatCode="0.0">
                  <c:v>-1.11359936541539</c:v>
                </c:pt>
                <c:pt idx="41" formatCode="0.0">
                  <c:v>-1.2736407101734923</c:v>
                </c:pt>
                <c:pt idx="42" formatCode="0.0">
                  <c:v>-2.2694187667574006</c:v>
                </c:pt>
                <c:pt idx="43" formatCode="0.0">
                  <c:v>-4.4136852859860838</c:v>
                </c:pt>
                <c:pt idx="44" formatCode="0.0">
                  <c:v>-6.7979002705940097</c:v>
                </c:pt>
                <c:pt idx="45" formatCode="0.0">
                  <c:v>-10.1697695972818</c:v>
                </c:pt>
                <c:pt idx="46" formatCode="0.0">
                  <c:v>-7.2751751016057131</c:v>
                </c:pt>
                <c:pt idx="47" formatCode="0.0">
                  <c:v>-7.267688108707703</c:v>
                </c:pt>
                <c:pt idx="48" formatCode="0.0">
                  <c:v>-4.084530991535706</c:v>
                </c:pt>
                <c:pt idx="49" formatCode="0.0">
                  <c:v>-4.3244100076209104</c:v>
                </c:pt>
                <c:pt idx="50" formatCode="0.0">
                  <c:v>-6.5362699652787937</c:v>
                </c:pt>
                <c:pt idx="51" formatCode="0.0">
                  <c:v>-4.8466912997641147</c:v>
                </c:pt>
                <c:pt idx="52" formatCode="0.0">
                  <c:v>-6.1696726155014954</c:v>
                </c:pt>
                <c:pt idx="53" formatCode="0.0">
                  <c:v>0.93583903723228457</c:v>
                </c:pt>
                <c:pt idx="54" formatCode="0.0">
                  <c:v>1.0696529395572816</c:v>
                </c:pt>
                <c:pt idx="55" formatCode="0.0">
                  <c:v>0.55935134627998351</c:v>
                </c:pt>
                <c:pt idx="56" formatCode="0.0">
                  <c:v>2.3674249674080965</c:v>
                </c:pt>
                <c:pt idx="57" formatCode="0.0">
                  <c:v>8.6009612991745001</c:v>
                </c:pt>
                <c:pt idx="58" formatCode="0.0">
                  <c:v>8.7673298715872949</c:v>
                </c:pt>
                <c:pt idx="59" formatCode="0.0">
                  <c:v>8.9990323990995034</c:v>
                </c:pt>
                <c:pt idx="60" formatCode="0.0">
                  <c:v>5.7108961405038912</c:v>
                </c:pt>
                <c:pt idx="61" formatCode="0.0">
                  <c:v>11.115267021696106</c:v>
                </c:pt>
                <c:pt idx="62" formatCode="0.0">
                  <c:v>12.845352735300995</c:v>
                </c:pt>
                <c:pt idx="63" formatCode="0.0">
                  <c:v>6.0678020244038997</c:v>
                </c:pt>
                <c:pt idx="64" formatCode="0.0">
                  <c:v>6.0300380626877903</c:v>
                </c:pt>
                <c:pt idx="65" formatCode="0.0">
                  <c:v>-4.0246802255005951</c:v>
                </c:pt>
                <c:pt idx="66" formatCode="0.0">
                  <c:v>-4.9711653909846953</c:v>
                </c:pt>
                <c:pt idx="67" formatCode="0.0">
                  <c:v>-4.5152806070807951</c:v>
                </c:pt>
                <c:pt idx="68" formatCode="0.0">
                  <c:v>-4.2028318590382998</c:v>
                </c:pt>
                <c:pt idx="69" formatCode="0.0">
                  <c:v>-6.373251037663513</c:v>
                </c:pt>
                <c:pt idx="70" formatCode="0.0">
                  <c:v>-7.5343206634275974</c:v>
                </c:pt>
                <c:pt idx="71" formatCode="0.0">
                  <c:v>-6.2242655661786959</c:v>
                </c:pt>
                <c:pt idx="72" formatCode="0.0">
                  <c:v>-4.9303003669543912</c:v>
                </c:pt>
                <c:pt idx="73" formatCode="0.0">
                  <c:v>-12.653804049651596</c:v>
                </c:pt>
                <c:pt idx="74" formatCode="0.0">
                  <c:v>-11.891990179581498</c:v>
                </c:pt>
                <c:pt idx="75" formatCode="0.0">
                  <c:v>-6.6966036699989928</c:v>
                </c:pt>
                <c:pt idx="76" formatCode="0.0">
                  <c:v>-6.8951136699989926</c:v>
                </c:pt>
                <c:pt idx="77" formatCode="0.0">
                  <c:v>-3.9249286699989927</c:v>
                </c:pt>
                <c:pt idx="78" formatCode="0.0">
                  <c:v>-2.1072636699989928</c:v>
                </c:pt>
                <c:pt idx="79" formatCode="0.0">
                  <c:v>-3.777371173998993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DB-49EA-91D7-BAFB8EE5FDC0}"/>
            </c:ext>
          </c:extLst>
        </c:ser>
        <c:ser>
          <c:idx val="5"/>
          <c:order val="5"/>
          <c:tx>
            <c:strRef>
              <c:f>'4.16'!$G$33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numRef>
              <c:f>'4.16'!$A$34:$A$113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'4.16'!$G$34:$G$113</c:f>
              <c:numCache>
                <c:formatCode>General</c:formatCode>
                <c:ptCount val="80"/>
                <c:pt idx="12" formatCode="0.0">
                  <c:v>15.180777398682617</c:v>
                </c:pt>
                <c:pt idx="13" formatCode="0.0">
                  <c:v>15.571206153488159</c:v>
                </c:pt>
                <c:pt idx="14" formatCode="0.0">
                  <c:v>15.18852022057129</c:v>
                </c:pt>
                <c:pt idx="15" formatCode="0.0">
                  <c:v>13.582971432066742</c:v>
                </c:pt>
                <c:pt idx="16" formatCode="0.0">
                  <c:v>15.456931677745239</c:v>
                </c:pt>
                <c:pt idx="17" formatCode="0.0">
                  <c:v>15.458108049763062</c:v>
                </c:pt>
                <c:pt idx="18" formatCode="0.0">
                  <c:v>12.196270831909851</c:v>
                </c:pt>
                <c:pt idx="19" formatCode="0.0">
                  <c:v>13.641668206750182</c:v>
                </c:pt>
                <c:pt idx="20" formatCode="0.0">
                  <c:v>13.838387237626403</c:v>
                </c:pt>
                <c:pt idx="21" formatCode="0.0">
                  <c:v>13.18857367870276</c:v>
                </c:pt>
                <c:pt idx="22" formatCode="0.0">
                  <c:v>8.5740011648477168</c:v>
                </c:pt>
                <c:pt idx="23" formatCode="0.0">
                  <c:v>9.7046546904071054</c:v>
                </c:pt>
                <c:pt idx="24" formatCode="0.0">
                  <c:v>10.344704360436706</c:v>
                </c:pt>
                <c:pt idx="25" formatCode="0.0">
                  <c:v>8.728682073037902</c:v>
                </c:pt>
                <c:pt idx="26" formatCode="0.0">
                  <c:v>7.1903495434985354</c:v>
                </c:pt>
                <c:pt idx="27" formatCode="0.0">
                  <c:v>7.5538191363026126</c:v>
                </c:pt>
                <c:pt idx="28" formatCode="0.0">
                  <c:v>5.1123713285364989</c:v>
                </c:pt>
                <c:pt idx="29" formatCode="0.0">
                  <c:v>1.3764380990296632</c:v>
                </c:pt>
                <c:pt idx="30" formatCode="0.0">
                  <c:v>1.3705183442556763</c:v>
                </c:pt>
                <c:pt idx="31" formatCode="0.0">
                  <c:v>1.2823454570295409</c:v>
                </c:pt>
                <c:pt idx="32" formatCode="0.0">
                  <c:v>0.69411687661755372</c:v>
                </c:pt>
                <c:pt idx="33" formatCode="0.0">
                  <c:v>1.382119679906433</c:v>
                </c:pt>
                <c:pt idx="34" formatCode="0.0">
                  <c:v>-0.29083546228424073</c:v>
                </c:pt>
                <c:pt idx="35" formatCode="0.0">
                  <c:v>0.79815301114160153</c:v>
                </c:pt>
                <c:pt idx="36" formatCode="0.0">
                  <c:v>3.445868241434265</c:v>
                </c:pt>
                <c:pt idx="37" formatCode="0.0">
                  <c:v>2.0319256575606079</c:v>
                </c:pt>
                <c:pt idx="38" formatCode="0.0">
                  <c:v>3.4146381421008303</c:v>
                </c:pt>
                <c:pt idx="39" formatCode="0.0">
                  <c:v>2.8655431082028811</c:v>
                </c:pt>
                <c:pt idx="40" formatCode="0.0">
                  <c:v>2.807576793399658</c:v>
                </c:pt>
                <c:pt idx="41" formatCode="0.0">
                  <c:v>1.1631514497646485</c:v>
                </c:pt>
                <c:pt idx="42" formatCode="0.0">
                  <c:v>2.5335657399185791</c:v>
                </c:pt>
                <c:pt idx="43" formatCode="0.0">
                  <c:v>0.71854768244049072</c:v>
                </c:pt>
                <c:pt idx="44" formatCode="0.0">
                  <c:v>0.72754920173394777</c:v>
                </c:pt>
                <c:pt idx="45" formatCode="0.0">
                  <c:v>-9.3064647912147223</c:v>
                </c:pt>
                <c:pt idx="46" formatCode="0.0">
                  <c:v>-3.8433272533743899</c:v>
                </c:pt>
                <c:pt idx="47" formatCode="0.0">
                  <c:v>-4.9231209144866943</c:v>
                </c:pt>
                <c:pt idx="48" formatCode="0.0">
                  <c:v>-5.5679518530865479</c:v>
                </c:pt>
                <c:pt idx="49" formatCode="0.0">
                  <c:v>-3.543193944489563</c:v>
                </c:pt>
                <c:pt idx="50" formatCode="0.0">
                  <c:v>-2.899976800597412</c:v>
                </c:pt>
                <c:pt idx="51" formatCode="0.0">
                  <c:v>-3.3353820380220949</c:v>
                </c:pt>
                <c:pt idx="52" formatCode="0.0">
                  <c:v>-4.3528988973245237</c:v>
                </c:pt>
                <c:pt idx="53" formatCode="0.0">
                  <c:v>-1.980403712762085</c:v>
                </c:pt>
                <c:pt idx="54" formatCode="0.0">
                  <c:v>-3.5294673347043455</c:v>
                </c:pt>
                <c:pt idx="55" formatCode="0.0">
                  <c:v>-1.7609628964318238</c:v>
                </c:pt>
                <c:pt idx="56" formatCode="0.0">
                  <c:v>-1.6814625283526612</c:v>
                </c:pt>
                <c:pt idx="57" formatCode="0.0">
                  <c:v>12.261800111891846</c:v>
                </c:pt>
                <c:pt idx="58" formatCode="0.0">
                  <c:v>10.473256601913391</c:v>
                </c:pt>
                <c:pt idx="59" formatCode="0.0">
                  <c:v>11.901468985553834</c:v>
                </c:pt>
                <c:pt idx="60" formatCode="0.0">
                  <c:v>9.2530674292415167</c:v>
                </c:pt>
                <c:pt idx="61" formatCode="0.0">
                  <c:v>8.812769180369445</c:v>
                </c:pt>
                <c:pt idx="62" formatCode="0.0">
                  <c:v>8.8783510375737311</c:v>
                </c:pt>
                <c:pt idx="63" formatCode="0.0">
                  <c:v>9.7753086378861092</c:v>
                </c:pt>
                <c:pt idx="64" formatCode="0.0">
                  <c:v>10.016369823572388</c:v>
                </c:pt>
                <c:pt idx="65" formatCode="0.0">
                  <c:v>9.6200080237425531</c:v>
                </c:pt>
                <c:pt idx="66" formatCode="0.0">
                  <c:v>9.7386989215273445</c:v>
                </c:pt>
                <c:pt idx="67" formatCode="0.0">
                  <c:v>9.2314886015189206</c:v>
                </c:pt>
                <c:pt idx="68" formatCode="0.0">
                  <c:v>9.77610727813971</c:v>
                </c:pt>
                <c:pt idx="69" formatCode="0.0">
                  <c:v>3.4426713446955568</c:v>
                </c:pt>
                <c:pt idx="70" formatCode="0.0">
                  <c:v>3.248285259861023</c:v>
                </c:pt>
                <c:pt idx="71" formatCode="0.0">
                  <c:v>2.4426901787778319</c:v>
                </c:pt>
                <c:pt idx="72" formatCode="0.0">
                  <c:v>4.5607412383622439</c:v>
                </c:pt>
                <c:pt idx="73" formatCode="0.0">
                  <c:v>3.4226090481948241</c:v>
                </c:pt>
                <c:pt idx="74" formatCode="0.0">
                  <c:v>2.9280796920010985</c:v>
                </c:pt>
                <c:pt idx="75" formatCode="0.0">
                  <c:v>3.2045827440807497</c:v>
                </c:pt>
                <c:pt idx="76" formatCode="0.0">
                  <c:v>7.7081944974901733</c:v>
                </c:pt>
                <c:pt idx="77" formatCode="0.0">
                  <c:v>9.5849313284595343</c:v>
                </c:pt>
                <c:pt idx="78" formatCode="0.0">
                  <c:v>13.962706710179566</c:v>
                </c:pt>
                <c:pt idx="79" formatCode="0.0">
                  <c:v>13.2699073192193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DB-49EA-91D7-BAFB8EE5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274112"/>
        <c:axId val="205275904"/>
      </c:barChart>
      <c:lineChart>
        <c:grouping val="standard"/>
        <c:varyColors val="0"/>
        <c:ser>
          <c:idx val="6"/>
          <c:order val="6"/>
          <c:tx>
            <c:strRef>
              <c:f>'4.16'!$H$33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solidFill>
                <a:srgbClr val="385150"/>
              </a:solidFill>
            </a:ln>
          </c:spPr>
          <c:marker>
            <c:symbol val="none"/>
          </c:marker>
          <c:cat>
            <c:numRef>
              <c:f>'4.16'!$A$34:$A$113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'4.16'!$H$34:$H$113</c:f>
              <c:numCache>
                <c:formatCode>General</c:formatCode>
                <c:ptCount val="80"/>
                <c:pt idx="12" formatCode="0.0">
                  <c:v>76.272070297441147</c:v>
                </c:pt>
                <c:pt idx="13" formatCode="0.0">
                  <c:v>72.606942977876443</c:v>
                </c:pt>
                <c:pt idx="14" formatCode="0.0">
                  <c:v>66.355848320663881</c:v>
                </c:pt>
                <c:pt idx="15" formatCode="0.0">
                  <c:v>64.880493408005506</c:v>
                </c:pt>
                <c:pt idx="16" formatCode="0.0">
                  <c:v>61.811532486309567</c:v>
                </c:pt>
                <c:pt idx="17" formatCode="0.0">
                  <c:v>62.17290979679008</c:v>
                </c:pt>
                <c:pt idx="18" formatCode="0.0">
                  <c:v>55.441424254692414</c:v>
                </c:pt>
                <c:pt idx="19" formatCode="0.0">
                  <c:v>59.590153979941874</c:v>
                </c:pt>
                <c:pt idx="20" formatCode="0.0">
                  <c:v>54.446704400590065</c:v>
                </c:pt>
                <c:pt idx="21" formatCode="0.0">
                  <c:v>55.101786180264163</c:v>
                </c:pt>
                <c:pt idx="22" formatCode="0.0">
                  <c:v>55.489121702985678</c:v>
                </c:pt>
                <c:pt idx="23" formatCode="0.0">
                  <c:v>49.312086734445003</c:v>
                </c:pt>
                <c:pt idx="24" formatCode="0.0">
                  <c:v>54.390047752720818</c:v>
                </c:pt>
                <c:pt idx="25" formatCode="0.0">
                  <c:v>57.278043318384718</c:v>
                </c:pt>
                <c:pt idx="26" formatCode="0.0">
                  <c:v>48.940724831126452</c:v>
                </c:pt>
                <c:pt idx="27" formatCode="0.0">
                  <c:v>42.61827368241903</c:v>
                </c:pt>
                <c:pt idx="28" formatCode="0.0">
                  <c:v>23.59309581012706</c:v>
                </c:pt>
                <c:pt idx="29" formatCode="0.0">
                  <c:v>31.155965808218937</c:v>
                </c:pt>
                <c:pt idx="30" formatCode="0.0">
                  <c:v>34.010244901265168</c:v>
                </c:pt>
                <c:pt idx="31" formatCode="0.0">
                  <c:v>35.460074796728883</c:v>
                </c:pt>
                <c:pt idx="32" formatCode="0.0">
                  <c:v>37.444286942943648</c:v>
                </c:pt>
                <c:pt idx="33" formatCode="0.0">
                  <c:v>32.849256822490702</c:v>
                </c:pt>
                <c:pt idx="34" formatCode="0.0">
                  <c:v>17.943122120310591</c:v>
                </c:pt>
                <c:pt idx="35" formatCode="0.0">
                  <c:v>20.597485236622809</c:v>
                </c:pt>
                <c:pt idx="36" formatCode="0.0">
                  <c:v>19.767141290776298</c:v>
                </c:pt>
                <c:pt idx="37" formatCode="0.0">
                  <c:v>7.1084078800500485</c:v>
                </c:pt>
                <c:pt idx="38" formatCode="0.0">
                  <c:v>9.6627057552904603</c:v>
                </c:pt>
                <c:pt idx="39" formatCode="0.0">
                  <c:v>4.1612737952687544</c:v>
                </c:pt>
                <c:pt idx="40" formatCode="0.0">
                  <c:v>16.777292414072267</c:v>
                </c:pt>
                <c:pt idx="41" formatCode="0.0">
                  <c:v>1.4053875235849917</c:v>
                </c:pt>
                <c:pt idx="42" formatCode="0.0">
                  <c:v>3.9380826396197426</c:v>
                </c:pt>
                <c:pt idx="43" formatCode="0.0">
                  <c:v>2.9744963542409835</c:v>
                </c:pt>
                <c:pt idx="44" formatCode="0.0">
                  <c:v>-1.4281298161686482</c:v>
                </c:pt>
                <c:pt idx="45" formatCode="0.0">
                  <c:v>-19.817895109127683</c:v>
                </c:pt>
                <c:pt idx="46" formatCode="0.0">
                  <c:v>-2.4687475766378113</c:v>
                </c:pt>
                <c:pt idx="47" formatCode="0.0">
                  <c:v>-4.3291443070947766</c:v>
                </c:pt>
                <c:pt idx="48" formatCode="0.0">
                  <c:v>-6.3293877172490145</c:v>
                </c:pt>
                <c:pt idx="49" formatCode="0.0">
                  <c:v>-1.2427060975720132</c:v>
                </c:pt>
                <c:pt idx="50" formatCode="0.0">
                  <c:v>10.270095866026466</c:v>
                </c:pt>
                <c:pt idx="51" formatCode="0.0">
                  <c:v>15.356921389384288</c:v>
                </c:pt>
                <c:pt idx="52" formatCode="0.0">
                  <c:v>9.3434014656917022</c:v>
                </c:pt>
                <c:pt idx="53" formatCode="0.0">
                  <c:v>18.290904567835913</c:v>
                </c:pt>
                <c:pt idx="54" formatCode="0.0">
                  <c:v>3.946194588744766</c:v>
                </c:pt>
                <c:pt idx="55" formatCode="0.0">
                  <c:v>-5.9709872810955504</c:v>
                </c:pt>
                <c:pt idx="56" formatCode="0.0">
                  <c:v>-1.8394602957021784</c:v>
                </c:pt>
                <c:pt idx="57" formatCode="0.0">
                  <c:v>32.826687617930119</c:v>
                </c:pt>
                <c:pt idx="58" formatCode="0.0">
                  <c:v>25.326106170790709</c:v>
                </c:pt>
                <c:pt idx="59" formatCode="0.0">
                  <c:v>41.16410892943459</c:v>
                </c:pt>
                <c:pt idx="60" formatCode="0.0">
                  <c:v>37.751375351944034</c:v>
                </c:pt>
                <c:pt idx="61" formatCode="0.0">
                  <c:v>44.345691125091648</c:v>
                </c:pt>
                <c:pt idx="62" formatCode="0.0">
                  <c:v>40.4019242924631</c:v>
                </c:pt>
                <c:pt idx="63" formatCode="0.0">
                  <c:v>35.989650026052743</c:v>
                </c:pt>
                <c:pt idx="64" formatCode="0.0">
                  <c:v>44.932519996135255</c:v>
                </c:pt>
                <c:pt idx="65" formatCode="0.0">
                  <c:v>46.224301972663</c:v>
                </c:pt>
                <c:pt idx="66" formatCode="0.0">
                  <c:v>50.709077339758913</c:v>
                </c:pt>
                <c:pt idx="67" formatCode="0.0">
                  <c:v>51.36515993966939</c:v>
                </c:pt>
                <c:pt idx="68" formatCode="0.0">
                  <c:v>56.490586412775563</c:v>
                </c:pt>
                <c:pt idx="69" formatCode="0.0">
                  <c:v>35.487303773015725</c:v>
                </c:pt>
                <c:pt idx="70" formatCode="0.0">
                  <c:v>38.148849174661201</c:v>
                </c:pt>
                <c:pt idx="71" formatCode="0.0">
                  <c:v>23.396641339852657</c:v>
                </c:pt>
                <c:pt idx="72" formatCode="0.0">
                  <c:v>22.45385569713687</c:v>
                </c:pt>
                <c:pt idx="73" formatCode="0.0">
                  <c:v>8.2284686687718143</c:v>
                </c:pt>
                <c:pt idx="74" formatCode="0.0">
                  <c:v>2.430416282506819</c:v>
                </c:pt>
                <c:pt idx="75" formatCode="0.0">
                  <c:v>10.22918227968592</c:v>
                </c:pt>
                <c:pt idx="76" formatCode="0.0">
                  <c:v>10.386385371461184</c:v>
                </c:pt>
                <c:pt idx="77" formatCode="0.0">
                  <c:v>8.6185783692437514</c:v>
                </c:pt>
                <c:pt idx="78" formatCode="0.0">
                  <c:v>13.546926317920196</c:v>
                </c:pt>
                <c:pt idx="79" formatCode="0.0">
                  <c:v>16.872721338282219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DB-49EA-91D7-BAFB8EE5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74112"/>
        <c:axId val="205275904"/>
      </c:lineChart>
      <c:dateAx>
        <c:axId val="205274112"/>
        <c:scaling>
          <c:orientation val="minMax"/>
          <c:min val="41640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05275904"/>
        <c:crosses val="autoZero"/>
        <c:auto val="1"/>
        <c:lblOffset val="100"/>
        <c:baseTimeUnit val="months"/>
        <c:majorUnit val="1"/>
        <c:majorTimeUnit val="years"/>
      </c:dateAx>
      <c:valAx>
        <c:axId val="205275904"/>
        <c:scaling>
          <c:orientation val="minMax"/>
          <c:max val="8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NOK</a:t>
                </a:r>
                <a:r>
                  <a:rPr lang="en-GB" b="0" baseline="0"/>
                  <a:t> billion</a:t>
                </a:r>
                <a:endParaRPr lang="en-GB" b="0"/>
              </a:p>
            </c:rich>
          </c:tx>
          <c:layout>
            <c:manualLayout>
              <c:xMode val="edge"/>
              <c:yMode val="edge"/>
              <c:x val="1.1996625421822273E-3"/>
              <c:y val="0.34120752919741654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05274112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0"/>
          <c:y val="0.9123950370748477"/>
          <c:w val="0.99877009433226782"/>
          <c:h val="8.5100042350163399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233595800525"/>
          <c:y val="4.1105401298521894E-2"/>
          <c:w val="0.84468616422947118"/>
          <c:h val="0.776195607128056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'4.17'!$A$26</c:f>
              <c:strCache>
                <c:ptCount val="1"/>
                <c:pt idx="0">
                  <c:v>Net subscriptions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'4.17'!$B$25:$M$25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1q–3q 2019</c:v>
                </c:pt>
              </c:strCache>
            </c:strRef>
          </c:cat>
          <c:val>
            <c:numRef>
              <c:f>'4.17'!$B$26:$M$26</c:f>
              <c:numCache>
                <c:formatCode>#,##0</c:formatCode>
                <c:ptCount val="12"/>
                <c:pt idx="0">
                  <c:v>-23.783000000000001</c:v>
                </c:pt>
                <c:pt idx="1">
                  <c:v>57.805999999999997</c:v>
                </c:pt>
                <c:pt idx="2">
                  <c:v>40.969000000000001</c:v>
                </c:pt>
                <c:pt idx="3">
                  <c:v>25.518000000000001</c:v>
                </c:pt>
                <c:pt idx="4">
                  <c:v>41.57</c:v>
                </c:pt>
                <c:pt idx="5">
                  <c:v>26.437000000000001</c:v>
                </c:pt>
                <c:pt idx="6">
                  <c:v>101.16200000000001</c:v>
                </c:pt>
                <c:pt idx="7">
                  <c:v>11.663</c:v>
                </c:pt>
                <c:pt idx="8">
                  <c:v>39.155000000000001</c:v>
                </c:pt>
                <c:pt idx="9">
                  <c:v>59.735999999999997</c:v>
                </c:pt>
                <c:pt idx="10">
                  <c:v>31.757999999999999</c:v>
                </c:pt>
                <c:pt idx="11">
                  <c:v>39.847999999999999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8-46CB-B7AD-4E40ABD26E6E}"/>
            </c:ext>
          </c:extLst>
        </c:ser>
        <c:ser>
          <c:idx val="2"/>
          <c:order val="1"/>
          <c:tx>
            <c:strRef>
              <c:f>'4.17'!$A$28</c:f>
              <c:strCache>
                <c:ptCount val="1"/>
                <c:pt idx="0">
                  <c:v>Capital gains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'4.17'!$B$25:$M$25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1q–3q 2019</c:v>
                </c:pt>
              </c:strCache>
            </c:strRef>
          </c:cat>
          <c:val>
            <c:numRef>
              <c:f>'4.17'!$B$28:$M$28</c:f>
              <c:numCache>
                <c:formatCode>#,##0</c:formatCode>
                <c:ptCount val="12"/>
                <c:pt idx="0">
                  <c:v>-94.4</c:v>
                </c:pt>
                <c:pt idx="1">
                  <c:v>65.293999999999997</c:v>
                </c:pt>
                <c:pt idx="2">
                  <c:v>42.930999999999997</c:v>
                </c:pt>
                <c:pt idx="3">
                  <c:v>-39.417999999999999</c:v>
                </c:pt>
                <c:pt idx="4">
                  <c:v>31.13</c:v>
                </c:pt>
                <c:pt idx="5">
                  <c:v>78.962999999999994</c:v>
                </c:pt>
                <c:pt idx="6">
                  <c:v>71.638000000000005</c:v>
                </c:pt>
                <c:pt idx="7">
                  <c:v>56.837000000000003</c:v>
                </c:pt>
                <c:pt idx="8">
                  <c:v>38.145000000000003</c:v>
                </c:pt>
                <c:pt idx="9">
                  <c:v>96.963999999999999</c:v>
                </c:pt>
                <c:pt idx="10">
                  <c:v>-41.058</c:v>
                </c:pt>
                <c:pt idx="11">
                  <c:v>103.55200000000001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38-46CB-B7AD-4E40ABD2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5860416"/>
        <c:axId val="1095862056"/>
        <c:extLst/>
      </c:barChart>
      <c:catAx>
        <c:axId val="10958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95862056"/>
        <c:crosses val="autoZero"/>
        <c:auto val="1"/>
        <c:lblAlgn val="ctr"/>
        <c:lblOffset val="100"/>
        <c:noMultiLvlLbl val="0"/>
      </c:catAx>
      <c:valAx>
        <c:axId val="1095862056"/>
        <c:scaling>
          <c:orientation val="minMax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NOK billion 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721041580328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9586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40984251968504"/>
          <c:y val="0.93229589722337336"/>
          <c:w val="0.54513629546306708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278965129357"/>
          <c:y val="4.1105401298521894E-2"/>
          <c:w val="0.86242088488938884"/>
          <c:h val="0.70367675093244908"/>
        </c:manualLayout>
      </c:layout>
      <c:lineChart>
        <c:grouping val="standard"/>
        <c:varyColors val="0"/>
        <c:ser>
          <c:idx val="0"/>
          <c:order val="0"/>
          <c:tx>
            <c:strRef>
              <c:f>'4.18'!$B$30</c:f>
              <c:strCache>
                <c:ptCount val="1"/>
                <c:pt idx="0">
                  <c:v>High-yield funds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'4.18'!$A$31:$A$47</c:f>
              <c:numCache>
                <c:formatCode>m/d/yyyy</c:formatCode>
                <c:ptCount val="17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</c:numCache>
            </c:numRef>
          </c:cat>
          <c:val>
            <c:numRef>
              <c:f>'4.18'!$B$31:$B$47</c:f>
              <c:numCache>
                <c:formatCode>0.00</c:formatCode>
                <c:ptCount val="17"/>
                <c:pt idx="0">
                  <c:v>7.9315207212719194</c:v>
                </c:pt>
                <c:pt idx="1">
                  <c:v>8.147365267580879</c:v>
                </c:pt>
                <c:pt idx="2">
                  <c:v>8.0553600599748911</c:v>
                </c:pt>
                <c:pt idx="3">
                  <c:v>8.3539396432693227</c:v>
                </c:pt>
                <c:pt idx="4">
                  <c:v>8.4128004465922395</c:v>
                </c:pt>
                <c:pt idx="5">
                  <c:v>8.3902402781225547</c:v>
                </c:pt>
                <c:pt idx="6">
                  <c:v>8.8491471110512485</c:v>
                </c:pt>
                <c:pt idx="7">
                  <c:v>8.4682558362099751</c:v>
                </c:pt>
                <c:pt idx="8">
                  <c:v>8.2237864264045442</c:v>
                </c:pt>
                <c:pt idx="9">
                  <c:v>8.3741132527412407</c:v>
                </c:pt>
                <c:pt idx="10">
                  <c:v>8.3550228906741104</c:v>
                </c:pt>
                <c:pt idx="11">
                  <c:v>8.2429424042200861</c:v>
                </c:pt>
                <c:pt idx="12">
                  <c:v>8.5845971115044701</c:v>
                </c:pt>
                <c:pt idx="13">
                  <c:v>8.8961517541424868</c:v>
                </c:pt>
                <c:pt idx="14">
                  <c:v>9.3255620082942698</c:v>
                </c:pt>
                <c:pt idx="15">
                  <c:v>9.0568821447889665</c:v>
                </c:pt>
                <c:pt idx="16">
                  <c:v>9.5095042324212127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F-44C5-BD84-06F03074D64C}"/>
            </c:ext>
          </c:extLst>
        </c:ser>
        <c:ser>
          <c:idx val="1"/>
          <c:order val="1"/>
          <c:tx>
            <c:strRef>
              <c:f>'4.18'!$C$30</c:f>
              <c:strCache>
                <c:ptCount val="1"/>
                <c:pt idx="0">
                  <c:v>Fixed-income funds (IG)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'4.18'!$A$31:$A$47</c:f>
              <c:numCache>
                <c:formatCode>m/d/yyyy</c:formatCode>
                <c:ptCount val="17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</c:numCache>
            </c:numRef>
          </c:cat>
          <c:val>
            <c:numRef>
              <c:f>'4.18'!$C$31:$C$47</c:f>
              <c:numCache>
                <c:formatCode>0.00</c:formatCode>
                <c:ptCount val="17"/>
                <c:pt idx="0">
                  <c:v>6.7054418452238105</c:v>
                </c:pt>
                <c:pt idx="1">
                  <c:v>6.6830716164167754</c:v>
                </c:pt>
                <c:pt idx="2">
                  <c:v>6.6419851490453201</c:v>
                </c:pt>
                <c:pt idx="3">
                  <c:v>6.7383084147687464</c:v>
                </c:pt>
                <c:pt idx="4">
                  <c:v>6.7863406897213689</c:v>
                </c:pt>
                <c:pt idx="5">
                  <c:v>6.7754148134043399</c:v>
                </c:pt>
                <c:pt idx="6">
                  <c:v>6.8621508401692299</c:v>
                </c:pt>
                <c:pt idx="7">
                  <c:v>6.8241018858952094</c:v>
                </c:pt>
                <c:pt idx="8">
                  <c:v>6.9311396569221317</c:v>
                </c:pt>
                <c:pt idx="9">
                  <c:v>6.9530150015781205</c:v>
                </c:pt>
                <c:pt idx="10">
                  <c:v>6.9365369846686544</c:v>
                </c:pt>
                <c:pt idx="11">
                  <c:v>6.8888489166486018</c:v>
                </c:pt>
                <c:pt idx="12">
                  <c:v>6.9566642078192666</c:v>
                </c:pt>
                <c:pt idx="13">
                  <c:v>7.0303686642464998</c:v>
                </c:pt>
                <c:pt idx="14">
                  <c:v>7.0741535855726392</c:v>
                </c:pt>
                <c:pt idx="15">
                  <c:v>7.0604423224720581</c:v>
                </c:pt>
                <c:pt idx="16">
                  <c:v>6.8877653735911002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F-44C5-BD84-06F03074D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5844320"/>
        <c:axId val="1025843992"/>
      </c:lineChart>
      <c:dateAx>
        <c:axId val="1025844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2584399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025843992"/>
        <c:scaling>
          <c:orientation val="minMax"/>
          <c:min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"/>
              <c:y val="0.35224202237878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25844320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72778402699663"/>
          <c:y val="0.93229589722337336"/>
          <c:w val="0.50454443194600673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783351879298883"/>
          <c:y val="4.1105401298521894E-2"/>
          <c:w val="0.85639094095851431"/>
          <c:h val="0.71460533222820832"/>
        </c:manualLayout>
      </c:layout>
      <c:barChart>
        <c:barDir val="col"/>
        <c:grouping val="clustered"/>
        <c:varyColors val="0"/>
        <c:ser>
          <c:idx val="0"/>
          <c:order val="0"/>
          <c:tx>
            <c:v>March 2015</c:v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'4.19'!$A$28:$B$33</c:f>
              <c:multiLvlStrCache>
                <c:ptCount val="6"/>
                <c:lvl>
                  <c:pt idx="0">
                    <c:v>B-BB</c:v>
                  </c:pt>
                  <c:pt idx="1">
                    <c:v>Below B </c:v>
                  </c:pt>
                  <c:pt idx="2">
                    <c:v>Unrated</c:v>
                  </c:pt>
                  <c:pt idx="3">
                    <c:v>B-BB</c:v>
                  </c:pt>
                  <c:pt idx="4">
                    <c:v>Below B </c:v>
                  </c:pt>
                  <c:pt idx="5">
                    <c:v>Unrated</c:v>
                  </c:pt>
                </c:lvl>
                <c:lvl>
                  <c:pt idx="0">
                    <c:v>Fixed-income funds</c:v>
                  </c:pt>
                  <c:pt idx="3">
                    <c:v>High-yield funds</c:v>
                  </c:pt>
                </c:lvl>
              </c:multiLvlStrCache>
            </c:multiLvlStrRef>
          </c:cat>
          <c:val>
            <c:numRef>
              <c:f>'4.19'!$C$28:$C$33</c:f>
              <c:numCache>
                <c:formatCode>0.00</c:formatCode>
                <c:ptCount val="6"/>
                <c:pt idx="0">
                  <c:v>13.495849505594693</c:v>
                </c:pt>
                <c:pt idx="1">
                  <c:v>2.4948828441257831</c:v>
                </c:pt>
                <c:pt idx="2">
                  <c:v>1.6669637017518883</c:v>
                </c:pt>
                <c:pt idx="3">
                  <c:v>73.959855792359861</c:v>
                </c:pt>
                <c:pt idx="4">
                  <c:v>13.439807415912551</c:v>
                </c:pt>
                <c:pt idx="5">
                  <c:v>3.725279311837741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D-4121-AB83-B1AA6D7A00A4}"/>
            </c:ext>
          </c:extLst>
        </c:ser>
        <c:ser>
          <c:idx val="1"/>
          <c:order val="1"/>
          <c:tx>
            <c:v>March 2019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'4.19'!$A$28:$B$33</c:f>
              <c:multiLvlStrCache>
                <c:ptCount val="6"/>
                <c:lvl>
                  <c:pt idx="0">
                    <c:v>B-BB</c:v>
                  </c:pt>
                  <c:pt idx="1">
                    <c:v>Below B </c:v>
                  </c:pt>
                  <c:pt idx="2">
                    <c:v>Unrated</c:v>
                  </c:pt>
                  <c:pt idx="3">
                    <c:v>B-BB</c:v>
                  </c:pt>
                  <c:pt idx="4">
                    <c:v>Below B </c:v>
                  </c:pt>
                  <c:pt idx="5">
                    <c:v>Unrated</c:v>
                  </c:pt>
                </c:lvl>
                <c:lvl>
                  <c:pt idx="0">
                    <c:v>Fixed-income funds</c:v>
                  </c:pt>
                  <c:pt idx="3">
                    <c:v>High-yield funds</c:v>
                  </c:pt>
                </c:lvl>
              </c:multiLvlStrCache>
            </c:multiLvlStrRef>
          </c:cat>
          <c:val>
            <c:numRef>
              <c:f>'4.19'!$D$28:$D$33</c:f>
              <c:numCache>
                <c:formatCode>0.00</c:formatCode>
                <c:ptCount val="6"/>
                <c:pt idx="0">
                  <c:v>9.4039229830934445</c:v>
                </c:pt>
                <c:pt idx="1">
                  <c:v>1.5072108958345682</c:v>
                </c:pt>
                <c:pt idx="2">
                  <c:v>10.527678483460988</c:v>
                </c:pt>
                <c:pt idx="3">
                  <c:v>61.816979199840453</c:v>
                </c:pt>
                <c:pt idx="4">
                  <c:v>10.485936084715956</c:v>
                </c:pt>
                <c:pt idx="5">
                  <c:v>20.754050669049011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DD-4121-AB83-B1AA6D7A0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021208"/>
        <c:axId val="812017928"/>
      </c:barChart>
      <c:catAx>
        <c:axId val="81202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12017928"/>
        <c:crosses val="autoZero"/>
        <c:auto val="1"/>
        <c:lblAlgn val="ctr"/>
        <c:lblOffset val="100"/>
        <c:noMultiLvlLbl val="0"/>
      </c:catAx>
      <c:valAx>
        <c:axId val="812017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9693101325180124E-3"/>
              <c:y val="0.32068821660450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1202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45948968858459"/>
          <c:y val="0.92527835336372433"/>
          <c:w val="0.42770791238973205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392950881139851E-2"/>
          <c:y val="4.1994750656167978E-2"/>
          <c:w val="0.62797619047619047"/>
          <c:h val="0.9230096237970253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8C1C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000-49F0-AE5A-3102D9574D42}"/>
              </c:ext>
            </c:extLst>
          </c:dPt>
          <c:dPt>
            <c:idx val="1"/>
            <c:bubble3D val="0"/>
            <c:spPr>
              <a:solidFill>
                <a:srgbClr val="AE006D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000-49F0-AE5A-3102D9574D42}"/>
              </c:ext>
            </c:extLst>
          </c:dPt>
          <c:dPt>
            <c:idx val="2"/>
            <c:bubble3D val="0"/>
            <c:spPr>
              <a:solidFill>
                <a:srgbClr val="ADC4C8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000-49F0-AE5A-3102D9574D42}"/>
              </c:ext>
            </c:extLst>
          </c:dPt>
          <c:dPt>
            <c:idx val="3"/>
            <c:bubble3D val="0"/>
            <c:spPr>
              <a:solidFill>
                <a:srgbClr val="381659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000-49F0-AE5A-3102D9574D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'4.A'!$A$27:$A$30</c:f>
              <c:strCache>
                <c:ptCount val="4"/>
                <c:pt idx="0">
                  <c:v>Norway</c:v>
                </c:pt>
                <c:pt idx="1">
                  <c:v>US</c:v>
                </c:pt>
                <c:pt idx="2">
                  <c:v>UK</c:v>
                </c:pt>
                <c:pt idx="3">
                  <c:v>Other</c:v>
                </c:pt>
              </c:strCache>
            </c:strRef>
          </c:cat>
          <c:val>
            <c:numRef>
              <c:f>'4.A'!$B$27:$B$30</c:f>
              <c:numCache>
                <c:formatCode>General</c:formatCode>
                <c:ptCount val="4"/>
                <c:pt idx="0">
                  <c:v>22</c:v>
                </c:pt>
                <c:pt idx="1">
                  <c:v>87</c:v>
                </c:pt>
                <c:pt idx="2">
                  <c:v>88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00-49F0-AE5A-3102D9574D4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25898012748407"/>
          <c:y val="0.24246236936918319"/>
          <c:w val="0.18312448443944507"/>
          <c:h val="0.5045762980414849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clusteredColumn" uniqueId="{9F01E2C0-9443-4B1A-B5A5-045B42C38B2F}" formatIdx="0">
          <cx:spPr>
            <a:solidFill>
              <a:srgbClr val="AE006D"/>
            </a:solidFill>
          </cx:spPr>
          <cx:dataId val="0"/>
          <cx:layoutPr>
            <cx:aggregation/>
          </cx:layoutPr>
        </cx:series>
      </cx:plotAreaRegion>
      <cx:axis id="0">
        <cx:catScaling gapWidth="1.5"/>
        <cx:majorTickMarks type="out"/>
        <cx:tickLabels/>
        <cx:spPr>
          <a:ln>
            <a:solidFill>
              <a:schemeClr val="tx1"/>
            </a:solidFill>
          </a:ln>
        </cx:spPr>
        <cx:txPr>
          <a:bodyPr spcFirstLastPara="1" vertOverflow="ellipsis" wrap="square" lIns="0" tIns="0" rIns="0" bIns="0" anchor="ctr" anchorCtr="1"/>
          <a:lstStyle/>
          <a:p>
            <a:pPr>
              <a:defRPr sz="900">
                <a:solidFill>
                  <a:sysClr val="windowText" lastClr="000000"/>
                </a:solidFill>
                <a:latin typeface="Museo100"/>
                <a:ea typeface="Museo100"/>
                <a:cs typeface="Museo100"/>
              </a:defRPr>
            </a:pPr>
            <a:endParaRPr lang="en-US" sz="900">
              <a:solidFill>
                <a:sysClr val="windowText" lastClr="000000"/>
              </a:solidFill>
              <a:latin typeface="Museo100"/>
            </a:endParaRPr>
          </a:p>
        </cx:txPr>
      </cx:axis>
      <cx:axis id="1">
        <cx:valScaling/>
        <cx:title>
          <cx:tx>
            <cx:txData>
              <cx:v>Number of positions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Museo100"/>
                  <a:ea typeface="Museo100"/>
                  <a:cs typeface="Museo100"/>
                </a:defRPr>
              </a:pPr>
              <a:r>
                <a:rPr lang="nb-NO" sz="1100" b="0" i="0" u="none" strike="noStrike" baseline="0">
                  <a:solidFill>
                    <a:sysClr val="windowText" lastClr="000000"/>
                  </a:solidFill>
                  <a:latin typeface="Museo100"/>
                </a:rPr>
                <a:t>Number of positions</a:t>
              </a:r>
            </a:p>
          </cx:txPr>
        </cx:title>
        <cx:majorTickMarks type="out"/>
        <cx:tickLabels/>
        <cx:spPr>
          <a:ln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Museo100"/>
                <a:ea typeface="Museo100"/>
                <a:cs typeface="Museo100"/>
              </a:defRPr>
            </a:pPr>
            <a:endParaRPr lang="nb-NO" sz="1100">
              <a:solidFill>
                <a:sysClr val="windowText" lastClr="000000"/>
              </a:solidFill>
              <a:latin typeface="Museo10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180974</xdr:rowOff>
    </xdr:from>
    <xdr:to>
      <xdr:col>7</xdr:col>
      <xdr:colOff>0</xdr:colOff>
      <xdr:row>21</xdr:row>
      <xdr:rowOff>19050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7D32F34-7ADC-49C2-8B33-5340F83D2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1974"/>
          <a:ext cx="5334000" cy="34575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9D41E20-B8E5-4B33-8922-83A9AB413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5334000" cy="3619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0</xdr:colOff>
      <xdr:row>22</xdr:row>
      <xdr:rowOff>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A660E7F-6701-4507-8027-6025EA6A5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5334000" cy="36195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A790D1E-F5A7-40BB-B913-115218B2B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8</xdr:col>
      <xdr:colOff>0</xdr:colOff>
      <xdr:row>21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07AD5DF-3575-4235-AF81-CCF5DF055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8</xdr:col>
      <xdr:colOff>0</xdr:colOff>
      <xdr:row>21</xdr:row>
      <xdr:rowOff>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7794362-EBF0-4360-9C99-ED9E5A43D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7</xdr:col>
      <xdr:colOff>0</xdr:colOff>
      <xdr:row>21</xdr:row>
      <xdr:rowOff>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6AE53F5-A599-480B-B1A7-13C013DD6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7</xdr:col>
      <xdr:colOff>0</xdr:colOff>
      <xdr:row>21</xdr:row>
      <xdr:rowOff>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192FF2B-FB7D-42CE-A28F-B8B8DC554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19052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2B3A4EF-DD5E-47E8-804A-C7AD86594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752474</xdr:colOff>
      <xdr:row>21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3200EE4-9415-44B2-A36C-B172B3CE8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7</xdr:col>
      <xdr:colOff>9525</xdr:colOff>
      <xdr:row>21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B9A3DDD-A30A-4728-A067-637326940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673B819-BC22-4D70-B461-018C910FA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5334000" cy="36195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68A44B7-2DB2-482C-8F25-5672842E3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0</xdr:colOff>
      <xdr:row>21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1">
              <a:extLst>
                <a:ext uri="{FF2B5EF4-FFF2-40B4-BE49-F238E27FC236}">
                  <a16:creationId xmlns:a16="http://schemas.microsoft.com/office/drawing/2014/main" id="{D28B46B5-6EFF-435A-B58B-FA05BDEBD2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428625"/>
              <a:ext cx="6096000" cy="3686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4E39D05-06D3-43F3-AE03-A18E1B64D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171450</xdr:rowOff>
    </xdr:from>
    <xdr:to>
      <xdr:col>7</xdr:col>
      <xdr:colOff>0</xdr:colOff>
      <xdr:row>22</xdr:row>
      <xdr:rowOff>57150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F61CB21-77C9-4114-B725-EA9690AF6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2950"/>
          <a:ext cx="5334000" cy="3476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</xdr:rowOff>
    </xdr:from>
    <xdr:to>
      <xdr:col>7</xdr:col>
      <xdr:colOff>0</xdr:colOff>
      <xdr:row>22</xdr:row>
      <xdr:rowOff>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F971BE5-1FB2-4BB4-BBAB-938B8A18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1976"/>
          <a:ext cx="5334000" cy="3619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0</xdr:colOff>
      <xdr:row>21</xdr:row>
      <xdr:rowOff>171450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B543B22-0679-446E-8530-891C743F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5334000" cy="3790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094B6AC-6EC3-494F-A171-A0A0D340D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5334000" cy="3619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7</xdr:col>
      <xdr:colOff>0</xdr:colOff>
      <xdr:row>21</xdr:row>
      <xdr:rowOff>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6C8642B-3335-4799-8DB3-1F7252F5D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6"/>
          <a:ext cx="5334000" cy="3619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7</xdr:col>
      <xdr:colOff>0</xdr:colOff>
      <xdr:row>21</xdr:row>
      <xdr:rowOff>19051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45AC302-E75F-4FE1-ACDD-D013E7355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6"/>
          <a:ext cx="5334000" cy="3638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B8EB6C-9434-4A72-850B-67AB70827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5334000" cy="3619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rjei\Fondsmarkedet%20historisk%20nettotegning%20pr%20kunde%20og%20ty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totegn siste"/>
      <sheetName val="Nettotegning 2003-2017"/>
      <sheetName val="Forvaltningskap 2003-2017"/>
    </sheetNames>
    <sheetDataSet>
      <sheetData sheetId="0"/>
      <sheetData sheetId="1">
        <row r="53">
          <cell r="B53">
            <v>-23783</v>
          </cell>
          <cell r="C53">
            <v>57806</v>
          </cell>
          <cell r="D53">
            <v>40969</v>
          </cell>
          <cell r="E53">
            <v>25518</v>
          </cell>
          <cell r="F53">
            <v>41570</v>
          </cell>
          <cell r="G53">
            <v>26437</v>
          </cell>
          <cell r="H53">
            <v>101162</v>
          </cell>
          <cell r="I53">
            <v>11663</v>
          </cell>
          <cell r="J53">
            <v>39155</v>
          </cell>
          <cell r="K53">
            <v>59736</v>
          </cell>
          <cell r="L53">
            <v>31758</v>
          </cell>
          <cell r="M53">
            <v>39848</v>
          </cell>
        </row>
        <row r="54">
          <cell r="B54">
            <v>291800</v>
          </cell>
          <cell r="C54">
            <v>414900</v>
          </cell>
          <cell r="D54">
            <v>498800</v>
          </cell>
          <cell r="E54">
            <v>484900</v>
          </cell>
          <cell r="F54">
            <v>557600</v>
          </cell>
          <cell r="G54">
            <v>663000</v>
          </cell>
          <cell r="H54">
            <v>835800</v>
          </cell>
          <cell r="I54">
            <v>904300</v>
          </cell>
          <cell r="J54">
            <v>981600</v>
          </cell>
          <cell r="K54">
            <v>1138300</v>
          </cell>
          <cell r="L54">
            <v>1129000</v>
          </cell>
          <cell r="M54">
            <v>1272400</v>
          </cell>
        </row>
        <row r="55">
          <cell r="C55">
            <v>65294</v>
          </cell>
          <cell r="D55">
            <v>42931</v>
          </cell>
          <cell r="E55">
            <v>-39418</v>
          </cell>
          <cell r="F55">
            <v>31130</v>
          </cell>
          <cell r="G55">
            <v>78963</v>
          </cell>
          <cell r="H55">
            <v>71638</v>
          </cell>
          <cell r="I55">
            <v>56837</v>
          </cell>
          <cell r="J55">
            <v>38145</v>
          </cell>
          <cell r="K55">
            <v>96964</v>
          </cell>
          <cell r="L55">
            <v>-41058</v>
          </cell>
          <cell r="M55">
            <v>103552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workbookViewId="0">
      <selection activeCell="C26" sqref="C26"/>
    </sheetView>
  </sheetViews>
  <sheetFormatPr baseColWidth="10" defaultRowHeight="12.75"/>
  <cols>
    <col min="1" max="7" width="11.42578125" style="1"/>
    <col min="8" max="8" width="5.7109375" style="1" customWidth="1"/>
    <col min="9" max="16384" width="11.42578125" style="1"/>
  </cols>
  <sheetData>
    <row r="1" spans="1:2" ht="15" customHeight="1">
      <c r="A1" s="1" t="s">
        <v>0</v>
      </c>
      <c r="B1" s="28" t="s">
        <v>8</v>
      </c>
    </row>
    <row r="2" spans="1:2" ht="15" customHeight="1">
      <c r="A2" s="1" t="s">
        <v>6</v>
      </c>
      <c r="B2" s="1" t="s">
        <v>9</v>
      </c>
    </row>
    <row r="3" spans="1:2" ht="15" customHeight="1">
      <c r="A3" s="1" t="s">
        <v>7</v>
      </c>
      <c r="B3" s="1" t="s">
        <v>10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8:8" ht="15" customHeight="1"/>
    <row r="18" spans="8:8" ht="15" customHeight="1"/>
    <row r="19" spans="8:8" ht="15" customHeight="1"/>
    <row r="20" spans="8:8" ht="15" customHeight="1"/>
    <row r="21" spans="8:8" ht="15" customHeight="1"/>
    <row r="22" spans="8:8" ht="15" customHeight="1">
      <c r="H22" s="1" t="s">
        <v>11</v>
      </c>
    </row>
    <row r="23" spans="8:8" ht="15" customHeight="1"/>
    <row r="24" spans="8:8" ht="15" customHeight="1"/>
    <row r="25" spans="8:8" ht="15" customHeight="1"/>
    <row r="26" spans="8:8" ht="15" customHeight="1"/>
    <row r="27" spans="8:8" ht="15" customHeight="1"/>
    <row r="28" spans="8:8" ht="15" customHeight="1"/>
    <row r="29" spans="8:8" ht="15" customHeight="1"/>
    <row r="30" spans="8:8" ht="15" customHeight="1"/>
    <row r="31" spans="8:8" ht="15" customHeight="1"/>
    <row r="32" spans="8:8" ht="15" customHeight="1"/>
    <row r="33" ht="15" customHeight="1"/>
    <row r="34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workbookViewId="0">
      <selection activeCell="K19" sqref="K19"/>
    </sheetView>
  </sheetViews>
  <sheetFormatPr baseColWidth="10" defaultRowHeight="12.75"/>
  <cols>
    <col min="1" max="16384" width="11.42578125" style="1"/>
  </cols>
  <sheetData>
    <row r="1" spans="1:10" ht="18">
      <c r="A1" s="1" t="s">
        <v>0</v>
      </c>
      <c r="B1" s="28" t="s">
        <v>22</v>
      </c>
    </row>
    <row r="2" spans="1:10">
      <c r="A2" s="1" t="s">
        <v>1</v>
      </c>
      <c r="B2" s="1" t="s">
        <v>2</v>
      </c>
    </row>
    <row r="3" spans="1:10" ht="15" customHeight="1"/>
    <row r="4" spans="1:10" ht="15" customHeight="1"/>
    <row r="5" spans="1:10" ht="15" customHeight="1"/>
    <row r="6" spans="1:10" ht="15" customHeight="1"/>
    <row r="7" spans="1:10" ht="15" customHeight="1"/>
    <row r="8" spans="1:10" ht="15" customHeight="1"/>
    <row r="9" spans="1:10" ht="15" customHeight="1"/>
    <row r="10" spans="1:10" ht="15" customHeight="1"/>
    <row r="11" spans="1:10" ht="15" customHeight="1"/>
    <row r="12" spans="1:10" ht="15" customHeight="1"/>
    <row r="13" spans="1:10" ht="15" customHeight="1"/>
    <row r="14" spans="1:10" ht="15" customHeight="1"/>
    <row r="15" spans="1:10" ht="15" customHeight="1"/>
    <row r="16" spans="1:10" ht="15" customHeight="1">
      <c r="J16" s="25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6"/>
  <sheetViews>
    <sheetView workbookViewId="0">
      <selection activeCell="L19" sqref="L19"/>
    </sheetView>
  </sheetViews>
  <sheetFormatPr baseColWidth="10" defaultRowHeight="12.75"/>
  <cols>
    <col min="1" max="16384" width="11.42578125" style="1"/>
  </cols>
  <sheetData>
    <row r="1" spans="1:2" ht="18">
      <c r="A1" s="1" t="s">
        <v>0</v>
      </c>
      <c r="B1" s="28" t="s">
        <v>24</v>
      </c>
    </row>
    <row r="2" spans="1:2">
      <c r="A2" s="1" t="s">
        <v>1</v>
      </c>
      <c r="B2" s="1" t="s">
        <v>2</v>
      </c>
    </row>
    <row r="3" spans="1:2">
      <c r="A3" s="1" t="s">
        <v>23</v>
      </c>
      <c r="B3" s="1" t="s">
        <v>25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8"/>
  <sheetViews>
    <sheetView workbookViewId="0">
      <selection activeCell="M19" sqref="M19"/>
    </sheetView>
  </sheetViews>
  <sheetFormatPr baseColWidth="10" defaultRowHeight="12.75"/>
  <cols>
    <col min="1" max="16384" width="11.42578125" style="1"/>
  </cols>
  <sheetData>
    <row r="1" spans="1:2" ht="18">
      <c r="A1" s="1" t="s">
        <v>0</v>
      </c>
      <c r="B1" s="28" t="s">
        <v>26</v>
      </c>
    </row>
    <row r="2" spans="1:2">
      <c r="A2" s="1" t="s">
        <v>6</v>
      </c>
      <c r="B2" s="1" t="s">
        <v>27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34" spans="2:8" ht="15" customHeight="1"/>
    <row r="35" spans="2:8" ht="15" customHeight="1">
      <c r="C35" s="1">
        <v>2013</v>
      </c>
      <c r="D35" s="1">
        <v>2014</v>
      </c>
      <c r="E35" s="1">
        <v>2015</v>
      </c>
      <c r="F35" s="1">
        <v>2016</v>
      </c>
      <c r="G35" s="1">
        <v>2017</v>
      </c>
      <c r="H35" s="1">
        <v>2018</v>
      </c>
    </row>
    <row r="36" spans="2:8" ht="15" customHeight="1">
      <c r="B36" s="1" t="s">
        <v>28</v>
      </c>
      <c r="C36" s="1">
        <v>0.504</v>
      </c>
      <c r="D36" s="1">
        <v>4.7030000000000003</v>
      </c>
      <c r="E36" s="1">
        <v>6.1066000000000003</v>
      </c>
      <c r="F36" s="1">
        <v>13.768559999999999</v>
      </c>
      <c r="G36" s="1">
        <v>3.8596699999999999</v>
      </c>
      <c r="H36" s="1">
        <v>2.7915399999999999</v>
      </c>
    </row>
    <row r="37" spans="2:8" ht="15" customHeight="1">
      <c r="B37" s="1" t="s">
        <v>29</v>
      </c>
      <c r="C37" s="1">
        <v>2.38</v>
      </c>
      <c r="D37" s="1">
        <v>3.266</v>
      </c>
      <c r="E37" s="1">
        <v>2.8881399999999999</v>
      </c>
      <c r="F37" s="1">
        <v>2.7738</v>
      </c>
      <c r="G37" s="1">
        <v>6.9518000000000004</v>
      </c>
      <c r="H37" s="1">
        <v>5.1540600000000003</v>
      </c>
    </row>
    <row r="38" spans="2:8" ht="15" customHeight="1"/>
    <row r="39" spans="2:8" ht="15" customHeight="1"/>
    <row r="40" spans="2:8" ht="15" customHeight="1"/>
    <row r="41" spans="2:8" ht="15" customHeight="1">
      <c r="B41" s="1" t="s">
        <v>11</v>
      </c>
    </row>
    <row r="42" spans="2:8" ht="15" customHeight="1"/>
    <row r="43" spans="2:8" ht="15" customHeight="1"/>
    <row r="44" spans="2:8" ht="15" customHeight="1"/>
    <row r="45" spans="2:8" ht="15" customHeight="1"/>
    <row r="46" spans="2:8" ht="15" customHeight="1"/>
    <row r="47" spans="2:8" ht="15" customHeight="1"/>
    <row r="48" spans="2: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tabSelected="1" workbookViewId="0">
      <selection activeCell="B1" sqref="B1"/>
    </sheetView>
  </sheetViews>
  <sheetFormatPr baseColWidth="10" defaultRowHeight="12.75"/>
  <cols>
    <col min="1" max="16384" width="11.42578125" style="1"/>
  </cols>
  <sheetData>
    <row r="1" spans="2:3" ht="18">
      <c r="B1" s="1" t="s">
        <v>0</v>
      </c>
      <c r="C1" s="28" t="s">
        <v>31</v>
      </c>
    </row>
    <row r="2" spans="2:3">
      <c r="B2" s="1" t="s">
        <v>6</v>
      </c>
      <c r="C2" s="1" t="s">
        <v>29</v>
      </c>
    </row>
    <row r="3" spans="2:3" ht="15" customHeight="1"/>
    <row r="4" spans="2:3" ht="15" customHeight="1"/>
    <row r="5" spans="2:3" ht="15" customHeight="1"/>
    <row r="6" spans="2:3" ht="15" customHeight="1"/>
    <row r="7" spans="2:3" ht="15" customHeight="1"/>
    <row r="8" spans="2:3" ht="15" customHeight="1"/>
    <row r="9" spans="2:3" ht="15" customHeight="1"/>
    <row r="10" spans="2:3" ht="15" customHeight="1"/>
    <row r="11" spans="2:3" ht="15" customHeight="1"/>
    <row r="12" spans="2:3" ht="15" customHeight="1"/>
    <row r="13" spans="2:3" ht="15" customHeight="1"/>
    <row r="14" spans="2:3" ht="15" customHeight="1"/>
    <row r="15" spans="2:3" ht="15" customHeight="1"/>
    <row r="16" spans="2:3" ht="15" customHeight="1"/>
    <row r="17" spans="2:6" ht="15" customHeight="1"/>
    <row r="18" spans="2:6" ht="15" customHeight="1"/>
    <row r="19" spans="2:6" ht="15" customHeight="1"/>
    <row r="20" spans="2:6" ht="15" customHeight="1"/>
    <row r="21" spans="2:6" ht="15" customHeight="1"/>
    <row r="22" spans="2:6" ht="15" customHeight="1"/>
    <row r="23" spans="2:6" ht="15" customHeight="1"/>
    <row r="24" spans="2:6" ht="15" customHeight="1">
      <c r="C24" s="1" t="s">
        <v>32</v>
      </c>
      <c r="D24" s="1" t="s">
        <v>33</v>
      </c>
      <c r="E24" s="1" t="s">
        <v>34</v>
      </c>
      <c r="F24" s="1" t="s">
        <v>91</v>
      </c>
    </row>
    <row r="25" spans="2:6" ht="15" customHeight="1">
      <c r="B25" s="1">
        <v>2005</v>
      </c>
      <c r="C25" s="35">
        <v>19.816888599521114</v>
      </c>
      <c r="D25" s="35"/>
      <c r="E25" s="35">
        <v>8.6149973974999998</v>
      </c>
      <c r="F25" s="1">
        <v>220</v>
      </c>
    </row>
    <row r="26" spans="2:6" ht="15" customHeight="1">
      <c r="B26" s="1">
        <v>2006</v>
      </c>
      <c r="C26" s="35">
        <v>48.154567806289997</v>
      </c>
      <c r="D26" s="35"/>
      <c r="E26" s="35">
        <v>8.7206287719999995</v>
      </c>
      <c r="F26" s="1">
        <v>230</v>
      </c>
    </row>
    <row r="27" spans="2:6" ht="15" customHeight="1">
      <c r="B27" s="1">
        <v>2007</v>
      </c>
      <c r="C27" s="35">
        <v>52.886340192642841</v>
      </c>
      <c r="D27" s="35"/>
      <c r="E27" s="35">
        <v>5.3515719595000002</v>
      </c>
      <c r="F27" s="1">
        <v>270</v>
      </c>
    </row>
    <row r="28" spans="2:6" ht="15" customHeight="1">
      <c r="B28" s="1">
        <v>2008</v>
      </c>
      <c r="C28" s="35">
        <v>14.808455153950552</v>
      </c>
      <c r="D28" s="35"/>
      <c r="E28" s="35">
        <v>0.184239388</v>
      </c>
      <c r="F28" s="1">
        <v>260</v>
      </c>
    </row>
    <row r="29" spans="2:6" ht="15" customHeight="1">
      <c r="B29" s="1">
        <v>2009</v>
      </c>
      <c r="C29" s="35">
        <v>52.040905693624282</v>
      </c>
      <c r="D29" s="35"/>
      <c r="E29" s="35">
        <v>0</v>
      </c>
      <c r="F29" s="1">
        <v>237</v>
      </c>
    </row>
    <row r="30" spans="2:6" ht="15" customHeight="1">
      <c r="B30" s="1">
        <v>2010</v>
      </c>
      <c r="C30" s="35">
        <v>45.785325049798907</v>
      </c>
      <c r="D30" s="35"/>
      <c r="E30" s="35">
        <v>16.151353401000001</v>
      </c>
      <c r="F30" s="1">
        <v>240</v>
      </c>
    </row>
    <row r="31" spans="2:6" ht="15" customHeight="1">
      <c r="B31" s="1">
        <v>2011</v>
      </c>
      <c r="C31" s="35">
        <v>38.666419399992321</v>
      </c>
      <c r="D31" s="35"/>
      <c r="E31" s="35">
        <v>5.4211815000000003E-2</v>
      </c>
      <c r="F31" s="1">
        <v>237</v>
      </c>
    </row>
    <row r="32" spans="2:6" ht="15" customHeight="1">
      <c r="B32" s="1">
        <v>2012</v>
      </c>
      <c r="C32" s="35">
        <v>16.775433783708607</v>
      </c>
      <c r="D32" s="35"/>
      <c r="E32" s="35">
        <v>1.7010000000000001</v>
      </c>
      <c r="F32" s="1">
        <v>228</v>
      </c>
    </row>
    <row r="33" spans="2:6" ht="15" customHeight="1">
      <c r="B33" s="1">
        <v>2013</v>
      </c>
      <c r="C33" s="35">
        <v>15.584571538781104</v>
      </c>
      <c r="D33" s="35"/>
      <c r="E33" s="35">
        <v>4.4703456939999997</v>
      </c>
      <c r="F33" s="1">
        <v>218</v>
      </c>
    </row>
    <row r="34" spans="2:6" ht="15" customHeight="1">
      <c r="B34" s="1">
        <v>2014</v>
      </c>
      <c r="C34" s="35">
        <v>21.285837913841725</v>
      </c>
      <c r="D34" s="35"/>
      <c r="E34" s="35">
        <v>6.2477093469999998</v>
      </c>
      <c r="F34" s="1">
        <v>220</v>
      </c>
    </row>
    <row r="35" spans="2:6" ht="15" customHeight="1">
      <c r="B35" s="1">
        <v>2015</v>
      </c>
      <c r="C35" s="35">
        <v>19.121383441469963</v>
      </c>
      <c r="D35" s="35"/>
      <c r="E35" s="35">
        <v>8.2176499980000006</v>
      </c>
      <c r="F35" s="1">
        <v>213</v>
      </c>
    </row>
    <row r="36" spans="2:6" ht="15" customHeight="1">
      <c r="B36" s="1">
        <v>2016</v>
      </c>
      <c r="C36" s="35">
        <v>26.195808109815129</v>
      </c>
      <c r="D36" s="35"/>
      <c r="E36" s="35">
        <v>1.551792383</v>
      </c>
      <c r="F36" s="1">
        <v>223</v>
      </c>
    </row>
    <row r="37" spans="2:6" ht="15" customHeight="1">
      <c r="B37" s="1">
        <v>2017</v>
      </c>
      <c r="C37" s="35">
        <v>44.175184726080545</v>
      </c>
      <c r="D37" s="35">
        <v>11.252163384620001</v>
      </c>
      <c r="E37" s="35">
        <v>4.1215837410000002</v>
      </c>
      <c r="F37" s="1">
        <v>230</v>
      </c>
    </row>
    <row r="38" spans="2:6" ht="15" customHeight="1">
      <c r="B38" s="1">
        <v>2018</v>
      </c>
      <c r="C38" s="35">
        <v>38.581167617494572</v>
      </c>
      <c r="D38" s="35">
        <v>2.6774178602689993</v>
      </c>
      <c r="E38" s="35">
        <v>4.4825286220000002</v>
      </c>
      <c r="F38" s="1">
        <v>241</v>
      </c>
    </row>
    <row r="39" spans="2:6" ht="15" customHeight="1">
      <c r="B39" s="1" t="s">
        <v>30</v>
      </c>
      <c r="C39" s="35">
        <v>37.718825883221726</v>
      </c>
      <c r="D39" s="35"/>
      <c r="E39" s="35">
        <v>5.5601774699999993</v>
      </c>
      <c r="F39" s="1">
        <v>247</v>
      </c>
    </row>
    <row r="40" spans="2:6" ht="15" customHeight="1"/>
    <row r="41" spans="2:6" ht="15" customHeight="1"/>
    <row r="42" spans="2:6" ht="15" customHeight="1"/>
    <row r="43" spans="2:6" ht="15" customHeight="1"/>
    <row r="44" spans="2:6" ht="15" customHeight="1">
      <c r="B44" s="1" t="s">
        <v>11</v>
      </c>
    </row>
    <row r="45" spans="2:6" ht="15" customHeight="1"/>
    <row r="46" spans="2:6" ht="15" customHeight="1"/>
    <row r="47" spans="2:6" ht="15" customHeight="1"/>
    <row r="48" spans="2:6" ht="15" customHeight="1"/>
    <row r="49" ht="15" customHeight="1"/>
    <row r="50" ht="15" customHeight="1"/>
    <row r="51" ht="15" customHeight="1"/>
    <row r="52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Q57"/>
  <sheetViews>
    <sheetView topLeftCell="B1" workbookViewId="0">
      <selection activeCell="N17" sqref="N17"/>
    </sheetView>
  </sheetViews>
  <sheetFormatPr baseColWidth="10" defaultRowHeight="12.75"/>
  <cols>
    <col min="1" max="16384" width="11.42578125" style="1"/>
  </cols>
  <sheetData>
    <row r="1" spans="2:3" ht="18">
      <c r="B1" s="1" t="s">
        <v>0</v>
      </c>
      <c r="C1" s="28" t="s">
        <v>41</v>
      </c>
    </row>
    <row r="2" spans="2:3">
      <c r="B2" s="1" t="s">
        <v>6</v>
      </c>
      <c r="C2" s="1" t="s">
        <v>29</v>
      </c>
    </row>
    <row r="3" spans="2:3">
      <c r="B3" s="1" t="s">
        <v>7</v>
      </c>
      <c r="C3" s="1" t="s">
        <v>42</v>
      </c>
    </row>
    <row r="4" spans="2:3" ht="15" customHeight="1"/>
    <row r="5" spans="2:3" ht="15" customHeight="1"/>
    <row r="6" spans="2:3" ht="15" customHeight="1"/>
    <row r="7" spans="2:3" ht="15" customHeight="1"/>
    <row r="8" spans="2:3" ht="15" customHeight="1"/>
    <row r="9" spans="2:3" ht="15" customHeight="1"/>
    <row r="10" spans="2:3" ht="15" customHeight="1"/>
    <row r="11" spans="2:3" ht="15" customHeight="1"/>
    <row r="12" spans="2:3" ht="15" customHeight="1"/>
    <row r="13" spans="2:3" ht="15" customHeight="1"/>
    <row r="14" spans="2:3" ht="15" customHeight="1"/>
    <row r="15" spans="2:3" ht="15" customHeight="1"/>
    <row r="16" spans="2:3" ht="15" customHeight="1"/>
    <row r="17" spans="2:17" ht="15" customHeight="1"/>
    <row r="18" spans="2:17" ht="15" customHeight="1"/>
    <row r="19" spans="2:17" ht="15" customHeight="1"/>
    <row r="20" spans="2:17" ht="15" customHeight="1"/>
    <row r="21" spans="2:17" ht="15" customHeight="1"/>
    <row r="22" spans="2:17" ht="15" customHeight="1"/>
    <row r="23" spans="2:17" ht="15" customHeight="1"/>
    <row r="24" spans="2:17" ht="15" customHeight="1"/>
    <row r="25" spans="2:17" ht="15" customHeight="1"/>
    <row r="26" spans="2:17" ht="15" customHeight="1"/>
    <row r="28" spans="2:17">
      <c r="C28" s="1">
        <v>2005</v>
      </c>
      <c r="D28" s="1">
        <v>2006</v>
      </c>
      <c r="E28" s="1">
        <v>2007</v>
      </c>
      <c r="F28" s="1">
        <v>2008</v>
      </c>
      <c r="G28" s="1">
        <v>2009</v>
      </c>
      <c r="H28" s="1">
        <v>2010</v>
      </c>
      <c r="I28" s="1">
        <v>2011</v>
      </c>
      <c r="J28" s="1">
        <v>2012</v>
      </c>
      <c r="K28" s="1">
        <v>2013</v>
      </c>
      <c r="L28" s="1">
        <v>2014</v>
      </c>
      <c r="M28" s="1">
        <v>2015</v>
      </c>
      <c r="N28" s="1">
        <v>2016</v>
      </c>
      <c r="O28" s="1">
        <v>2017</v>
      </c>
      <c r="P28" s="1">
        <v>2018</v>
      </c>
      <c r="Q28" s="1" t="s">
        <v>30</v>
      </c>
    </row>
    <row r="29" spans="2:17">
      <c r="B29" s="1" t="s">
        <v>35</v>
      </c>
      <c r="C29" s="35">
        <v>11.57</v>
      </c>
      <c r="D29" s="35">
        <v>28.151299999999999</v>
      </c>
      <c r="E29" s="35">
        <v>30.077264800000002</v>
      </c>
      <c r="F29" s="35">
        <v>7.25021</v>
      </c>
      <c r="G29" s="35">
        <v>16.027419999999999</v>
      </c>
      <c r="H29" s="35">
        <v>15.057580000000002</v>
      </c>
      <c r="I29" s="35">
        <v>15.49653</v>
      </c>
      <c r="J29" s="35">
        <v>6.1689800000000004</v>
      </c>
      <c r="K29" s="35">
        <v>13.656462437705699</v>
      </c>
      <c r="L29" s="35">
        <v>11.643700000000001</v>
      </c>
      <c r="M29" s="35">
        <v>7.3452999999999999</v>
      </c>
      <c r="N29" s="35">
        <v>10.91328448</v>
      </c>
      <c r="O29" s="35">
        <v>33.017294702831791</v>
      </c>
      <c r="P29" s="35">
        <v>18.562303853144101</v>
      </c>
      <c r="Q29" s="35">
        <v>13.07061</v>
      </c>
    </row>
    <row r="30" spans="2:17">
      <c r="B30" s="1" t="s">
        <v>36</v>
      </c>
      <c r="C30" s="35">
        <v>6.1071</v>
      </c>
      <c r="D30" s="35">
        <v>1.0259</v>
      </c>
      <c r="E30" s="35">
        <v>1.3271000000000002</v>
      </c>
      <c r="F30" s="35">
        <v>1.2426999999999999</v>
      </c>
      <c r="G30" s="35">
        <v>0.18601000000000001</v>
      </c>
      <c r="H30" s="35">
        <v>12.020950000000001</v>
      </c>
      <c r="I30" s="35">
        <v>20.307700000000001</v>
      </c>
      <c r="J30" s="35">
        <v>3.8866300000000003</v>
      </c>
      <c r="K30" s="35">
        <v>0.30858860303999996</v>
      </c>
      <c r="L30" s="35">
        <v>0.10929999999999999</v>
      </c>
      <c r="M30" s="35">
        <v>0.64044999999999996</v>
      </c>
      <c r="N30" s="35">
        <v>0.28126226840000002</v>
      </c>
      <c r="O30" s="35">
        <v>5.9908105029999992E-2</v>
      </c>
      <c r="P30" s="35">
        <v>7.5048700000000004</v>
      </c>
      <c r="Q30" s="35">
        <v>1.2637499999999999</v>
      </c>
    </row>
    <row r="31" spans="2:17">
      <c r="B31" s="1" t="s">
        <v>37</v>
      </c>
      <c r="C31" s="35">
        <v>1.4734</v>
      </c>
      <c r="D31" s="35">
        <v>1.7230999999999999</v>
      </c>
      <c r="E31" s="35">
        <v>2.0425</v>
      </c>
      <c r="F31" s="35">
        <v>1.0141</v>
      </c>
      <c r="G31" s="35">
        <v>12.118399999999999</v>
      </c>
      <c r="H31" s="35">
        <v>10.569900000000001</v>
      </c>
      <c r="I31" s="35">
        <v>0.90507000000000004</v>
      </c>
      <c r="J31" s="35">
        <v>0.36506</v>
      </c>
      <c r="K31" s="35">
        <v>1.1448434247499999</v>
      </c>
      <c r="L31" s="35">
        <v>2.9599600000000001</v>
      </c>
      <c r="M31" s="35">
        <v>2.1904400000000002</v>
      </c>
      <c r="N31" s="35">
        <v>2.8669615829999997</v>
      </c>
      <c r="O31" s="35">
        <v>8.5582953795509997</v>
      </c>
      <c r="P31" s="35">
        <v>11.5886388156616</v>
      </c>
      <c r="Q31" s="35">
        <v>2.1535799999999998</v>
      </c>
    </row>
    <row r="32" spans="2:17">
      <c r="B32" s="1" t="s">
        <v>38</v>
      </c>
      <c r="C32" s="35">
        <v>1.2841</v>
      </c>
      <c r="D32" s="35">
        <v>2.6999</v>
      </c>
      <c r="E32" s="35">
        <v>11.424100000000001</v>
      </c>
      <c r="F32" s="35">
        <v>3.0583</v>
      </c>
      <c r="G32" s="35">
        <v>16.623699999999999</v>
      </c>
      <c r="H32" s="35">
        <v>11.80851</v>
      </c>
      <c r="I32" s="35">
        <v>0.18246000000000001</v>
      </c>
      <c r="J32" s="35">
        <v>2.5586899999999999</v>
      </c>
      <c r="K32" s="35">
        <v>0.15938043550999995</v>
      </c>
      <c r="L32" s="35">
        <v>5.4705000000000004</v>
      </c>
      <c r="M32" s="35">
        <v>4.6696</v>
      </c>
      <c r="N32" s="35">
        <v>2.708935909</v>
      </c>
      <c r="O32" s="35">
        <v>4.2476953817198702</v>
      </c>
      <c r="P32" s="35">
        <v>0.92751569856651594</v>
      </c>
      <c r="Q32" s="35">
        <v>0.94592999999999994</v>
      </c>
    </row>
    <row r="33" spans="2:17">
      <c r="B33" s="1" t="s">
        <v>39</v>
      </c>
      <c r="C33" s="35">
        <v>7.9973139999999994</v>
      </c>
      <c r="D33" s="35">
        <v>23.275100000000005</v>
      </c>
      <c r="E33" s="35">
        <v>10.490516587349985</v>
      </c>
      <c r="F33" s="35">
        <v>2.2927</v>
      </c>
      <c r="G33" s="35">
        <v>7.0852999999999966</v>
      </c>
      <c r="H33" s="35">
        <v>12.486299999999995</v>
      </c>
      <c r="I33" s="35">
        <v>1.8287100000000052</v>
      </c>
      <c r="J33" s="35">
        <v>5.4970400000000001</v>
      </c>
      <c r="K33" s="35">
        <v>4.7858795537254011</v>
      </c>
      <c r="L33" s="35">
        <v>7.3501199999999995</v>
      </c>
      <c r="M33" s="35">
        <v>12.495399000000006</v>
      </c>
      <c r="N33" s="35">
        <v>10.977140864600006</v>
      </c>
      <c r="O33" s="35">
        <v>13.665738282567895</v>
      </c>
      <c r="P33" s="35">
        <v>7.943150057282395</v>
      </c>
      <c r="Q33" s="35">
        <v>25.147310000000001</v>
      </c>
    </row>
    <row r="35" spans="2:17" ht="15" customHeight="1"/>
    <row r="36" spans="2:17" ht="15" customHeight="1"/>
    <row r="37" spans="2:17" ht="15" customHeight="1"/>
    <row r="38" spans="2:17" ht="15" customHeight="1">
      <c r="B38" s="1" t="s">
        <v>40</v>
      </c>
    </row>
    <row r="39" spans="2:17" ht="15" customHeight="1"/>
    <row r="40" spans="2:17" ht="15" customHeight="1"/>
    <row r="41" spans="2:17" ht="15" customHeight="1"/>
    <row r="42" spans="2:17" ht="15" customHeight="1"/>
    <row r="43" spans="2:17" ht="15" customHeight="1"/>
    <row r="44" spans="2:17" ht="15" customHeight="1"/>
    <row r="45" spans="2:17" ht="15" customHeight="1"/>
    <row r="46" spans="2:17" ht="15" customHeight="1"/>
    <row r="47" spans="2:17" ht="15" customHeight="1"/>
    <row r="48" spans="2:17" ht="15" customHeight="1"/>
    <row r="49" spans="3:3" ht="15" customHeight="1"/>
    <row r="50" spans="3:3" ht="15" customHeight="1"/>
    <row r="51" spans="3:3" ht="15" customHeight="1"/>
    <row r="52" spans="3:3" ht="15" customHeight="1"/>
    <row r="53" spans="3:3" ht="15" customHeight="1"/>
    <row r="54" spans="3:3" ht="15" customHeight="1">
      <c r="C54" s="1" t="s">
        <v>43</v>
      </c>
    </row>
    <row r="55" spans="3:3" ht="15" customHeight="1"/>
    <row r="56" spans="3:3" ht="15" customHeight="1"/>
    <row r="57" spans="3:3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8"/>
  <sheetViews>
    <sheetView topLeftCell="A13" workbookViewId="0">
      <selection activeCell="J31" sqref="J31"/>
    </sheetView>
  </sheetViews>
  <sheetFormatPr baseColWidth="10" defaultRowHeight="12.75"/>
  <cols>
    <col min="1" max="16384" width="11.42578125" style="1"/>
  </cols>
  <sheetData>
    <row r="1" spans="1:4" ht="18">
      <c r="A1" s="17" t="s">
        <v>0</v>
      </c>
      <c r="B1" s="30" t="s">
        <v>56</v>
      </c>
      <c r="C1" s="17"/>
      <c r="D1" s="17"/>
    </row>
    <row r="2" spans="1:4">
      <c r="A2" s="17" t="s">
        <v>44</v>
      </c>
      <c r="B2" s="17" t="s">
        <v>57</v>
      </c>
      <c r="C2" s="17"/>
      <c r="D2" s="17"/>
    </row>
    <row r="3" spans="1:4" ht="15" customHeight="1">
      <c r="A3" s="17"/>
      <c r="B3" s="17"/>
      <c r="C3" s="17"/>
      <c r="D3" s="17"/>
    </row>
    <row r="4" spans="1:4" ht="15" customHeight="1">
      <c r="A4" s="17"/>
      <c r="B4" s="17"/>
      <c r="C4" s="17"/>
      <c r="D4" s="17"/>
    </row>
    <row r="5" spans="1:4" ht="15" customHeight="1">
      <c r="A5" s="17"/>
      <c r="B5" s="17"/>
      <c r="C5" s="17"/>
      <c r="D5" s="17"/>
    </row>
    <row r="6" spans="1:4" ht="15" customHeight="1">
      <c r="A6" s="17"/>
      <c r="B6" s="17"/>
      <c r="C6" s="17"/>
      <c r="D6" s="17"/>
    </row>
    <row r="7" spans="1:4" ht="15" customHeight="1">
      <c r="A7" s="17"/>
      <c r="B7" s="17"/>
      <c r="C7" s="17"/>
      <c r="D7" s="17"/>
    </row>
    <row r="8" spans="1:4" ht="15" customHeight="1">
      <c r="A8" s="17"/>
      <c r="B8" s="17"/>
      <c r="C8" s="17"/>
      <c r="D8" s="17"/>
    </row>
    <row r="9" spans="1:4" ht="15" customHeight="1">
      <c r="A9" s="17"/>
      <c r="B9" s="17"/>
      <c r="C9" s="17"/>
      <c r="D9" s="17"/>
    </row>
    <row r="10" spans="1:4" ht="15" customHeight="1">
      <c r="A10" s="17"/>
      <c r="B10" s="17"/>
      <c r="C10" s="17"/>
      <c r="D10" s="17"/>
    </row>
    <row r="11" spans="1:4" ht="15" customHeight="1">
      <c r="A11" s="17"/>
      <c r="B11" s="17"/>
      <c r="C11" s="17"/>
      <c r="D11" s="17"/>
    </row>
    <row r="12" spans="1:4" ht="15" customHeight="1">
      <c r="A12" s="17"/>
      <c r="B12" s="17"/>
      <c r="C12" s="17"/>
      <c r="D12" s="17"/>
    </row>
    <row r="13" spans="1:4" ht="15" customHeight="1">
      <c r="A13" s="17"/>
      <c r="B13" s="17"/>
      <c r="C13" s="17"/>
      <c r="D13" s="17"/>
    </row>
    <row r="14" spans="1:4" ht="15" customHeight="1">
      <c r="A14" s="17"/>
      <c r="B14" s="17"/>
      <c r="C14" s="17"/>
      <c r="D14" s="17"/>
    </row>
    <row r="15" spans="1:4" ht="15" customHeight="1">
      <c r="A15" s="17"/>
      <c r="B15" s="17"/>
      <c r="C15" s="17"/>
      <c r="D15" s="17"/>
    </row>
    <row r="16" spans="1:4" ht="15" customHeight="1">
      <c r="A16" s="17"/>
      <c r="B16" s="17"/>
      <c r="C16" s="17"/>
      <c r="D16" s="17"/>
    </row>
    <row r="17" spans="1:4" ht="15" customHeight="1">
      <c r="A17" s="17"/>
      <c r="B17" s="17"/>
      <c r="C17" s="17"/>
      <c r="D17" s="17"/>
    </row>
    <row r="18" spans="1:4" ht="15" customHeight="1">
      <c r="A18" s="17"/>
      <c r="B18" s="17"/>
      <c r="C18" s="17"/>
      <c r="D18" s="17"/>
    </row>
    <row r="19" spans="1:4" ht="15" customHeight="1">
      <c r="A19" s="17"/>
      <c r="B19" s="17"/>
      <c r="C19" s="17"/>
      <c r="D19" s="17"/>
    </row>
    <row r="20" spans="1:4" ht="15" customHeight="1">
      <c r="A20" s="17"/>
      <c r="B20" s="17"/>
      <c r="C20" s="17"/>
      <c r="D20" s="17"/>
    </row>
    <row r="21" spans="1:4" ht="15" customHeight="1">
      <c r="A21" s="17"/>
      <c r="B21" s="17"/>
      <c r="C21" s="17"/>
      <c r="D21" s="17"/>
    </row>
    <row r="22" spans="1:4" ht="15" customHeight="1">
      <c r="A22" s="17"/>
      <c r="B22" s="17"/>
      <c r="C22" s="17"/>
      <c r="D22" s="17"/>
    </row>
    <row r="23" spans="1:4" ht="15" customHeight="1">
      <c r="A23" s="17"/>
      <c r="B23" s="17"/>
      <c r="C23" s="17"/>
      <c r="D23" s="17"/>
    </row>
    <row r="24" spans="1:4" ht="15" customHeight="1">
      <c r="A24" s="19"/>
      <c r="B24" s="17"/>
      <c r="C24" s="17"/>
      <c r="D24" s="17"/>
    </row>
    <row r="25" spans="1:4" ht="15" customHeight="1">
      <c r="A25" s="17"/>
      <c r="B25" s="17" t="s">
        <v>58</v>
      </c>
      <c r="C25" s="17" t="s">
        <v>59</v>
      </c>
      <c r="D25" s="17" t="s">
        <v>60</v>
      </c>
    </row>
    <row r="26" spans="1:4" ht="15" customHeight="1">
      <c r="A26" s="17" t="s">
        <v>45</v>
      </c>
      <c r="B26" s="20">
        <v>0.48712267069127857</v>
      </c>
      <c r="C26" s="20">
        <v>0.51518208878380078</v>
      </c>
      <c r="D26" s="20">
        <v>1</v>
      </c>
    </row>
    <row r="27" spans="1:4" ht="15" customHeight="1">
      <c r="A27" s="31" t="s">
        <v>46</v>
      </c>
      <c r="B27" s="21">
        <v>3.7214435239901318E-2</v>
      </c>
      <c r="C27" s="21">
        <v>0.96301806833418113</v>
      </c>
      <c r="D27" s="21">
        <v>1</v>
      </c>
    </row>
    <row r="28" spans="1:4" ht="15" customHeight="1">
      <c r="A28" s="31" t="s">
        <v>47</v>
      </c>
      <c r="B28" s="20">
        <v>7.1473242204957196E-2</v>
      </c>
      <c r="C28" s="20">
        <v>0.93121041015792205</v>
      </c>
      <c r="D28" s="20">
        <v>1</v>
      </c>
    </row>
    <row r="29" spans="1:4" ht="15" customHeight="1">
      <c r="A29" s="31" t="s">
        <v>48</v>
      </c>
      <c r="B29" s="20">
        <v>0.21858132259080107</v>
      </c>
      <c r="C29" s="20">
        <v>0.7813648893312366</v>
      </c>
      <c r="D29" s="20">
        <v>1</v>
      </c>
    </row>
    <row r="30" spans="1:4" ht="15" customHeight="1">
      <c r="A30" s="31" t="s">
        <v>49</v>
      </c>
      <c r="B30" s="20">
        <v>0.30059646451318001</v>
      </c>
      <c r="C30" s="20">
        <v>0.70781263586837828</v>
      </c>
      <c r="D30" s="20">
        <v>1</v>
      </c>
    </row>
    <row r="31" spans="1:4" ht="15" customHeight="1">
      <c r="A31" s="31" t="s">
        <v>50</v>
      </c>
      <c r="B31" s="20">
        <v>0.4372503767904356</v>
      </c>
      <c r="C31" s="20">
        <v>0.58523221970794559</v>
      </c>
      <c r="D31" s="20">
        <v>1</v>
      </c>
    </row>
    <row r="32" spans="1:4" ht="15" customHeight="1">
      <c r="A32" s="31" t="s">
        <v>37</v>
      </c>
      <c r="B32" s="20">
        <v>0.61594262136353028</v>
      </c>
      <c r="C32" s="20">
        <v>0.3818990904221084</v>
      </c>
      <c r="D32" s="20">
        <v>1</v>
      </c>
    </row>
    <row r="33" spans="1:4" ht="15" customHeight="1">
      <c r="A33" s="31" t="s">
        <v>51</v>
      </c>
      <c r="B33" s="20">
        <v>0.8538375534705207</v>
      </c>
      <c r="C33" s="20">
        <v>0.14785406263554446</v>
      </c>
      <c r="D33" s="20">
        <v>1</v>
      </c>
    </row>
    <row r="34" spans="1:4" ht="15" customHeight="1">
      <c r="A34" s="17" t="s">
        <v>52</v>
      </c>
      <c r="B34" s="20">
        <v>0.89668107655401053</v>
      </c>
      <c r="C34" s="20">
        <v>0.10321422681542679</v>
      </c>
      <c r="D34" s="20">
        <v>1</v>
      </c>
    </row>
    <row r="35" spans="1:4" ht="15" customHeight="1">
      <c r="A35" s="17" t="s">
        <v>53</v>
      </c>
      <c r="B35" s="20">
        <v>1</v>
      </c>
      <c r="C35" s="20">
        <v>0</v>
      </c>
      <c r="D35" s="20">
        <v>1</v>
      </c>
    </row>
    <row r="36" spans="1:4" ht="15" customHeight="1">
      <c r="A36" s="17" t="s">
        <v>54</v>
      </c>
      <c r="B36" s="20">
        <v>1</v>
      </c>
      <c r="C36" s="20">
        <v>0</v>
      </c>
      <c r="D36" s="20">
        <v>1</v>
      </c>
    </row>
    <row r="37" spans="1:4" ht="15" customHeight="1">
      <c r="A37" s="22" t="s">
        <v>55</v>
      </c>
      <c r="B37" s="23">
        <v>1</v>
      </c>
      <c r="C37" s="23">
        <v>0</v>
      </c>
      <c r="D37" s="23">
        <v>1</v>
      </c>
    </row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/>
    <row r="44" spans="1:4" ht="15" customHeight="1"/>
    <row r="45" spans="1:4" ht="15" customHeight="1"/>
    <row r="46" spans="1:4" ht="15" customHeight="1"/>
    <row r="47" spans="1:4" ht="15" customHeight="1"/>
    <row r="48" spans="1:4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3"/>
  <sheetViews>
    <sheetView workbookViewId="0">
      <selection activeCell="K21" sqref="K21"/>
    </sheetView>
  </sheetViews>
  <sheetFormatPr baseColWidth="10" defaultRowHeight="12.75"/>
  <cols>
    <col min="1" max="16384" width="11.42578125" style="1"/>
  </cols>
  <sheetData>
    <row r="1" spans="1:2" ht="18">
      <c r="A1" s="1" t="s">
        <v>0</v>
      </c>
      <c r="B1" s="28" t="s">
        <v>61</v>
      </c>
    </row>
    <row r="2" spans="1:2" ht="15" customHeight="1">
      <c r="A2" s="1" t="s">
        <v>44</v>
      </c>
      <c r="B2" s="1" t="s">
        <v>57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33" spans="1:8" ht="15" customHeight="1">
      <c r="A33" s="17"/>
      <c r="B33" s="1" t="s">
        <v>37</v>
      </c>
      <c r="C33" s="1" t="s">
        <v>62</v>
      </c>
      <c r="D33" s="1" t="s">
        <v>48</v>
      </c>
      <c r="E33" s="1" t="s">
        <v>52</v>
      </c>
      <c r="F33" s="1" t="s">
        <v>63</v>
      </c>
      <c r="G33" s="1" t="s">
        <v>39</v>
      </c>
      <c r="H33" s="1" t="s">
        <v>60</v>
      </c>
    </row>
    <row r="34" spans="1:8" ht="15" customHeight="1">
      <c r="A34" s="18">
        <v>41275</v>
      </c>
    </row>
    <row r="35" spans="1:8" ht="15" customHeight="1">
      <c r="A35" s="18">
        <v>41306</v>
      </c>
    </row>
    <row r="36" spans="1:8" ht="15" customHeight="1">
      <c r="A36" s="18">
        <v>41334</v>
      </c>
    </row>
    <row r="37" spans="1:8" ht="15" customHeight="1">
      <c r="A37" s="18">
        <v>41365</v>
      </c>
    </row>
    <row r="38" spans="1:8" ht="15" customHeight="1">
      <c r="A38" s="18">
        <v>41395</v>
      </c>
    </row>
    <row r="39" spans="1:8" ht="15" customHeight="1">
      <c r="A39" s="18">
        <v>41426</v>
      </c>
    </row>
    <row r="40" spans="1:8" ht="15" customHeight="1">
      <c r="A40" s="18">
        <v>41456</v>
      </c>
    </row>
    <row r="41" spans="1:8" ht="15" customHeight="1">
      <c r="A41" s="18">
        <v>41487</v>
      </c>
    </row>
    <row r="42" spans="1:8" ht="15" customHeight="1">
      <c r="A42" s="18">
        <v>41518</v>
      </c>
    </row>
    <row r="43" spans="1:8" ht="15" customHeight="1">
      <c r="A43" s="18">
        <v>41548</v>
      </c>
    </row>
    <row r="44" spans="1:8" ht="15" customHeight="1">
      <c r="A44" s="18">
        <v>41579</v>
      </c>
    </row>
    <row r="45" spans="1:8" ht="15" customHeight="1">
      <c r="A45" s="18">
        <v>41609</v>
      </c>
    </row>
    <row r="46" spans="1:8" ht="15" customHeight="1">
      <c r="A46" s="18">
        <v>41640</v>
      </c>
      <c r="B46" s="34">
        <v>6.7044272963298992</v>
      </c>
      <c r="C46" s="34">
        <v>35.113841516636249</v>
      </c>
      <c r="D46" s="34">
        <v>9.4716527746622017</v>
      </c>
      <c r="E46" s="34">
        <v>3.4390672011356962</v>
      </c>
      <c r="F46" s="34">
        <v>6.3623041099944917</v>
      </c>
      <c r="G46" s="34">
        <v>15.180777398682617</v>
      </c>
      <c r="H46" s="34">
        <v>76.272070297441147</v>
      </c>
    </row>
    <row r="47" spans="1:8" ht="15" customHeight="1">
      <c r="A47" s="18">
        <v>41671</v>
      </c>
      <c r="B47" s="34">
        <v>8.4400281389737017</v>
      </c>
      <c r="C47" s="34">
        <v>31.514303529159882</v>
      </c>
      <c r="D47" s="34">
        <v>7.6611043497754059</v>
      </c>
      <c r="E47" s="34">
        <v>4.8226644210973051</v>
      </c>
      <c r="F47" s="34">
        <v>4.5976363853819882</v>
      </c>
      <c r="G47" s="34">
        <v>15.571206153488159</v>
      </c>
      <c r="H47" s="34">
        <v>72.606942977876443</v>
      </c>
    </row>
    <row r="48" spans="1:8" ht="15" customHeight="1">
      <c r="A48" s="18">
        <v>41699</v>
      </c>
      <c r="B48" s="34">
        <v>7.3437552696105</v>
      </c>
      <c r="C48" s="34">
        <v>27.351075020942595</v>
      </c>
      <c r="D48" s="34">
        <v>8.6583221700490949</v>
      </c>
      <c r="E48" s="34">
        <v>4.4329536879836082</v>
      </c>
      <c r="F48" s="34">
        <v>3.3812219515068054</v>
      </c>
      <c r="G48" s="34">
        <v>15.18852022057129</v>
      </c>
      <c r="H48" s="34">
        <v>66.355848320663881</v>
      </c>
    </row>
    <row r="49" spans="1:8" ht="15" customHeight="1">
      <c r="A49" s="18">
        <v>41730</v>
      </c>
      <c r="B49" s="34">
        <v>7.7542018048552972</v>
      </c>
      <c r="C49" s="34">
        <v>21.979614005911973</v>
      </c>
      <c r="D49" s="34">
        <v>8.9704206239483035</v>
      </c>
      <c r="E49" s="34">
        <v>8.2583846090496031</v>
      </c>
      <c r="F49" s="34">
        <v>4.334900932173599</v>
      </c>
      <c r="G49" s="34">
        <v>13.582971432066742</v>
      </c>
      <c r="H49" s="34">
        <v>64.880493408005506</v>
      </c>
    </row>
    <row r="50" spans="1:8" ht="15" customHeight="1">
      <c r="A50" s="18">
        <v>41760</v>
      </c>
      <c r="B50" s="34">
        <v>8.9675767530350079</v>
      </c>
      <c r="C50" s="34">
        <v>19.014306217406922</v>
      </c>
      <c r="D50" s="34">
        <v>9.0979634157786986</v>
      </c>
      <c r="E50" s="34">
        <v>8.3852647299538958</v>
      </c>
      <c r="F50" s="34">
        <v>0.88948969238980102</v>
      </c>
      <c r="G50" s="34">
        <v>15.456931677745239</v>
      </c>
      <c r="H50" s="34">
        <v>61.811532486309567</v>
      </c>
    </row>
    <row r="51" spans="1:8" ht="15" customHeight="1">
      <c r="A51" s="18">
        <v>41791</v>
      </c>
      <c r="B51" s="34">
        <v>5.9491344602247009</v>
      </c>
      <c r="C51" s="34">
        <v>20.493218648442323</v>
      </c>
      <c r="D51" s="34">
        <v>8.3423741102430959</v>
      </c>
      <c r="E51" s="34">
        <v>8.2227498400292927</v>
      </c>
      <c r="F51" s="34">
        <v>3.7073246880876005</v>
      </c>
      <c r="G51" s="34">
        <v>15.458108049763062</v>
      </c>
      <c r="H51" s="34">
        <v>62.17290979679008</v>
      </c>
    </row>
    <row r="52" spans="1:8" ht="15" customHeight="1">
      <c r="A52" s="18">
        <v>41821</v>
      </c>
      <c r="B52" s="34">
        <v>0.51581011215719608</v>
      </c>
      <c r="C52" s="34">
        <v>23.459351860673873</v>
      </c>
      <c r="D52" s="34">
        <v>8.7139974110302969</v>
      </c>
      <c r="E52" s="34">
        <v>7.3695597547071987</v>
      </c>
      <c r="F52" s="34">
        <v>3.1864342842140045</v>
      </c>
      <c r="G52" s="34">
        <v>12.196270831909851</v>
      </c>
      <c r="H52" s="34">
        <v>55.441424254692414</v>
      </c>
    </row>
    <row r="53" spans="1:8" ht="15" customHeight="1">
      <c r="A53" s="18">
        <v>41852</v>
      </c>
      <c r="B53" s="34">
        <v>0.70059562438409428</v>
      </c>
      <c r="C53" s="34">
        <v>22.4582766980141</v>
      </c>
      <c r="D53" s="34">
        <v>8.3432117919707025</v>
      </c>
      <c r="E53" s="34">
        <v>8.7197113144683005</v>
      </c>
      <c r="F53" s="34">
        <v>5.7266903443544921</v>
      </c>
      <c r="G53" s="34">
        <v>13.641668206750182</v>
      </c>
      <c r="H53" s="34">
        <v>59.590153979941874</v>
      </c>
    </row>
    <row r="54" spans="1:8" ht="15" customHeight="1">
      <c r="A54" s="18">
        <v>41883</v>
      </c>
      <c r="B54" s="34">
        <v>-0.42509224957349778</v>
      </c>
      <c r="C54" s="34">
        <v>19.540353022834367</v>
      </c>
      <c r="D54" s="34">
        <v>7.8904092773096011</v>
      </c>
      <c r="E54" s="34">
        <v>8.352738463571395</v>
      </c>
      <c r="F54" s="34">
        <v>5.2499086488217923</v>
      </c>
      <c r="G54" s="34">
        <v>13.838387237626403</v>
      </c>
      <c r="H54" s="34">
        <v>54.446704400590065</v>
      </c>
    </row>
    <row r="55" spans="1:8" ht="15" customHeight="1">
      <c r="A55" s="18">
        <v>41913</v>
      </c>
      <c r="B55" s="34">
        <v>-1.4513988825174065</v>
      </c>
      <c r="C55" s="34">
        <v>19.797840771635101</v>
      </c>
      <c r="D55" s="34">
        <v>7.7650799156942059</v>
      </c>
      <c r="E55" s="34">
        <v>8.9751080268541941</v>
      </c>
      <c r="F55" s="34">
        <v>6.8265826698953092</v>
      </c>
      <c r="G55" s="34">
        <v>13.18857367870276</v>
      </c>
      <c r="H55" s="34">
        <v>55.101786180264163</v>
      </c>
    </row>
    <row r="56" spans="1:8" ht="15" customHeight="1">
      <c r="A56" s="18">
        <v>41944</v>
      </c>
      <c r="B56" s="34">
        <v>-0.91705765038079456</v>
      </c>
      <c r="C56" s="34">
        <v>19.998533994635451</v>
      </c>
      <c r="D56" s="34">
        <v>7.2640266113162992</v>
      </c>
      <c r="E56" s="34">
        <v>9.5230604188411867</v>
      </c>
      <c r="F56" s="34">
        <v>11.046557163725815</v>
      </c>
      <c r="G56" s="34">
        <v>8.5740011648477168</v>
      </c>
      <c r="H56" s="34">
        <v>55.489121702985678</v>
      </c>
    </row>
    <row r="57" spans="1:8" ht="15" customHeight="1">
      <c r="A57" s="18">
        <v>41974</v>
      </c>
      <c r="B57" s="34">
        <v>-1.704049069307396</v>
      </c>
      <c r="C57" s="34">
        <v>19.039534251121413</v>
      </c>
      <c r="D57" s="34">
        <v>6.3685588595783917</v>
      </c>
      <c r="E57" s="34">
        <v>9.4212915024560928</v>
      </c>
      <c r="F57" s="34">
        <v>6.4820965001893924</v>
      </c>
      <c r="G57" s="34">
        <v>9.7046546904071054</v>
      </c>
      <c r="H57" s="34">
        <v>49.312086734445003</v>
      </c>
    </row>
    <row r="58" spans="1:8" ht="15" customHeight="1">
      <c r="A58" s="18">
        <v>42005</v>
      </c>
      <c r="B58" s="34">
        <v>3.5190490329705009</v>
      </c>
      <c r="C58" s="34">
        <v>17.494748615925491</v>
      </c>
      <c r="D58" s="34">
        <v>7.642691847693504</v>
      </c>
      <c r="E58" s="34">
        <v>8.8910326286079027</v>
      </c>
      <c r="F58" s="34">
        <v>6.4978212670867155</v>
      </c>
      <c r="G58" s="34">
        <v>10.344704360436706</v>
      </c>
      <c r="H58" s="34">
        <v>54.390047752720818</v>
      </c>
    </row>
    <row r="59" spans="1:8" ht="15" customHeight="1">
      <c r="A59" s="18">
        <v>42036</v>
      </c>
      <c r="B59" s="34">
        <v>2.2769369248927993</v>
      </c>
      <c r="C59" s="34">
        <v>22.623356646071318</v>
      </c>
      <c r="D59" s="34">
        <v>7.5579289597702939</v>
      </c>
      <c r="E59" s="34">
        <v>6.9821187987356952</v>
      </c>
      <c r="F59" s="34">
        <v>9.1090199158767096</v>
      </c>
      <c r="G59" s="34">
        <v>8.728682073037902</v>
      </c>
      <c r="H59" s="34">
        <v>57.278043318384718</v>
      </c>
    </row>
    <row r="60" spans="1:8">
      <c r="A60" s="18">
        <v>42064</v>
      </c>
      <c r="B60" s="34">
        <v>2.5456086367516977</v>
      </c>
      <c r="C60" s="34">
        <v>18.589391881206222</v>
      </c>
      <c r="D60" s="34">
        <v>7.1048486593758087</v>
      </c>
      <c r="E60" s="34">
        <v>6.3275658098086849</v>
      </c>
      <c r="F60" s="34">
        <v>7.1829603004855045</v>
      </c>
      <c r="G60" s="34">
        <v>7.1903495434985354</v>
      </c>
      <c r="H60" s="34">
        <v>48.940724831126452</v>
      </c>
    </row>
    <row r="61" spans="1:8">
      <c r="A61" s="18">
        <v>42095</v>
      </c>
      <c r="B61" s="34">
        <v>2.6192892472134095</v>
      </c>
      <c r="C61" s="34">
        <v>18.113235309116408</v>
      </c>
      <c r="D61" s="34">
        <v>5.6044757167936936</v>
      </c>
      <c r="E61" s="34">
        <v>2.3706333649082945</v>
      </c>
      <c r="F61" s="34">
        <v>6.3568209080846101</v>
      </c>
      <c r="G61" s="34">
        <v>7.5538191363026126</v>
      </c>
      <c r="H61" s="34">
        <v>42.61827368241903</v>
      </c>
    </row>
    <row r="62" spans="1:8">
      <c r="A62" s="18">
        <v>42125</v>
      </c>
      <c r="B62" s="34">
        <v>0.30411426684059145</v>
      </c>
      <c r="C62" s="34">
        <v>6.3294174591441799</v>
      </c>
      <c r="D62" s="34">
        <v>4.5915708789134984</v>
      </c>
      <c r="E62" s="34">
        <v>1.3863648134631041</v>
      </c>
      <c r="F62" s="34">
        <v>5.8692570632291874</v>
      </c>
      <c r="G62" s="34">
        <v>5.1123713285364989</v>
      </c>
      <c r="H62" s="34">
        <v>23.59309581012706</v>
      </c>
    </row>
    <row r="63" spans="1:8">
      <c r="A63" s="18">
        <v>42156</v>
      </c>
      <c r="B63" s="34">
        <v>4.7620768752428928</v>
      </c>
      <c r="C63" s="34">
        <v>11.716949882360977</v>
      </c>
      <c r="D63" s="34">
        <v>6.403343814579407</v>
      </c>
      <c r="E63" s="34">
        <v>3.9396099662527009</v>
      </c>
      <c r="F63" s="34">
        <v>2.9575471707532959</v>
      </c>
      <c r="G63" s="34">
        <v>1.3764380990296632</v>
      </c>
      <c r="H63" s="34">
        <v>31.155965808218937</v>
      </c>
    </row>
    <row r="64" spans="1:8">
      <c r="A64" s="18">
        <v>42186</v>
      </c>
      <c r="B64" s="34">
        <v>5.7152707344109039</v>
      </c>
      <c r="C64" s="34">
        <v>10.529510403173477</v>
      </c>
      <c r="D64" s="34">
        <v>7.7379219440349045</v>
      </c>
      <c r="E64" s="34">
        <v>4.272561871376495</v>
      </c>
      <c r="F64" s="34">
        <v>4.3844616040137021</v>
      </c>
      <c r="G64" s="34">
        <v>1.3705183442556763</v>
      </c>
      <c r="H64" s="34">
        <v>34.010244901265168</v>
      </c>
    </row>
    <row r="65" spans="1:8">
      <c r="A65" s="18">
        <v>42217</v>
      </c>
      <c r="B65" s="34">
        <v>5.9035675499478035</v>
      </c>
      <c r="C65" s="34">
        <v>12.910187355928558</v>
      </c>
      <c r="D65" s="34">
        <v>6.2705610160593945</v>
      </c>
      <c r="E65" s="34">
        <v>3.6983228847627028</v>
      </c>
      <c r="F65" s="34">
        <v>5.3950905330008849</v>
      </c>
      <c r="G65" s="34">
        <v>1.2823454570295409</v>
      </c>
      <c r="H65" s="34">
        <v>35.460074796728883</v>
      </c>
    </row>
    <row r="66" spans="1:8">
      <c r="A66" s="18">
        <v>42248</v>
      </c>
      <c r="B66" s="34">
        <v>6.1474253998572008</v>
      </c>
      <c r="C66" s="34">
        <v>12.180030494239274</v>
      </c>
      <c r="D66" s="34">
        <v>8.4361942794165046</v>
      </c>
      <c r="E66" s="34">
        <v>4.0833549199786985</v>
      </c>
      <c r="F66" s="34">
        <v>5.9031649728344116</v>
      </c>
      <c r="G66" s="34">
        <v>0.69411687661755372</v>
      </c>
      <c r="H66" s="34">
        <v>37.444286942943648</v>
      </c>
    </row>
    <row r="67" spans="1:8">
      <c r="A67" s="18">
        <v>42278</v>
      </c>
      <c r="B67" s="34">
        <v>7.2367562026455952</v>
      </c>
      <c r="C67" s="34">
        <v>10.326108649474488</v>
      </c>
      <c r="D67" s="34">
        <v>6.3145225154705962</v>
      </c>
      <c r="E67" s="34">
        <v>2.4592800450498964</v>
      </c>
      <c r="F67" s="34">
        <v>5.1304697299436954</v>
      </c>
      <c r="G67" s="34">
        <v>1.382119679906433</v>
      </c>
      <c r="H67" s="34">
        <v>32.849256822490702</v>
      </c>
    </row>
    <row r="68" spans="1:8">
      <c r="A68" s="18">
        <v>42309</v>
      </c>
      <c r="B68" s="34">
        <v>7.0400397750712891</v>
      </c>
      <c r="C68" s="34">
        <v>2.7375395702407381</v>
      </c>
      <c r="D68" s="34">
        <v>5.7054272745746006</v>
      </c>
      <c r="E68" s="34">
        <v>1.4070872731214141</v>
      </c>
      <c r="F68" s="34">
        <v>1.3438636895867919</v>
      </c>
      <c r="G68" s="34">
        <v>-0.29083546228424073</v>
      </c>
      <c r="H68" s="34">
        <v>17.943122120310591</v>
      </c>
    </row>
    <row r="69" spans="1:8">
      <c r="A69" s="18">
        <v>42339</v>
      </c>
      <c r="B69" s="34">
        <v>8.575991330997498</v>
      </c>
      <c r="C69" s="34">
        <v>1.698521676493103</v>
      </c>
      <c r="D69" s="34">
        <v>6.7767702301044999</v>
      </c>
      <c r="E69" s="34">
        <v>1.0209178746820069</v>
      </c>
      <c r="F69" s="34">
        <v>1.7271311132041016</v>
      </c>
      <c r="G69" s="34">
        <v>0.79815301114160153</v>
      </c>
      <c r="H69" s="34">
        <v>20.597485236622809</v>
      </c>
    </row>
    <row r="70" spans="1:8">
      <c r="A70" s="18">
        <v>42370</v>
      </c>
      <c r="B70" s="34">
        <v>5.0103130516061931</v>
      </c>
      <c r="C70" s="34">
        <v>-1.3075876739803467</v>
      </c>
      <c r="D70" s="34">
        <v>11.143618578933395</v>
      </c>
      <c r="E70" s="34">
        <v>1.9358457361905976</v>
      </c>
      <c r="F70" s="34">
        <v>-0.46091664340780641</v>
      </c>
      <c r="G70" s="34">
        <v>3.445868241434265</v>
      </c>
      <c r="H70" s="34">
        <v>19.767141290776298</v>
      </c>
    </row>
    <row r="71" spans="1:8">
      <c r="A71" s="18">
        <v>42401</v>
      </c>
      <c r="B71" s="34">
        <v>4.1133678330532</v>
      </c>
      <c r="C71" s="34">
        <v>-6.208676687142944</v>
      </c>
      <c r="D71" s="34">
        <v>11.132796820597099</v>
      </c>
      <c r="E71" s="34">
        <v>-0.44594762228150941</v>
      </c>
      <c r="F71" s="34">
        <v>-3.5150581217364043</v>
      </c>
      <c r="G71" s="34">
        <v>2.0319256575606079</v>
      </c>
      <c r="H71" s="34">
        <v>7.1084078800500485</v>
      </c>
    </row>
    <row r="72" spans="1:8">
      <c r="A72" s="18">
        <v>42430</v>
      </c>
      <c r="B72" s="34">
        <v>4.4313494628133014</v>
      </c>
      <c r="C72" s="34">
        <v>-4.8473238606393583</v>
      </c>
      <c r="D72" s="34">
        <v>9.0067273405444954</v>
      </c>
      <c r="E72" s="34">
        <v>-0.61440610846569821</v>
      </c>
      <c r="F72" s="34">
        <v>-1.7282792210631104</v>
      </c>
      <c r="G72" s="34">
        <v>3.4146381421008303</v>
      </c>
      <c r="H72" s="34">
        <v>9.6627057552904603</v>
      </c>
    </row>
    <row r="73" spans="1:8">
      <c r="A73" s="18">
        <v>42461</v>
      </c>
      <c r="B73" s="34">
        <v>2.858259017131096</v>
      </c>
      <c r="C73" s="34">
        <v>-8.2200616154918205</v>
      </c>
      <c r="D73" s="34">
        <v>9.6946894214697039</v>
      </c>
      <c r="E73" s="34">
        <v>-1.1383633638988038</v>
      </c>
      <c r="F73" s="34">
        <v>-1.8987927721443023</v>
      </c>
      <c r="G73" s="34">
        <v>2.8655431082028811</v>
      </c>
      <c r="H73" s="34">
        <v>4.1612737952687544</v>
      </c>
    </row>
    <row r="74" spans="1:8">
      <c r="A74" s="18">
        <v>42491</v>
      </c>
      <c r="B74" s="34">
        <v>3.9884574900828094</v>
      </c>
      <c r="C74" s="34">
        <v>-0.72896186928950502</v>
      </c>
      <c r="D74" s="34">
        <v>12.625434300691605</v>
      </c>
      <c r="E74" s="34">
        <v>-0.80161493539691164</v>
      </c>
      <c r="F74" s="34">
        <v>-1.11359936541539</v>
      </c>
      <c r="G74" s="34">
        <v>2.807576793399658</v>
      </c>
      <c r="H74" s="34">
        <v>16.777292414072267</v>
      </c>
    </row>
    <row r="75" spans="1:8">
      <c r="A75" s="18">
        <v>42522</v>
      </c>
      <c r="B75" s="34">
        <v>2.414307763667404</v>
      </c>
      <c r="C75" s="34">
        <v>-10.08715378245398</v>
      </c>
      <c r="D75" s="34">
        <v>12.158059462872101</v>
      </c>
      <c r="E75" s="34">
        <v>-2.96933666009169</v>
      </c>
      <c r="F75" s="34">
        <v>-1.2736407101734923</v>
      </c>
      <c r="G75" s="34">
        <v>1.1631514497646485</v>
      </c>
      <c r="H75" s="34">
        <v>1.4053875235849917</v>
      </c>
    </row>
    <row r="76" spans="1:8">
      <c r="A76" s="18">
        <v>42552</v>
      </c>
      <c r="B76" s="34">
        <v>3.0620820877684936</v>
      </c>
      <c r="C76" s="34">
        <v>-14.085084815006423</v>
      </c>
      <c r="D76" s="34">
        <v>13.716936335901694</v>
      </c>
      <c r="E76" s="34">
        <v>0.98000205779479976</v>
      </c>
      <c r="F76" s="34">
        <v>-2.2694187667574006</v>
      </c>
      <c r="G76" s="34">
        <v>2.5335657399185791</v>
      </c>
      <c r="H76" s="34">
        <v>3.9380826396197426</v>
      </c>
    </row>
    <row r="77" spans="1:8">
      <c r="A77" s="18">
        <v>42583</v>
      </c>
      <c r="B77" s="34">
        <v>3.0593867551273042</v>
      </c>
      <c r="C77" s="34">
        <v>-15.076604082038925</v>
      </c>
      <c r="D77" s="34">
        <v>18.135525331137703</v>
      </c>
      <c r="E77" s="34">
        <v>0.55132595356049352</v>
      </c>
      <c r="F77" s="34">
        <v>-4.4136852859860838</v>
      </c>
      <c r="G77" s="34">
        <v>0.71854768244049072</v>
      </c>
      <c r="H77" s="34">
        <v>2.9744963542409835</v>
      </c>
    </row>
    <row r="78" spans="1:8">
      <c r="A78" s="18">
        <v>42614</v>
      </c>
      <c r="B78" s="34">
        <v>3.035322166733406</v>
      </c>
      <c r="C78" s="34">
        <v>-14.653753372285401</v>
      </c>
      <c r="D78" s="34">
        <v>16.130091208847702</v>
      </c>
      <c r="E78" s="34">
        <v>0.13056124939570618</v>
      </c>
      <c r="F78" s="34">
        <v>-6.7979002705940097</v>
      </c>
      <c r="G78" s="34">
        <v>0.72754920173394777</v>
      </c>
      <c r="H78" s="34">
        <v>-1.4281298161686482</v>
      </c>
    </row>
    <row r="79" spans="1:8">
      <c r="A79" s="18">
        <v>42644</v>
      </c>
      <c r="B79" s="34">
        <v>1.3205311843368073</v>
      </c>
      <c r="C79" s="34">
        <v>-21.661161161184371</v>
      </c>
      <c r="D79" s="34">
        <v>19.341798299500503</v>
      </c>
      <c r="E79" s="34">
        <v>0.65717095671589665</v>
      </c>
      <c r="F79" s="34">
        <v>-10.1697695972818</v>
      </c>
      <c r="G79" s="34">
        <v>-9.3064647912147223</v>
      </c>
      <c r="H79" s="34">
        <v>-19.817895109127683</v>
      </c>
    </row>
    <row r="80" spans="1:8">
      <c r="A80" s="18">
        <v>42675</v>
      </c>
      <c r="B80" s="34">
        <v>1.0380356830938033</v>
      </c>
      <c r="C80" s="34">
        <v>-17.188203041357102</v>
      </c>
      <c r="D80" s="34">
        <v>22.900465358756097</v>
      </c>
      <c r="E80" s="34">
        <v>1.8994567778494948</v>
      </c>
      <c r="F80" s="34">
        <v>-7.2751751016057131</v>
      </c>
      <c r="G80" s="34">
        <v>-3.8433272533743899</v>
      </c>
      <c r="H80" s="34">
        <v>-2.4687475766378113</v>
      </c>
    </row>
    <row r="81" spans="1:8">
      <c r="A81" s="18">
        <v>42705</v>
      </c>
      <c r="B81" s="34">
        <v>0.40255677230349729</v>
      </c>
      <c r="C81" s="34">
        <v>-16.189711887397689</v>
      </c>
      <c r="D81" s="34">
        <v>22.886264140601106</v>
      </c>
      <c r="E81" s="34">
        <v>0.76255569059270478</v>
      </c>
      <c r="F81" s="34">
        <v>-7.267688108707703</v>
      </c>
      <c r="G81" s="34">
        <v>-4.9231209144866943</v>
      </c>
      <c r="H81" s="34">
        <v>-4.3291443070947766</v>
      </c>
    </row>
    <row r="82" spans="1:8">
      <c r="A82" s="18">
        <v>42736</v>
      </c>
      <c r="B82" s="34">
        <v>0.96301909155381016</v>
      </c>
      <c r="C82" s="34">
        <v>-14.718555903408248</v>
      </c>
      <c r="D82" s="34">
        <v>17.971438900464683</v>
      </c>
      <c r="E82" s="34">
        <v>-0.89280696123700709</v>
      </c>
      <c r="F82" s="34">
        <v>-4.084530991535706</v>
      </c>
      <c r="G82" s="34">
        <v>-5.5679518530865479</v>
      </c>
      <c r="H82" s="34">
        <v>-6.3293877172490145</v>
      </c>
    </row>
    <row r="83" spans="1:8">
      <c r="A83" s="18">
        <v>42767</v>
      </c>
      <c r="B83" s="34">
        <v>0.70889652674749759</v>
      </c>
      <c r="C83" s="34">
        <v>-16.594945187745942</v>
      </c>
      <c r="D83" s="34">
        <v>20.596115522336099</v>
      </c>
      <c r="E83" s="34">
        <v>1.9148309932008056</v>
      </c>
      <c r="F83" s="34">
        <v>-4.3244100076209104</v>
      </c>
      <c r="G83" s="34">
        <v>-3.543193944489563</v>
      </c>
      <c r="H83" s="34">
        <v>-1.2427060975720132</v>
      </c>
    </row>
    <row r="84" spans="1:8">
      <c r="A84" s="18">
        <v>42795</v>
      </c>
      <c r="B84" s="34">
        <v>0.97752514282479863</v>
      </c>
      <c r="C84" s="34">
        <v>-9.0865760948471372</v>
      </c>
      <c r="D84" s="34">
        <v>23.372729211645506</v>
      </c>
      <c r="E84" s="34">
        <v>4.4426643722795029</v>
      </c>
      <c r="F84" s="34">
        <v>-6.5362699652787937</v>
      </c>
      <c r="G84" s="34">
        <v>-2.899976800597412</v>
      </c>
      <c r="H84" s="34">
        <v>10.270095866026466</v>
      </c>
    </row>
    <row r="85" spans="1:8">
      <c r="A85" s="18">
        <v>42826</v>
      </c>
      <c r="B85" s="34">
        <v>3.027199409025894</v>
      </c>
      <c r="C85" s="34">
        <v>-6.737364704863098</v>
      </c>
      <c r="D85" s="34">
        <v>27.194332147679994</v>
      </c>
      <c r="E85" s="34">
        <v>5.4827875327705382E-2</v>
      </c>
      <c r="F85" s="34">
        <v>-4.8466912997641147</v>
      </c>
      <c r="G85" s="34">
        <v>-3.3353820380220949</v>
      </c>
      <c r="H85" s="34">
        <v>15.356921389384288</v>
      </c>
    </row>
    <row r="86" spans="1:8">
      <c r="A86" s="18">
        <v>42856</v>
      </c>
      <c r="B86" s="34">
        <v>1.0439592853397903</v>
      </c>
      <c r="C86" s="34">
        <v>-5.9165488118820955</v>
      </c>
      <c r="D86" s="34">
        <v>24.390336551799621</v>
      </c>
      <c r="E86" s="34">
        <v>0.34822595326040651</v>
      </c>
      <c r="F86" s="34">
        <v>-6.1696726155014954</v>
      </c>
      <c r="G86" s="34">
        <v>-4.3528988973245237</v>
      </c>
      <c r="H86" s="34">
        <v>9.3434014656917022</v>
      </c>
    </row>
    <row r="87" spans="1:8">
      <c r="A87" s="18">
        <v>42887</v>
      </c>
      <c r="B87" s="34">
        <v>0.35716535197660065</v>
      </c>
      <c r="C87" s="34">
        <v>-8.1252365533388975</v>
      </c>
      <c r="D87" s="34">
        <v>26.339838649173018</v>
      </c>
      <c r="E87" s="34">
        <v>0.76370179555499262</v>
      </c>
      <c r="F87" s="34">
        <v>0.93583903723228457</v>
      </c>
      <c r="G87" s="34">
        <v>-1.980403712762085</v>
      </c>
      <c r="H87" s="34">
        <v>18.290904567835913</v>
      </c>
    </row>
    <row r="88" spans="1:8">
      <c r="A88" s="18">
        <v>42917</v>
      </c>
      <c r="B88" s="34">
        <v>-0.32169573420029451</v>
      </c>
      <c r="C88" s="34">
        <v>-13.125300347237504</v>
      </c>
      <c r="D88" s="34">
        <v>23.564795179211519</v>
      </c>
      <c r="E88" s="34">
        <v>-3.7117901138818894</v>
      </c>
      <c r="F88" s="34">
        <v>1.0696529395572816</v>
      </c>
      <c r="G88" s="34">
        <v>-3.5294673347043455</v>
      </c>
      <c r="H88" s="34">
        <v>3.946194588744766</v>
      </c>
    </row>
    <row r="89" spans="1:8">
      <c r="A89" s="18">
        <v>42948</v>
      </c>
      <c r="B89" s="34">
        <v>-0.75392717280970767</v>
      </c>
      <c r="C89" s="34">
        <v>-21.653378966610902</v>
      </c>
      <c r="D89" s="34">
        <v>22.50024503444719</v>
      </c>
      <c r="E89" s="34">
        <v>-4.8623146259702912</v>
      </c>
      <c r="F89" s="34">
        <v>0.55935134627998351</v>
      </c>
      <c r="G89" s="34">
        <v>-1.7609628964318238</v>
      </c>
      <c r="H89" s="34">
        <v>-5.9709872810955504</v>
      </c>
    </row>
    <row r="90" spans="1:8">
      <c r="A90" s="18">
        <v>42979</v>
      </c>
      <c r="B90" s="34">
        <v>-0.92878842326020816</v>
      </c>
      <c r="C90" s="34">
        <v>-21.567061110039109</v>
      </c>
      <c r="D90" s="34">
        <v>23.154775898039201</v>
      </c>
      <c r="E90" s="34">
        <v>-3.1843490994974974</v>
      </c>
      <c r="F90" s="34">
        <v>2.3674249674080965</v>
      </c>
      <c r="G90" s="34">
        <v>-1.6814625283526612</v>
      </c>
      <c r="H90" s="34">
        <v>-1.8394602957021784</v>
      </c>
    </row>
    <row r="91" spans="1:8">
      <c r="A91" s="18">
        <v>43009</v>
      </c>
      <c r="B91" s="34">
        <v>-0.13266924695970153</v>
      </c>
      <c r="C91" s="34">
        <v>-14.113919826798828</v>
      </c>
      <c r="D91" s="34">
        <v>27.493263848132599</v>
      </c>
      <c r="E91" s="34">
        <v>-1.2827485675102921</v>
      </c>
      <c r="F91" s="34">
        <v>8.6009612991745001</v>
      </c>
      <c r="G91" s="34">
        <v>12.261800111891846</v>
      </c>
      <c r="H91" s="34">
        <v>32.826687617930119</v>
      </c>
    </row>
    <row r="92" spans="1:8">
      <c r="A92" s="18">
        <v>43040</v>
      </c>
      <c r="B92" s="34">
        <v>-0.27656280164259339</v>
      </c>
      <c r="C92" s="34">
        <v>-18.484974949886521</v>
      </c>
      <c r="D92" s="34">
        <v>27.551068057637725</v>
      </c>
      <c r="E92" s="34">
        <v>-2.7040106088185882</v>
      </c>
      <c r="F92" s="34">
        <v>8.7673298715872949</v>
      </c>
      <c r="G92" s="34">
        <v>10.473256601913391</v>
      </c>
      <c r="H92" s="34">
        <v>25.326106170790709</v>
      </c>
    </row>
    <row r="93" spans="1:8">
      <c r="A93" s="18">
        <v>43070</v>
      </c>
      <c r="B93" s="34">
        <v>5.883535734185112</v>
      </c>
      <c r="C93" s="34">
        <v>-17.686674496049452</v>
      </c>
      <c r="D93" s="34">
        <v>30.022468487432494</v>
      </c>
      <c r="E93" s="34">
        <v>2.0442778192130966</v>
      </c>
      <c r="F93" s="34">
        <v>8.9990323990995034</v>
      </c>
      <c r="G93" s="34">
        <v>11.901468985553834</v>
      </c>
      <c r="H93" s="34">
        <v>41.16410892943459</v>
      </c>
    </row>
    <row r="94" spans="1:8">
      <c r="A94" s="18">
        <v>43101</v>
      </c>
      <c r="B94" s="34">
        <v>10.049429593703605</v>
      </c>
      <c r="C94" s="34">
        <v>-22.352570485647703</v>
      </c>
      <c r="D94" s="34">
        <v>31.436836706374116</v>
      </c>
      <c r="E94" s="34">
        <v>3.653715967768608</v>
      </c>
      <c r="F94" s="34">
        <v>5.7108961405038912</v>
      </c>
      <c r="G94" s="34">
        <v>9.2530674292415167</v>
      </c>
      <c r="H94" s="34">
        <v>37.751375351944034</v>
      </c>
    </row>
    <row r="95" spans="1:8">
      <c r="A95" s="18">
        <v>43132</v>
      </c>
      <c r="B95" s="34">
        <v>12.553780223820297</v>
      </c>
      <c r="C95" s="34">
        <v>-22.36950739960562</v>
      </c>
      <c r="D95" s="34">
        <v>33.040681077416913</v>
      </c>
      <c r="E95" s="34">
        <v>1.1927010213945084</v>
      </c>
      <c r="F95" s="34">
        <v>11.115267021696106</v>
      </c>
      <c r="G95" s="34">
        <v>8.812769180369445</v>
      </c>
      <c r="H95" s="34">
        <v>44.345691125091648</v>
      </c>
    </row>
    <row r="96" spans="1:8">
      <c r="A96" s="18">
        <v>43160</v>
      </c>
      <c r="B96" s="34">
        <v>11.771672016575202</v>
      </c>
      <c r="C96" s="34">
        <v>-27.007497552071808</v>
      </c>
      <c r="D96" s="34">
        <v>30.534185390554185</v>
      </c>
      <c r="E96" s="34">
        <v>3.379860664530792</v>
      </c>
      <c r="F96" s="34">
        <v>12.845352735300995</v>
      </c>
      <c r="G96" s="34">
        <v>8.8783510375737311</v>
      </c>
      <c r="H96" s="34">
        <v>40.4019242924631</v>
      </c>
    </row>
    <row r="97" spans="1:8">
      <c r="A97" s="18">
        <v>43191</v>
      </c>
      <c r="B97" s="34">
        <v>13.690771297705604</v>
      </c>
      <c r="C97" s="34">
        <v>-27.140574893464692</v>
      </c>
      <c r="D97" s="34">
        <v>26.335706266578722</v>
      </c>
      <c r="E97" s="34">
        <v>7.2606366929431001</v>
      </c>
      <c r="F97" s="34">
        <v>6.0678020244038997</v>
      </c>
      <c r="G97" s="34">
        <v>9.7753086378861092</v>
      </c>
      <c r="H97" s="34">
        <v>35.989650026052743</v>
      </c>
    </row>
    <row r="98" spans="1:8">
      <c r="A98" s="18">
        <v>43221</v>
      </c>
      <c r="B98" s="34">
        <v>15.9111372189011</v>
      </c>
      <c r="C98" s="34">
        <v>-23.340265966220809</v>
      </c>
      <c r="D98" s="34">
        <v>28.804393280861085</v>
      </c>
      <c r="E98" s="34">
        <v>7.5108475763336946</v>
      </c>
      <c r="F98" s="34">
        <v>6.0300380626877903</v>
      </c>
      <c r="G98" s="34">
        <v>10.016369823572388</v>
      </c>
      <c r="H98" s="34">
        <v>44.932519996135255</v>
      </c>
    </row>
    <row r="99" spans="1:8">
      <c r="A99" s="18">
        <v>43252</v>
      </c>
      <c r="B99" s="34">
        <v>19.275396892272308</v>
      </c>
      <c r="C99" s="34">
        <v>-13.353403315750915</v>
      </c>
      <c r="D99" s="34">
        <v>27.186947947628052</v>
      </c>
      <c r="E99" s="34">
        <v>7.5200326502715988</v>
      </c>
      <c r="F99" s="34">
        <v>-4.0246802255005951</v>
      </c>
      <c r="G99" s="34">
        <v>9.6200080237425531</v>
      </c>
      <c r="H99" s="34">
        <v>46.224301972663</v>
      </c>
    </row>
    <row r="100" spans="1:8">
      <c r="A100" s="33">
        <v>43282</v>
      </c>
      <c r="B100" s="34">
        <v>18.386133360035195</v>
      </c>
      <c r="C100" s="34">
        <v>-9.814141142706406</v>
      </c>
      <c r="D100" s="34">
        <v>30.295531379027679</v>
      </c>
      <c r="E100" s="34">
        <v>7.0740202128597947</v>
      </c>
      <c r="F100" s="34">
        <v>-4.9711653909846953</v>
      </c>
      <c r="G100" s="34">
        <v>9.7386989215273445</v>
      </c>
      <c r="H100" s="34">
        <v>50.709077339758913</v>
      </c>
    </row>
    <row r="101" spans="1:8">
      <c r="A101" s="33">
        <v>43313</v>
      </c>
      <c r="B101" s="34">
        <v>18.223955073700996</v>
      </c>
      <c r="C101" s="34">
        <v>-6.3177675570641938</v>
      </c>
      <c r="D101" s="34">
        <v>29.734299908583374</v>
      </c>
      <c r="E101" s="34">
        <v>5.0084645200110929</v>
      </c>
      <c r="F101" s="34">
        <v>-4.5152806070807951</v>
      </c>
      <c r="G101" s="34">
        <v>9.2314886015189206</v>
      </c>
      <c r="H101" s="34">
        <v>51.36515993966939</v>
      </c>
    </row>
    <row r="102" spans="1:8">
      <c r="A102" s="33">
        <v>43344</v>
      </c>
      <c r="B102" s="34">
        <v>19.017713605524001</v>
      </c>
      <c r="C102" s="34">
        <v>-2.2699534907569427</v>
      </c>
      <c r="D102" s="34">
        <v>29.275537684794191</v>
      </c>
      <c r="E102" s="34">
        <v>4.8940131941129001</v>
      </c>
      <c r="F102" s="34">
        <v>-4.2028318590382998</v>
      </c>
      <c r="G102" s="34">
        <v>9.77610727813971</v>
      </c>
      <c r="H102" s="34">
        <v>56.490586412775563</v>
      </c>
    </row>
    <row r="103" spans="1:8">
      <c r="A103" s="33">
        <v>43374</v>
      </c>
      <c r="B103" s="34">
        <v>18.759474511369209</v>
      </c>
      <c r="C103" s="34">
        <v>-5.9070823824995884</v>
      </c>
      <c r="D103" s="34">
        <v>22.096651188632567</v>
      </c>
      <c r="E103" s="34">
        <v>3.4688401484814988</v>
      </c>
      <c r="F103" s="34">
        <v>-6.373251037663513</v>
      </c>
      <c r="G103" s="34">
        <v>3.4426713446955568</v>
      </c>
      <c r="H103" s="34">
        <v>35.487303773015725</v>
      </c>
    </row>
    <row r="104" spans="1:8">
      <c r="A104" s="33">
        <v>43405</v>
      </c>
      <c r="B104" s="34">
        <v>14.955016166355293</v>
      </c>
      <c r="C104" s="34">
        <v>3.1202693605439453</v>
      </c>
      <c r="D104" s="34">
        <v>19.447952248929063</v>
      </c>
      <c r="E104" s="34">
        <v>4.911646802399483</v>
      </c>
      <c r="F104" s="34">
        <v>-7.5343206634275974</v>
      </c>
      <c r="G104" s="34">
        <v>3.248285259861023</v>
      </c>
      <c r="H104" s="34">
        <v>38.148849174661201</v>
      </c>
    </row>
    <row r="105" spans="1:8">
      <c r="A105" s="33">
        <v>43435</v>
      </c>
      <c r="B105" s="34">
        <v>7.4752440284979862</v>
      </c>
      <c r="C105" s="34">
        <v>-1.6871677310319673</v>
      </c>
      <c r="D105" s="34">
        <v>18.289434435994202</v>
      </c>
      <c r="E105" s="34">
        <v>3.100705993793297</v>
      </c>
      <c r="F105" s="34">
        <v>-6.2242655661786959</v>
      </c>
      <c r="G105" s="34">
        <v>2.4426901787778319</v>
      </c>
      <c r="H105" s="34">
        <v>23.396641339852657</v>
      </c>
    </row>
    <row r="106" spans="1:8">
      <c r="A106" s="33">
        <v>43466</v>
      </c>
      <c r="B106" s="34">
        <v>4.0120845570708843</v>
      </c>
      <c r="C106" s="34">
        <v>-2.0080127632366791</v>
      </c>
      <c r="D106" s="34">
        <v>16.811041674598908</v>
      </c>
      <c r="E106" s="34">
        <v>4.0083013572959061</v>
      </c>
      <c r="F106" s="34">
        <v>-4.9303003669543912</v>
      </c>
      <c r="G106" s="34">
        <v>4.5607412383622439</v>
      </c>
      <c r="H106" s="34">
        <v>22.45385569713687</v>
      </c>
    </row>
    <row r="107" spans="1:8">
      <c r="A107" s="33">
        <v>43497</v>
      </c>
      <c r="B107" s="34">
        <v>2.3144924098631132</v>
      </c>
      <c r="C107" s="34">
        <v>1.1247463701004028E-2</v>
      </c>
      <c r="D107" s="34">
        <v>12.529871935854874</v>
      </c>
      <c r="E107" s="34">
        <v>2.6040518608095931</v>
      </c>
      <c r="F107" s="34">
        <v>-12.653804049651596</v>
      </c>
      <c r="G107" s="34">
        <v>3.4226090481948241</v>
      </c>
      <c r="H107" s="34">
        <v>8.2284686687718143</v>
      </c>
    </row>
    <row r="108" spans="1:8">
      <c r="A108" s="33">
        <v>43525</v>
      </c>
      <c r="B108" s="34">
        <v>3.039393772389511</v>
      </c>
      <c r="C108" s="34">
        <v>-6.3266381876663056</v>
      </c>
      <c r="D108" s="34">
        <v>15.193254222373703</v>
      </c>
      <c r="E108" s="34">
        <v>-0.51168303700968931</v>
      </c>
      <c r="F108" s="34">
        <v>-11.891990179581498</v>
      </c>
      <c r="G108" s="34">
        <v>2.9280796920010985</v>
      </c>
      <c r="H108" s="34">
        <v>2.430416282506819</v>
      </c>
    </row>
    <row r="109" spans="1:8">
      <c r="A109" s="33">
        <v>43556</v>
      </c>
      <c r="B109" s="34">
        <v>2.1950351093990021</v>
      </c>
      <c r="C109" s="34">
        <v>-3.4414458891424102</v>
      </c>
      <c r="D109" s="34">
        <v>15.175263394358582</v>
      </c>
      <c r="E109" s="34">
        <v>-0.20764940901100923</v>
      </c>
      <c r="F109" s="34">
        <v>-6.6966036699989928</v>
      </c>
      <c r="G109" s="34">
        <v>3.2045827440807497</v>
      </c>
      <c r="H109" s="34">
        <v>10.22918227968592</v>
      </c>
    </row>
    <row r="110" spans="1:8">
      <c r="A110" s="33">
        <v>43586</v>
      </c>
      <c r="B110" s="34">
        <v>3.9522049139295121</v>
      </c>
      <c r="C110" s="34">
        <v>-5.7521731060801082</v>
      </c>
      <c r="D110" s="34">
        <v>12.604514834681199</v>
      </c>
      <c r="E110" s="34">
        <v>-1.2312420985606003</v>
      </c>
      <c r="F110" s="34">
        <v>-6.8951136699989926</v>
      </c>
      <c r="G110" s="34">
        <v>7.7081944974901733</v>
      </c>
      <c r="H110" s="34">
        <v>10.386385371461184</v>
      </c>
    </row>
    <row r="111" spans="1:8">
      <c r="A111" s="33">
        <v>43617</v>
      </c>
      <c r="B111" s="34">
        <v>1.4817660611834946</v>
      </c>
      <c r="C111" s="34">
        <v>-9.1979591355945125</v>
      </c>
      <c r="D111" s="34">
        <v>10.858017093461532</v>
      </c>
      <c r="E111" s="34">
        <v>-0.18324830826730346</v>
      </c>
      <c r="F111" s="34">
        <v>-3.9249286699989927</v>
      </c>
      <c r="G111" s="34">
        <v>9.5849313284595343</v>
      </c>
      <c r="H111" s="34">
        <v>8.6185783692437514</v>
      </c>
    </row>
    <row r="112" spans="1:8">
      <c r="A112" s="33">
        <v>43647</v>
      </c>
      <c r="B112" s="34">
        <v>5.4524771746964031</v>
      </c>
      <c r="C112" s="34">
        <v>-12.187554734094284</v>
      </c>
      <c r="D112" s="34">
        <v>9.0230019205588068</v>
      </c>
      <c r="E112" s="34">
        <v>-0.59644108342130275</v>
      </c>
      <c r="F112" s="34">
        <v>-2.1072636699989928</v>
      </c>
      <c r="G112" s="34">
        <v>13.962706710179566</v>
      </c>
      <c r="H112" s="34">
        <v>13.546926317920196</v>
      </c>
    </row>
    <row r="113" spans="1:8">
      <c r="A113" s="33">
        <v>43678</v>
      </c>
      <c r="B113" s="34">
        <v>0.45274436829970549</v>
      </c>
      <c r="C113" s="34">
        <v>-4.6630505965889286</v>
      </c>
      <c r="D113" s="34">
        <v>7.9649452002479251</v>
      </c>
      <c r="E113" s="34">
        <v>3.6255462211032103</v>
      </c>
      <c r="F113" s="34">
        <v>-3.777371173998993</v>
      </c>
      <c r="G113" s="34">
        <v>13.2699073192193</v>
      </c>
      <c r="H113" s="34">
        <v>16.872721338282219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workbookViewId="0">
      <selection activeCell="K19" sqref="K19"/>
    </sheetView>
  </sheetViews>
  <sheetFormatPr baseColWidth="10" defaultRowHeight="12.75"/>
  <cols>
    <col min="1" max="16384" width="11.42578125" style="1"/>
  </cols>
  <sheetData>
    <row r="1" spans="1:2" ht="18">
      <c r="A1" s="1" t="s">
        <v>64</v>
      </c>
      <c r="B1" s="28" t="s">
        <v>68</v>
      </c>
    </row>
    <row r="2" spans="1:2">
      <c r="A2" s="1" t="s">
        <v>1</v>
      </c>
      <c r="B2" s="1" t="s">
        <v>69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13" ht="15" customHeight="1"/>
    <row r="18" spans="1:13" ht="15" customHeight="1"/>
    <row r="19" spans="1:13" ht="15" customHeight="1"/>
    <row r="20" spans="1:13" ht="15" customHeight="1"/>
    <row r="21" spans="1:13" ht="15" customHeight="1"/>
    <row r="22" spans="1:13" ht="15" customHeight="1"/>
    <row r="23" spans="1:13" ht="15" customHeight="1"/>
    <row r="25" spans="1:13">
      <c r="B25" s="1">
        <v>2008</v>
      </c>
      <c r="C25" s="1">
        <v>2009</v>
      </c>
      <c r="D25" s="1">
        <v>2010</v>
      </c>
      <c r="E25" s="1">
        <v>2011</v>
      </c>
      <c r="F25" s="1">
        <v>2012</v>
      </c>
      <c r="G25" s="1">
        <v>2013</v>
      </c>
      <c r="H25" s="1">
        <v>2014</v>
      </c>
      <c r="I25" s="1">
        <v>2015</v>
      </c>
      <c r="J25" s="1">
        <v>2016</v>
      </c>
      <c r="K25" s="1">
        <v>2017</v>
      </c>
      <c r="L25" s="1">
        <v>2018</v>
      </c>
      <c r="M25" s="1" t="s">
        <v>70</v>
      </c>
    </row>
    <row r="26" spans="1:13">
      <c r="A26" s="1" t="s">
        <v>65</v>
      </c>
      <c r="B26" s="14">
        <f>'[1]Nettotegning 2003-2017'!B53/1000</f>
        <v>-23.783000000000001</v>
      </c>
      <c r="C26" s="14">
        <f>'[1]Nettotegning 2003-2017'!C53/1000</f>
        <v>57.805999999999997</v>
      </c>
      <c r="D26" s="14">
        <f>'[1]Nettotegning 2003-2017'!D53/1000</f>
        <v>40.969000000000001</v>
      </c>
      <c r="E26" s="14">
        <f>'[1]Nettotegning 2003-2017'!E53/1000</f>
        <v>25.518000000000001</v>
      </c>
      <c r="F26" s="14">
        <f>'[1]Nettotegning 2003-2017'!F53/1000</f>
        <v>41.57</v>
      </c>
      <c r="G26" s="14">
        <f>'[1]Nettotegning 2003-2017'!G53/1000</f>
        <v>26.437000000000001</v>
      </c>
      <c r="H26" s="14">
        <f>'[1]Nettotegning 2003-2017'!H53/1000</f>
        <v>101.16200000000001</v>
      </c>
      <c r="I26" s="14">
        <f>'[1]Nettotegning 2003-2017'!I53/1000</f>
        <v>11.663</v>
      </c>
      <c r="J26" s="14">
        <f>'[1]Nettotegning 2003-2017'!J53/1000</f>
        <v>39.155000000000001</v>
      </c>
      <c r="K26" s="14">
        <f>'[1]Nettotegning 2003-2017'!K53/1000</f>
        <v>59.735999999999997</v>
      </c>
      <c r="L26" s="14">
        <f>'[1]Nettotegning 2003-2017'!L53/1000</f>
        <v>31.757999999999999</v>
      </c>
      <c r="M26" s="14">
        <f>'[1]Nettotegning 2003-2017'!M53/1000</f>
        <v>39.847999999999999</v>
      </c>
    </row>
    <row r="27" spans="1:13">
      <c r="A27" s="1" t="s">
        <v>66</v>
      </c>
      <c r="B27" s="14">
        <f>'[1]Nettotegning 2003-2017'!B54/1000</f>
        <v>291.8</v>
      </c>
      <c r="C27" s="14">
        <f>'[1]Nettotegning 2003-2017'!C54/1000</f>
        <v>414.9</v>
      </c>
      <c r="D27" s="14">
        <f>'[1]Nettotegning 2003-2017'!D54/1000</f>
        <v>498.8</v>
      </c>
      <c r="E27" s="14">
        <f>'[1]Nettotegning 2003-2017'!E54/1000</f>
        <v>484.9</v>
      </c>
      <c r="F27" s="14">
        <f>'[1]Nettotegning 2003-2017'!F54/1000</f>
        <v>557.6</v>
      </c>
      <c r="G27" s="14">
        <f>'[1]Nettotegning 2003-2017'!G54/1000</f>
        <v>663</v>
      </c>
      <c r="H27" s="14">
        <f>'[1]Nettotegning 2003-2017'!H54/1000</f>
        <v>835.8</v>
      </c>
      <c r="I27" s="14">
        <f>'[1]Nettotegning 2003-2017'!I54/1000</f>
        <v>904.3</v>
      </c>
      <c r="J27" s="14">
        <f>'[1]Nettotegning 2003-2017'!J54/1000</f>
        <v>981.6</v>
      </c>
      <c r="K27" s="14">
        <f>'[1]Nettotegning 2003-2017'!K54/1000</f>
        <v>1138.3</v>
      </c>
      <c r="L27" s="14">
        <f>'[1]Nettotegning 2003-2017'!L54/1000</f>
        <v>1129</v>
      </c>
      <c r="M27" s="14">
        <f>'[1]Nettotegning 2003-2017'!M54/1000</f>
        <v>1272.4000000000001</v>
      </c>
    </row>
    <row r="28" spans="1:13">
      <c r="A28" s="1" t="s">
        <v>67</v>
      </c>
      <c r="B28" s="14">
        <v>-94.4</v>
      </c>
      <c r="C28" s="14">
        <f>'[1]Nettotegning 2003-2017'!C55/1000</f>
        <v>65.293999999999997</v>
      </c>
      <c r="D28" s="14">
        <f>'[1]Nettotegning 2003-2017'!D55/1000</f>
        <v>42.930999999999997</v>
      </c>
      <c r="E28" s="14">
        <f>'[1]Nettotegning 2003-2017'!E55/1000</f>
        <v>-39.417999999999999</v>
      </c>
      <c r="F28" s="14">
        <f>'[1]Nettotegning 2003-2017'!F55/1000</f>
        <v>31.13</v>
      </c>
      <c r="G28" s="14">
        <f>'[1]Nettotegning 2003-2017'!G55/1000</f>
        <v>78.962999999999994</v>
      </c>
      <c r="H28" s="14">
        <f>'[1]Nettotegning 2003-2017'!H55/1000</f>
        <v>71.638000000000005</v>
      </c>
      <c r="I28" s="14">
        <f>'[1]Nettotegning 2003-2017'!I55/1000</f>
        <v>56.837000000000003</v>
      </c>
      <c r="J28" s="14">
        <f>'[1]Nettotegning 2003-2017'!J55/1000</f>
        <v>38.145000000000003</v>
      </c>
      <c r="K28" s="14">
        <f>'[1]Nettotegning 2003-2017'!K55/1000</f>
        <v>96.963999999999999</v>
      </c>
      <c r="L28" s="14">
        <f>'[1]Nettotegning 2003-2017'!L55/1000</f>
        <v>-41.058</v>
      </c>
      <c r="M28" s="14">
        <f>'[1]Nettotegning 2003-2017'!M55/1000</f>
        <v>103.55200000000001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60"/>
  <sheetViews>
    <sheetView workbookViewId="0">
      <selection activeCell="L21" sqref="L21"/>
    </sheetView>
  </sheetViews>
  <sheetFormatPr baseColWidth="10" defaultRowHeight="12.75"/>
  <cols>
    <col min="1" max="1" width="11.42578125" style="1"/>
    <col min="2" max="2" width="15.7109375" style="1" customWidth="1"/>
    <col min="3" max="3" width="14" style="1" customWidth="1"/>
    <col min="4" max="16384" width="11.42578125" style="1"/>
  </cols>
  <sheetData>
    <row r="1" spans="1:2" ht="18">
      <c r="A1" s="1" t="s">
        <v>0</v>
      </c>
      <c r="B1" s="28" t="s">
        <v>71</v>
      </c>
    </row>
    <row r="2" spans="1:2">
      <c r="A2" s="1" t="s">
        <v>6</v>
      </c>
      <c r="B2" s="1" t="s">
        <v>72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3" ht="15" customHeight="1"/>
    <row r="18" spans="1:3" ht="15" customHeight="1"/>
    <row r="19" spans="1:3" ht="15" customHeight="1"/>
    <row r="20" spans="1:3" ht="15" customHeight="1"/>
    <row r="21" spans="1:3" ht="15" customHeight="1"/>
    <row r="22" spans="1:3" ht="15" customHeight="1"/>
    <row r="23" spans="1:3" ht="15" customHeight="1"/>
    <row r="24" spans="1:3" ht="15" customHeight="1"/>
    <row r="30" spans="1:3" ht="15" customHeight="1">
      <c r="A30" s="5"/>
      <c r="B30" s="13" t="s">
        <v>73</v>
      </c>
      <c r="C30" s="13" t="s">
        <v>74</v>
      </c>
    </row>
    <row r="31" spans="1:3" ht="15" customHeight="1">
      <c r="A31" s="9">
        <v>42004</v>
      </c>
      <c r="B31" s="10">
        <v>7.9315207212719194</v>
      </c>
      <c r="C31" s="10">
        <v>6.7054418452238105</v>
      </c>
    </row>
    <row r="32" spans="1:3" ht="15" customHeight="1">
      <c r="A32" s="9">
        <v>42094</v>
      </c>
      <c r="B32" s="10">
        <v>8.147365267580879</v>
      </c>
      <c r="C32" s="10">
        <v>6.6830716164167754</v>
      </c>
    </row>
    <row r="33" spans="1:3" ht="15" customHeight="1">
      <c r="A33" s="9">
        <v>42185</v>
      </c>
      <c r="B33" s="10">
        <v>8.0553600599748911</v>
      </c>
      <c r="C33" s="10">
        <v>6.6419851490453201</v>
      </c>
    </row>
    <row r="34" spans="1:3" ht="15" customHeight="1">
      <c r="A34" s="9">
        <v>42277</v>
      </c>
      <c r="B34" s="10">
        <v>8.3539396432693227</v>
      </c>
      <c r="C34" s="10">
        <v>6.7383084147687464</v>
      </c>
    </row>
    <row r="35" spans="1:3" ht="15" customHeight="1">
      <c r="A35" s="9">
        <v>42369</v>
      </c>
      <c r="B35" s="10">
        <v>8.4128004465922395</v>
      </c>
      <c r="C35" s="10">
        <v>6.7863406897213689</v>
      </c>
    </row>
    <row r="36" spans="1:3" ht="15" customHeight="1">
      <c r="A36" s="9">
        <v>42460</v>
      </c>
      <c r="B36" s="10">
        <v>8.3902402781225547</v>
      </c>
      <c r="C36" s="10">
        <v>6.7754148134043399</v>
      </c>
    </row>
    <row r="37" spans="1:3" ht="15" customHeight="1">
      <c r="A37" s="9">
        <v>42551</v>
      </c>
      <c r="B37" s="10">
        <v>8.8491471110512485</v>
      </c>
      <c r="C37" s="10">
        <v>6.8621508401692299</v>
      </c>
    </row>
    <row r="38" spans="1:3" ht="15" customHeight="1">
      <c r="A38" s="9">
        <v>42643</v>
      </c>
      <c r="B38" s="10">
        <v>8.4682558362099751</v>
      </c>
      <c r="C38" s="10">
        <v>6.8241018858952094</v>
      </c>
    </row>
    <row r="39" spans="1:3" ht="15" customHeight="1">
      <c r="A39" s="9">
        <v>42735</v>
      </c>
      <c r="B39" s="10">
        <v>8.2237864264045442</v>
      </c>
      <c r="C39" s="10">
        <v>6.9311396569221317</v>
      </c>
    </row>
    <row r="40" spans="1:3" ht="15" customHeight="1">
      <c r="A40" s="9">
        <v>42825</v>
      </c>
      <c r="B40" s="10">
        <v>8.3741132527412407</v>
      </c>
      <c r="C40" s="10">
        <v>6.9530150015781205</v>
      </c>
    </row>
    <row r="41" spans="1:3" ht="15" customHeight="1">
      <c r="A41" s="9">
        <v>42916</v>
      </c>
      <c r="B41" s="10">
        <v>8.3550228906741104</v>
      </c>
      <c r="C41" s="10">
        <v>6.9365369846686544</v>
      </c>
    </row>
    <row r="42" spans="1:3" ht="15" customHeight="1">
      <c r="A42" s="9">
        <v>43008</v>
      </c>
      <c r="B42" s="10">
        <v>8.2429424042200861</v>
      </c>
      <c r="C42" s="10">
        <v>6.8888489166486018</v>
      </c>
    </row>
    <row r="43" spans="1:3" ht="15" customHeight="1">
      <c r="A43" s="9">
        <v>43100</v>
      </c>
      <c r="B43" s="10">
        <v>8.5845971115044701</v>
      </c>
      <c r="C43" s="10">
        <v>6.9566642078192666</v>
      </c>
    </row>
    <row r="44" spans="1:3" ht="15" customHeight="1">
      <c r="A44" s="9">
        <v>43190</v>
      </c>
      <c r="B44" s="10">
        <v>8.8961517541424868</v>
      </c>
      <c r="C44" s="10">
        <v>7.0303686642464998</v>
      </c>
    </row>
    <row r="45" spans="1:3" ht="15" customHeight="1">
      <c r="A45" s="9">
        <v>43281</v>
      </c>
      <c r="B45" s="10">
        <v>9.3255620082942698</v>
      </c>
      <c r="C45" s="10">
        <v>7.0741535855726392</v>
      </c>
    </row>
    <row r="46" spans="1:3" ht="15" customHeight="1">
      <c r="A46" s="9">
        <v>43373</v>
      </c>
      <c r="B46" s="10">
        <v>9.0568821447889665</v>
      </c>
      <c r="C46" s="10">
        <v>7.0604423224720581</v>
      </c>
    </row>
    <row r="47" spans="1:3" ht="15" customHeight="1">
      <c r="A47" s="9">
        <v>43465</v>
      </c>
      <c r="B47" s="10">
        <v>9.5095042324212127</v>
      </c>
      <c r="C47" s="10">
        <v>6.8877653735911002</v>
      </c>
    </row>
    <row r="48" spans="1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58"/>
  <sheetViews>
    <sheetView workbookViewId="0">
      <selection activeCell="L21" sqref="L21"/>
    </sheetView>
  </sheetViews>
  <sheetFormatPr baseColWidth="10" defaultRowHeight="12.75"/>
  <cols>
    <col min="1" max="7" width="12.42578125" style="1" customWidth="1"/>
    <col min="8" max="16384" width="11.42578125" style="1"/>
  </cols>
  <sheetData>
    <row r="1" spans="1:2" ht="18">
      <c r="A1" s="1" t="s">
        <v>0</v>
      </c>
      <c r="B1" s="28" t="s">
        <v>76</v>
      </c>
    </row>
    <row r="2" spans="1:2">
      <c r="A2" s="1" t="s">
        <v>44</v>
      </c>
      <c r="B2" s="1" t="s">
        <v>72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2" spans="1:4" ht="15" customHeight="1"/>
    <row r="23" spans="1:4" ht="15" customHeight="1"/>
    <row r="24" spans="1:4" ht="15" customHeight="1"/>
    <row r="25" spans="1:4" ht="15" customHeight="1"/>
    <row r="26" spans="1:4" ht="15" customHeight="1">
      <c r="A26" s="2"/>
    </row>
    <row r="27" spans="1:4" ht="15">
      <c r="A27" s="12"/>
      <c r="B27" s="5"/>
      <c r="C27" s="8">
        <v>42094</v>
      </c>
      <c r="D27" s="8">
        <v>43555</v>
      </c>
    </row>
    <row r="28" spans="1:4" ht="15">
      <c r="A28" s="38" t="s">
        <v>75</v>
      </c>
      <c r="B28" s="5" t="s">
        <v>77</v>
      </c>
      <c r="C28" s="10">
        <v>13.495849505594693</v>
      </c>
      <c r="D28" s="10">
        <v>9.4039229830934445</v>
      </c>
    </row>
    <row r="29" spans="1:4" ht="15">
      <c r="A29" s="38"/>
      <c r="B29" s="5" t="s">
        <v>78</v>
      </c>
      <c r="C29" s="10">
        <v>2.4948828441257831</v>
      </c>
      <c r="D29" s="10">
        <v>1.5072108958345682</v>
      </c>
    </row>
    <row r="30" spans="1:4" ht="15">
      <c r="A30" s="38"/>
      <c r="B30" s="5" t="s">
        <v>79</v>
      </c>
      <c r="C30" s="10">
        <v>1.6669637017518883</v>
      </c>
      <c r="D30" s="10">
        <v>10.527678483460988</v>
      </c>
    </row>
    <row r="31" spans="1:4" ht="15">
      <c r="A31" s="38" t="s">
        <v>73</v>
      </c>
      <c r="B31" s="5" t="s">
        <v>77</v>
      </c>
      <c r="C31" s="10">
        <v>73.959855792359861</v>
      </c>
      <c r="D31" s="10">
        <v>61.816979199840453</v>
      </c>
    </row>
    <row r="32" spans="1:4" ht="15">
      <c r="A32" s="38"/>
      <c r="B32" s="5" t="s">
        <v>78</v>
      </c>
      <c r="C32" s="10">
        <v>13.439807415912551</v>
      </c>
      <c r="D32" s="10">
        <v>10.485936084715956</v>
      </c>
    </row>
    <row r="33" spans="1:6" ht="15">
      <c r="A33" s="38"/>
      <c r="B33" s="5" t="s">
        <v>79</v>
      </c>
      <c r="C33" s="10">
        <v>3.725279311837741</v>
      </c>
      <c r="D33" s="10">
        <v>20.754050669049011</v>
      </c>
    </row>
    <row r="44" spans="1:6" ht="15">
      <c r="A44"/>
      <c r="B44" s="3"/>
      <c r="C44" s="4"/>
      <c r="D44" s="4"/>
      <c r="E44" s="4"/>
      <c r="F44"/>
    </row>
    <row r="45" spans="1:6" ht="15">
      <c r="A45"/>
      <c r="B45" s="3"/>
      <c r="C45" s="4"/>
      <c r="D45" s="4"/>
      <c r="E45" s="4"/>
      <c r="F45"/>
    </row>
    <row r="46" spans="1:6" ht="15">
      <c r="A46"/>
      <c r="B46" s="4"/>
      <c r="C46" s="4"/>
      <c r="D46" s="4"/>
      <c r="E46" s="4"/>
      <c r="F46"/>
    </row>
    <row r="47" spans="1:6" ht="15">
      <c r="A47"/>
      <c r="B47" s="5"/>
      <c r="C47" s="6"/>
      <c r="D47" s="6"/>
      <c r="E47" s="7"/>
      <c r="F47"/>
    </row>
    <row r="48" spans="1:6" ht="15">
      <c r="E48" s="9"/>
      <c r="F48"/>
    </row>
    <row r="49" spans="1:6" ht="15">
      <c r="E49" s="11"/>
      <c r="F49"/>
    </row>
    <row r="50" spans="1:6" ht="15">
      <c r="E50" s="11"/>
      <c r="F50"/>
    </row>
    <row r="51" spans="1:6" ht="15">
      <c r="E51" s="11"/>
      <c r="F51"/>
    </row>
    <row r="52" spans="1:6" ht="15">
      <c r="E52" s="5"/>
      <c r="F52"/>
    </row>
    <row r="53" spans="1:6" ht="15">
      <c r="E53" s="5"/>
      <c r="F53"/>
    </row>
    <row r="54" spans="1:6" ht="15">
      <c r="E54" s="5"/>
      <c r="F54"/>
    </row>
    <row r="55" spans="1:6" ht="15">
      <c r="A55" s="12"/>
      <c r="B55" s="4"/>
      <c r="C55" s="5"/>
      <c r="D55" s="5"/>
      <c r="E55" s="5"/>
      <c r="F55"/>
    </row>
    <row r="56" spans="1:6" ht="15">
      <c r="A56"/>
      <c r="E56" s="5"/>
      <c r="F56"/>
    </row>
    <row r="57" spans="1:6" ht="15">
      <c r="E57" s="5"/>
      <c r="F57"/>
    </row>
    <row r="58" spans="1:6" ht="15">
      <c r="E58" s="5"/>
      <c r="F58"/>
    </row>
  </sheetData>
  <mergeCells count="2">
    <mergeCell ref="A31:A33"/>
    <mergeCell ref="A28:A30"/>
  </mergeCells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workbookViewId="0">
      <selection activeCell="J19" sqref="J19"/>
    </sheetView>
  </sheetViews>
  <sheetFormatPr baseColWidth="10" defaultRowHeight="12.75"/>
  <cols>
    <col min="1" max="16384" width="11.42578125" style="1"/>
  </cols>
  <sheetData>
    <row r="1" spans="1:2" ht="18">
      <c r="A1" s="1" t="s">
        <v>0</v>
      </c>
      <c r="B1" s="28" t="s">
        <v>88</v>
      </c>
    </row>
    <row r="2" spans="1:2">
      <c r="A2" s="1" t="s">
        <v>1</v>
      </c>
      <c r="B2" s="1" t="s">
        <v>2</v>
      </c>
    </row>
    <row r="3" spans="1:2" ht="15" customHeight="1">
      <c r="A3" s="1" t="s">
        <v>11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2:12" ht="15" customHeight="1"/>
    <row r="18" spans="12:12" ht="15" customHeight="1">
      <c r="L18" s="28"/>
    </row>
    <row r="19" spans="12:12" ht="15" customHeight="1"/>
    <row r="20" spans="12:12" ht="15" customHeight="1"/>
    <row r="21" spans="12:12" ht="15" customHeight="1"/>
    <row r="33" spans="6:6">
      <c r="F33" s="1" t="s">
        <v>12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49"/>
  <sheetViews>
    <sheetView workbookViewId="0">
      <selection activeCell="B27" sqref="B27"/>
    </sheetView>
  </sheetViews>
  <sheetFormatPr baseColWidth="10" defaultRowHeight="12.75"/>
  <cols>
    <col min="1" max="16384" width="11.42578125" style="1"/>
  </cols>
  <sheetData>
    <row r="1" spans="1:2" ht="18">
      <c r="A1" s="1" t="s">
        <v>0</v>
      </c>
      <c r="B1" s="28" t="s">
        <v>80</v>
      </c>
    </row>
    <row r="2" spans="1:2" ht="15" customHeight="1">
      <c r="A2" s="1" t="s">
        <v>6</v>
      </c>
      <c r="B2" s="1" t="s">
        <v>81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2" ht="15" customHeight="1"/>
    <row r="18" spans="1:2" ht="15" customHeight="1"/>
    <row r="19" spans="1:2" ht="15" customHeight="1"/>
    <row r="20" spans="1:2" ht="15" customHeight="1"/>
    <row r="21" spans="1:2" ht="15" customHeight="1"/>
    <row r="22" spans="1:2" ht="15" customHeight="1"/>
    <row r="23" spans="1:2" ht="15" customHeight="1"/>
    <row r="24" spans="1:2" ht="15" customHeight="1"/>
    <row r="25" spans="1:2" ht="15" customHeight="1"/>
    <row r="26" spans="1:2" ht="15" customHeight="1"/>
    <row r="27" spans="1:2" ht="15" customHeight="1">
      <c r="A27" s="1" t="s">
        <v>3</v>
      </c>
      <c r="B27" s="1">
        <v>22</v>
      </c>
    </row>
    <row r="28" spans="1:2" ht="15" customHeight="1">
      <c r="A28" s="1" t="s">
        <v>5</v>
      </c>
      <c r="B28" s="1">
        <v>87</v>
      </c>
    </row>
    <row r="29" spans="1:2" ht="15" customHeight="1">
      <c r="A29" s="1" t="s">
        <v>4</v>
      </c>
      <c r="B29" s="1">
        <v>88</v>
      </c>
    </row>
    <row r="30" spans="1:2" ht="15" customHeight="1">
      <c r="A30" s="1" t="s">
        <v>39</v>
      </c>
      <c r="B30" s="1">
        <v>60</v>
      </c>
    </row>
    <row r="31" spans="1:2" ht="15" customHeight="1"/>
    <row r="32" spans="1: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2DB3-05A3-44B8-8BDA-D93CAAD975A5}">
  <dimension ref="A1:D144"/>
  <sheetViews>
    <sheetView workbookViewId="0">
      <selection activeCell="A134" sqref="A134:XFD144"/>
    </sheetView>
  </sheetViews>
  <sheetFormatPr baseColWidth="10" defaultColWidth="9.140625" defaultRowHeight="15"/>
  <cols>
    <col min="1" max="10" width="11.42578125" customWidth="1"/>
    <col min="11" max="11" width="35.7109375" bestFit="1" customWidth="1"/>
    <col min="12" max="12" width="36.5703125" bestFit="1" customWidth="1"/>
    <col min="13" max="13" width="36" bestFit="1" customWidth="1"/>
    <col min="14" max="14" width="37.5703125" bestFit="1" customWidth="1"/>
    <col min="15" max="15" width="36" bestFit="1" customWidth="1"/>
    <col min="16" max="16" width="37.5703125" bestFit="1" customWidth="1"/>
    <col min="17" max="17" width="37.28515625" bestFit="1" customWidth="1"/>
    <col min="18" max="18" width="36.5703125" bestFit="1" customWidth="1"/>
    <col min="19" max="19" width="36.28515625" bestFit="1" customWidth="1"/>
    <col min="20" max="20" width="36.5703125" bestFit="1" customWidth="1"/>
    <col min="21" max="22" width="35.85546875" bestFit="1" customWidth="1"/>
    <col min="23" max="23" width="36.85546875" bestFit="1" customWidth="1"/>
    <col min="24" max="24" width="36.42578125" bestFit="1" customWidth="1"/>
    <col min="25" max="25" width="36.85546875" bestFit="1" customWidth="1"/>
    <col min="26" max="27" width="36.42578125" bestFit="1" customWidth="1"/>
    <col min="28" max="28" width="36.140625" bestFit="1" customWidth="1"/>
    <col min="29" max="29" width="36.85546875" bestFit="1" customWidth="1"/>
    <col min="30" max="30" width="36.7109375" bestFit="1" customWidth="1"/>
    <col min="31" max="31" width="38.42578125" bestFit="1" customWidth="1"/>
    <col min="32" max="32" width="36.28515625" bestFit="1" customWidth="1"/>
    <col min="33" max="34" width="36.5703125" bestFit="1" customWidth="1"/>
    <col min="35" max="35" width="37.140625" bestFit="1" customWidth="1"/>
    <col min="36" max="36" width="36.28515625" bestFit="1" customWidth="1"/>
    <col min="37" max="37" width="37.28515625" bestFit="1" customWidth="1"/>
    <col min="38" max="38" width="36.7109375" bestFit="1" customWidth="1"/>
    <col min="39" max="40" width="36.85546875" bestFit="1" customWidth="1"/>
    <col min="41" max="42" width="37" bestFit="1" customWidth="1"/>
    <col min="43" max="43" width="35.5703125" bestFit="1" customWidth="1"/>
    <col min="44" max="44" width="37.42578125" bestFit="1" customWidth="1"/>
    <col min="45" max="45" width="36.85546875" bestFit="1" customWidth="1"/>
    <col min="46" max="46" width="37.7109375" bestFit="1" customWidth="1"/>
    <col min="47" max="47" width="36.42578125" bestFit="1" customWidth="1"/>
    <col min="48" max="48" width="36.28515625" bestFit="1" customWidth="1"/>
    <col min="49" max="49" width="35.42578125" bestFit="1" customWidth="1"/>
    <col min="50" max="50" width="37" bestFit="1" customWidth="1"/>
    <col min="51" max="51" width="37.42578125" bestFit="1" customWidth="1"/>
    <col min="52" max="52" width="36.28515625" bestFit="1" customWidth="1"/>
    <col min="53" max="53" width="36.7109375" bestFit="1" customWidth="1"/>
    <col min="54" max="54" width="37.5703125" bestFit="1" customWidth="1"/>
    <col min="55" max="55" width="36.28515625" bestFit="1" customWidth="1"/>
    <col min="56" max="56" width="36.7109375" bestFit="1" customWidth="1"/>
    <col min="57" max="57" width="37.28515625" bestFit="1" customWidth="1"/>
    <col min="58" max="58" width="36.42578125" bestFit="1" customWidth="1"/>
    <col min="59" max="59" width="36.140625" bestFit="1" customWidth="1"/>
    <col min="60" max="60" width="37.140625" bestFit="1" customWidth="1"/>
    <col min="61" max="61" width="35.85546875" bestFit="1" customWidth="1"/>
    <col min="62" max="62" width="36.85546875" bestFit="1" customWidth="1"/>
    <col min="63" max="63" width="36.7109375" bestFit="1" customWidth="1"/>
    <col min="64" max="64" width="36.42578125" bestFit="1" customWidth="1"/>
    <col min="65" max="65" width="36.7109375" bestFit="1" customWidth="1"/>
    <col min="66" max="66" width="37.140625" bestFit="1" customWidth="1"/>
    <col min="67" max="67" width="36.85546875" bestFit="1" customWidth="1"/>
    <col min="68" max="68" width="38.140625" bestFit="1" customWidth="1"/>
    <col min="69" max="69" width="37" bestFit="1" customWidth="1"/>
    <col min="70" max="70" width="37.28515625" bestFit="1" customWidth="1"/>
    <col min="71" max="71" width="37" bestFit="1" customWidth="1"/>
    <col min="72" max="73" width="36.85546875" bestFit="1" customWidth="1"/>
    <col min="74" max="74" width="37.28515625" bestFit="1" customWidth="1"/>
    <col min="75" max="75" width="36.42578125" bestFit="1" customWidth="1"/>
    <col min="76" max="76" width="36.7109375" bestFit="1" customWidth="1"/>
    <col min="77" max="77" width="37.5703125" bestFit="1" customWidth="1"/>
    <col min="78" max="78" width="36.42578125" bestFit="1" customWidth="1"/>
    <col min="79" max="79" width="37.28515625" bestFit="1" customWidth="1"/>
    <col min="80" max="80" width="36.28515625" bestFit="1" customWidth="1"/>
    <col min="81" max="81" width="36.5703125" bestFit="1" customWidth="1"/>
    <col min="82" max="82" width="37.140625" bestFit="1" customWidth="1"/>
    <col min="83" max="83" width="36.28515625" bestFit="1" customWidth="1"/>
    <col min="84" max="84" width="37" bestFit="1" customWidth="1"/>
    <col min="85" max="85" width="36.85546875" bestFit="1" customWidth="1"/>
    <col min="86" max="86" width="37.7109375" bestFit="1" customWidth="1"/>
    <col min="87" max="87" width="36.5703125" bestFit="1" customWidth="1"/>
    <col min="88" max="88" width="35.42578125" bestFit="1" customWidth="1"/>
    <col min="89" max="89" width="37.5703125" bestFit="1" customWidth="1"/>
    <col min="90" max="90" width="36.28515625" bestFit="1" customWidth="1"/>
    <col min="91" max="91" width="36.85546875" bestFit="1" customWidth="1"/>
    <col min="92" max="92" width="35.85546875" bestFit="1" customWidth="1"/>
    <col min="93" max="93" width="36.7109375" bestFit="1" customWidth="1"/>
    <col min="94" max="94" width="36" bestFit="1" customWidth="1"/>
    <col min="95" max="95" width="11.28515625" bestFit="1" customWidth="1"/>
  </cols>
  <sheetData>
    <row r="1" spans="1:2" ht="18.75">
      <c r="A1" t="s">
        <v>0</v>
      </c>
      <c r="B1" s="32" t="s">
        <v>83</v>
      </c>
    </row>
    <row r="2" spans="1:2">
      <c r="A2" t="s">
        <v>6</v>
      </c>
      <c r="B2" t="s">
        <v>81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2" ht="15" customHeight="1"/>
    <row r="18" spans="1:2" ht="15" customHeight="1"/>
    <row r="19" spans="1:2" ht="15" customHeight="1"/>
    <row r="20" spans="1:2" ht="15" customHeight="1"/>
    <row r="21" spans="1:2" ht="20.25" customHeight="1"/>
    <row r="26" spans="1:2">
      <c r="A26" s="26" t="s">
        <v>82</v>
      </c>
    </row>
    <row r="27" spans="1:2">
      <c r="A27" t="str">
        <f>(_xlfn.FLOOR.MATH((ROW()-4)*10/118)+1)*12 -12 &amp; "–" &amp;  (_xlfn.FLOOR.MATH((ROW()-4)*10/118)+1)*12</f>
        <v>12–24</v>
      </c>
      <c r="B27">
        <v>48</v>
      </c>
    </row>
    <row r="28" spans="1:2">
      <c r="A28" t="str">
        <f t="shared" ref="A28:A91" si="0">(_xlfn.FLOOR.MATH((ROW()-4)*10/118)+1)*12 -12 &amp; "–" &amp;  (_xlfn.FLOOR.MATH((ROW()-4)*10/118)+1)*12</f>
        <v>24–36</v>
      </c>
      <c r="B28">
        <v>16</v>
      </c>
    </row>
    <row r="29" spans="1:2">
      <c r="A29" t="str">
        <f t="shared" si="0"/>
        <v>24–36</v>
      </c>
      <c r="B29">
        <v>15</v>
      </c>
    </row>
    <row r="30" spans="1:2">
      <c r="A30" t="str">
        <f t="shared" si="0"/>
        <v>24–36</v>
      </c>
      <c r="B30">
        <v>12</v>
      </c>
    </row>
    <row r="31" spans="1:2">
      <c r="A31" t="str">
        <f t="shared" si="0"/>
        <v>24–36</v>
      </c>
      <c r="B31">
        <v>12</v>
      </c>
    </row>
    <row r="32" spans="1:2">
      <c r="A32" t="str">
        <f t="shared" si="0"/>
        <v>24–36</v>
      </c>
      <c r="B32">
        <v>11</v>
      </c>
    </row>
    <row r="33" spans="1:2">
      <c r="A33" t="str">
        <f t="shared" si="0"/>
        <v>24–36</v>
      </c>
      <c r="B33">
        <v>10</v>
      </c>
    </row>
    <row r="34" spans="1:2">
      <c r="A34" t="str">
        <f t="shared" si="0"/>
        <v>24–36</v>
      </c>
      <c r="B34">
        <v>10</v>
      </c>
    </row>
    <row r="35" spans="1:2">
      <c r="A35" t="str">
        <f t="shared" si="0"/>
        <v>24–36</v>
      </c>
      <c r="B35">
        <v>9</v>
      </c>
    </row>
    <row r="36" spans="1:2">
      <c r="A36" t="str">
        <f t="shared" si="0"/>
        <v>24–36</v>
      </c>
      <c r="B36">
        <v>9</v>
      </c>
    </row>
    <row r="37" spans="1:2">
      <c r="A37" t="str">
        <f t="shared" si="0"/>
        <v>24–36</v>
      </c>
      <c r="B37">
        <v>8</v>
      </c>
    </row>
    <row r="38" spans="1:2">
      <c r="A38" t="str">
        <f t="shared" si="0"/>
        <v>24–36</v>
      </c>
      <c r="B38">
        <v>8</v>
      </c>
    </row>
    <row r="39" spans="1:2">
      <c r="A39" t="str">
        <f t="shared" si="0"/>
        <v>24–36</v>
      </c>
      <c r="B39">
        <v>7</v>
      </c>
    </row>
    <row r="40" spans="1:2">
      <c r="A40" t="str">
        <f t="shared" si="0"/>
        <v>36–48</v>
      </c>
      <c r="B40">
        <v>7</v>
      </c>
    </row>
    <row r="41" spans="1:2">
      <c r="A41" t="str">
        <f t="shared" si="0"/>
        <v>36–48</v>
      </c>
      <c r="B41">
        <v>6</v>
      </c>
    </row>
    <row r="42" spans="1:2">
      <c r="A42" t="str">
        <f t="shared" si="0"/>
        <v>36–48</v>
      </c>
      <c r="B42">
        <v>6</v>
      </c>
    </row>
    <row r="43" spans="1:2">
      <c r="A43" t="str">
        <f t="shared" si="0"/>
        <v>36–48</v>
      </c>
      <c r="B43">
        <v>5</v>
      </c>
    </row>
    <row r="44" spans="1:2">
      <c r="A44" t="str">
        <f t="shared" si="0"/>
        <v>36–48</v>
      </c>
      <c r="B44">
        <v>5</v>
      </c>
    </row>
    <row r="45" spans="1:2">
      <c r="A45" t="str">
        <f t="shared" si="0"/>
        <v>36–48</v>
      </c>
      <c r="B45">
        <v>4</v>
      </c>
    </row>
    <row r="46" spans="1:2">
      <c r="A46" t="str">
        <f t="shared" si="0"/>
        <v>36–48</v>
      </c>
      <c r="B46">
        <v>4</v>
      </c>
    </row>
    <row r="47" spans="1:2">
      <c r="A47" t="str">
        <f t="shared" si="0"/>
        <v>36–48</v>
      </c>
      <c r="B47">
        <v>4</v>
      </c>
    </row>
    <row r="48" spans="1:2">
      <c r="A48" t="str">
        <f t="shared" si="0"/>
        <v>36–48</v>
      </c>
      <c r="B48">
        <v>4</v>
      </c>
    </row>
    <row r="49" spans="1:4">
      <c r="A49" t="str">
        <f t="shared" si="0"/>
        <v>36–48</v>
      </c>
      <c r="B49">
        <v>3</v>
      </c>
    </row>
    <row r="50" spans="1:4">
      <c r="A50" t="str">
        <f t="shared" si="0"/>
        <v>36–48</v>
      </c>
      <c r="B50">
        <v>3</v>
      </c>
      <c r="D50" s="15"/>
    </row>
    <row r="51" spans="1:4">
      <c r="A51" t="str">
        <f t="shared" si="0"/>
        <v>36–48</v>
      </c>
      <c r="B51">
        <v>3</v>
      </c>
    </row>
    <row r="52" spans="1:4">
      <c r="A52" t="str">
        <f t="shared" si="0"/>
        <v>48–60</v>
      </c>
      <c r="B52">
        <v>3</v>
      </c>
    </row>
    <row r="53" spans="1:4">
      <c r="A53" t="str">
        <f t="shared" si="0"/>
        <v>48–60</v>
      </c>
      <c r="B53">
        <v>3</v>
      </c>
    </row>
    <row r="54" spans="1:4">
      <c r="A54" t="str">
        <f t="shared" si="0"/>
        <v>48–60</v>
      </c>
      <c r="B54">
        <v>3</v>
      </c>
    </row>
    <row r="55" spans="1:4">
      <c r="A55" t="str">
        <f t="shared" si="0"/>
        <v>48–60</v>
      </c>
      <c r="B55">
        <v>3</v>
      </c>
    </row>
    <row r="56" spans="1:4">
      <c r="A56" t="str">
        <f t="shared" si="0"/>
        <v>48–60</v>
      </c>
      <c r="B56">
        <v>3</v>
      </c>
    </row>
    <row r="57" spans="1:4">
      <c r="A57" t="str">
        <f t="shared" si="0"/>
        <v>48–60</v>
      </c>
      <c r="B57">
        <v>3</v>
      </c>
    </row>
    <row r="58" spans="1:4">
      <c r="A58" t="str">
        <f t="shared" si="0"/>
        <v>48–60</v>
      </c>
      <c r="B58">
        <v>2</v>
      </c>
    </row>
    <row r="59" spans="1:4">
      <c r="A59" t="str">
        <f t="shared" si="0"/>
        <v>48–60</v>
      </c>
      <c r="B59">
        <v>2</v>
      </c>
    </row>
    <row r="60" spans="1:4">
      <c r="A60" t="str">
        <f t="shared" si="0"/>
        <v>48–60</v>
      </c>
      <c r="B60">
        <v>2</v>
      </c>
    </row>
    <row r="61" spans="1:4">
      <c r="A61" t="str">
        <f t="shared" si="0"/>
        <v>48–60</v>
      </c>
      <c r="B61">
        <v>2</v>
      </c>
    </row>
    <row r="62" spans="1:4">
      <c r="A62" t="str">
        <f t="shared" si="0"/>
        <v>48–60</v>
      </c>
      <c r="B62">
        <v>2</v>
      </c>
    </row>
    <row r="63" spans="1:4">
      <c r="A63" t="str">
        <f t="shared" si="0"/>
        <v>60–72</v>
      </c>
      <c r="B63">
        <v>2</v>
      </c>
    </row>
    <row r="64" spans="1:4">
      <c r="A64" t="str">
        <f t="shared" si="0"/>
        <v>60–72</v>
      </c>
      <c r="B64">
        <v>2</v>
      </c>
    </row>
    <row r="65" spans="1:2">
      <c r="A65" t="str">
        <f t="shared" si="0"/>
        <v>60–72</v>
      </c>
      <c r="B65">
        <v>2</v>
      </c>
    </row>
    <row r="66" spans="1:2">
      <c r="A66" t="str">
        <f t="shared" si="0"/>
        <v>60–72</v>
      </c>
      <c r="B66">
        <v>2</v>
      </c>
    </row>
    <row r="67" spans="1:2">
      <c r="A67" t="str">
        <f t="shared" si="0"/>
        <v>60–72</v>
      </c>
      <c r="B67">
        <v>2</v>
      </c>
    </row>
    <row r="68" spans="1:2">
      <c r="A68" t="str">
        <f t="shared" si="0"/>
        <v>60–72</v>
      </c>
      <c r="B68">
        <v>2</v>
      </c>
    </row>
    <row r="69" spans="1:2">
      <c r="A69" t="str">
        <f t="shared" si="0"/>
        <v>60–72</v>
      </c>
      <c r="B69">
        <v>2</v>
      </c>
    </row>
    <row r="70" spans="1:2">
      <c r="A70" t="str">
        <f t="shared" si="0"/>
        <v>60–72</v>
      </c>
      <c r="B70">
        <v>2</v>
      </c>
    </row>
    <row r="71" spans="1:2">
      <c r="A71" t="str">
        <f t="shared" si="0"/>
        <v>60–72</v>
      </c>
      <c r="B71">
        <v>2</v>
      </c>
    </row>
    <row r="72" spans="1:2">
      <c r="A72" t="str">
        <f t="shared" si="0"/>
        <v>60–72</v>
      </c>
      <c r="B72">
        <v>2</v>
      </c>
    </row>
    <row r="73" spans="1:2">
      <c r="A73" t="str">
        <f t="shared" si="0"/>
        <v>60–72</v>
      </c>
      <c r="B73">
        <v>2</v>
      </c>
    </row>
    <row r="74" spans="1:2">
      <c r="A74" t="str">
        <f t="shared" si="0"/>
        <v>60–72</v>
      </c>
      <c r="B74">
        <v>2</v>
      </c>
    </row>
    <row r="75" spans="1:2">
      <c r="A75" t="str">
        <f t="shared" si="0"/>
        <v>72–84</v>
      </c>
      <c r="B75">
        <v>2</v>
      </c>
    </row>
    <row r="76" spans="1:2">
      <c r="A76" t="str">
        <f t="shared" si="0"/>
        <v>72–84</v>
      </c>
      <c r="B76">
        <v>1</v>
      </c>
    </row>
    <row r="77" spans="1:2">
      <c r="A77" t="str">
        <f t="shared" si="0"/>
        <v>72–84</v>
      </c>
      <c r="B77">
        <v>1</v>
      </c>
    </row>
    <row r="78" spans="1:2">
      <c r="A78" t="str">
        <f t="shared" si="0"/>
        <v>72–84</v>
      </c>
      <c r="B78">
        <v>1</v>
      </c>
    </row>
    <row r="79" spans="1:2">
      <c r="A79" t="str">
        <f t="shared" si="0"/>
        <v>72–84</v>
      </c>
      <c r="B79">
        <v>1</v>
      </c>
    </row>
    <row r="80" spans="1:2">
      <c r="A80" t="str">
        <f t="shared" si="0"/>
        <v>72–84</v>
      </c>
      <c r="B80">
        <v>1</v>
      </c>
    </row>
    <row r="81" spans="1:2">
      <c r="A81" t="str">
        <f t="shared" si="0"/>
        <v>72–84</v>
      </c>
      <c r="B81">
        <v>1</v>
      </c>
    </row>
    <row r="82" spans="1:2">
      <c r="A82" t="str">
        <f t="shared" si="0"/>
        <v>72–84</v>
      </c>
      <c r="B82">
        <v>1</v>
      </c>
    </row>
    <row r="83" spans="1:2">
      <c r="A83" t="str">
        <f t="shared" si="0"/>
        <v>72–84</v>
      </c>
      <c r="B83">
        <v>1</v>
      </c>
    </row>
    <row r="84" spans="1:2">
      <c r="A84" t="str">
        <f t="shared" si="0"/>
        <v>72–84</v>
      </c>
      <c r="B84">
        <v>1</v>
      </c>
    </row>
    <row r="85" spans="1:2">
      <c r="A85" t="str">
        <f t="shared" si="0"/>
        <v>72–84</v>
      </c>
      <c r="B85">
        <v>1</v>
      </c>
    </row>
    <row r="86" spans="1:2">
      <c r="A86" t="str">
        <f t="shared" si="0"/>
        <v>72–84</v>
      </c>
      <c r="B86">
        <v>1</v>
      </c>
    </row>
    <row r="87" spans="1:2">
      <c r="A87" t="str">
        <f t="shared" si="0"/>
        <v>84–96</v>
      </c>
      <c r="B87">
        <v>1</v>
      </c>
    </row>
    <row r="88" spans="1:2">
      <c r="A88" t="str">
        <f t="shared" si="0"/>
        <v>84–96</v>
      </c>
      <c r="B88">
        <v>1</v>
      </c>
    </row>
    <row r="89" spans="1:2">
      <c r="A89" t="str">
        <f t="shared" si="0"/>
        <v>84–96</v>
      </c>
      <c r="B89">
        <v>1</v>
      </c>
    </row>
    <row r="90" spans="1:2">
      <c r="A90" t="str">
        <f t="shared" si="0"/>
        <v>84–96</v>
      </c>
      <c r="B90">
        <v>1</v>
      </c>
    </row>
    <row r="91" spans="1:2">
      <c r="A91" t="str">
        <f t="shared" si="0"/>
        <v>84–96</v>
      </c>
      <c r="B91">
        <v>1</v>
      </c>
    </row>
    <row r="92" spans="1:2">
      <c r="A92" t="str">
        <f t="shared" ref="A92:A144" si="1">(_xlfn.FLOOR.MATH((ROW()-4)*10/118)+1)*12 -12 &amp; "–" &amp;  (_xlfn.FLOOR.MATH((ROW()-4)*10/118)+1)*12</f>
        <v>84–96</v>
      </c>
      <c r="B92">
        <v>1</v>
      </c>
    </row>
    <row r="93" spans="1:2">
      <c r="A93" t="str">
        <f t="shared" si="1"/>
        <v>84–96</v>
      </c>
      <c r="B93">
        <v>1</v>
      </c>
    </row>
    <row r="94" spans="1:2">
      <c r="A94" t="str">
        <f t="shared" si="1"/>
        <v>84–96</v>
      </c>
      <c r="B94">
        <v>1</v>
      </c>
    </row>
    <row r="95" spans="1:2">
      <c r="A95" t="str">
        <f t="shared" si="1"/>
        <v>84–96</v>
      </c>
      <c r="B95">
        <v>1</v>
      </c>
    </row>
    <row r="96" spans="1:2">
      <c r="A96" t="str">
        <f t="shared" si="1"/>
        <v>84–96</v>
      </c>
      <c r="B96">
        <v>1</v>
      </c>
    </row>
    <row r="97" spans="1:2">
      <c r="A97" t="str">
        <f t="shared" si="1"/>
        <v>84–96</v>
      </c>
      <c r="B97">
        <v>1</v>
      </c>
    </row>
    <row r="98" spans="1:2">
      <c r="A98" t="str">
        <f t="shared" si="1"/>
        <v>84–96</v>
      </c>
      <c r="B98">
        <v>1</v>
      </c>
    </row>
    <row r="99" spans="1:2">
      <c r="A99" t="str">
        <f t="shared" si="1"/>
        <v>96–108</v>
      </c>
      <c r="B99">
        <v>1</v>
      </c>
    </row>
    <row r="100" spans="1:2">
      <c r="A100" t="str">
        <f t="shared" si="1"/>
        <v>96–108</v>
      </c>
      <c r="B100">
        <v>1</v>
      </c>
    </row>
    <row r="101" spans="1:2">
      <c r="A101" t="str">
        <f t="shared" si="1"/>
        <v>96–108</v>
      </c>
      <c r="B101">
        <v>1</v>
      </c>
    </row>
    <row r="102" spans="1:2">
      <c r="A102" t="str">
        <f t="shared" si="1"/>
        <v>96–108</v>
      </c>
      <c r="B102">
        <v>1</v>
      </c>
    </row>
    <row r="103" spans="1:2">
      <c r="A103" t="str">
        <f t="shared" si="1"/>
        <v>96–108</v>
      </c>
      <c r="B103">
        <v>1</v>
      </c>
    </row>
    <row r="104" spans="1:2">
      <c r="A104" t="str">
        <f t="shared" si="1"/>
        <v>96–108</v>
      </c>
      <c r="B104">
        <v>1</v>
      </c>
    </row>
    <row r="105" spans="1:2">
      <c r="A105" t="str">
        <f t="shared" si="1"/>
        <v>96–108</v>
      </c>
      <c r="B105">
        <v>1</v>
      </c>
    </row>
    <row r="106" spans="1:2">
      <c r="A106" t="str">
        <f t="shared" si="1"/>
        <v>96–108</v>
      </c>
      <c r="B106">
        <v>1</v>
      </c>
    </row>
    <row r="107" spans="1:2">
      <c r="A107" t="str">
        <f t="shared" si="1"/>
        <v>96–108</v>
      </c>
      <c r="B107">
        <v>1</v>
      </c>
    </row>
    <row r="108" spans="1:2">
      <c r="A108" t="str">
        <f t="shared" si="1"/>
        <v>96–108</v>
      </c>
      <c r="B108">
        <v>1</v>
      </c>
    </row>
    <row r="109" spans="1:2">
      <c r="A109" t="str">
        <f t="shared" si="1"/>
        <v>96–108</v>
      </c>
      <c r="B109">
        <v>1</v>
      </c>
    </row>
    <row r="110" spans="1:2">
      <c r="A110" t="str">
        <f t="shared" si="1"/>
        <v>96–108</v>
      </c>
      <c r="B110">
        <v>1</v>
      </c>
    </row>
    <row r="111" spans="1:2">
      <c r="A111" t="str">
        <f t="shared" si="1"/>
        <v>108–120</v>
      </c>
      <c r="B111">
        <v>1</v>
      </c>
    </row>
    <row r="112" spans="1:2">
      <c r="A112" t="str">
        <f t="shared" si="1"/>
        <v>108–120</v>
      </c>
      <c r="B112">
        <v>1</v>
      </c>
    </row>
    <row r="113" spans="1:2">
      <c r="A113" t="str">
        <f t="shared" si="1"/>
        <v>108–120</v>
      </c>
      <c r="B113">
        <v>1</v>
      </c>
    </row>
    <row r="114" spans="1:2">
      <c r="A114" t="str">
        <f t="shared" si="1"/>
        <v>108–120</v>
      </c>
      <c r="B114">
        <v>1</v>
      </c>
    </row>
    <row r="115" spans="1:2">
      <c r="A115" t="str">
        <f t="shared" si="1"/>
        <v>108–120</v>
      </c>
      <c r="B115">
        <v>1</v>
      </c>
    </row>
    <row r="116" spans="1:2">
      <c r="A116" t="str">
        <f t="shared" si="1"/>
        <v>108–120</v>
      </c>
      <c r="B116">
        <v>1</v>
      </c>
    </row>
    <row r="117" spans="1:2">
      <c r="A117" t="str">
        <f t="shared" si="1"/>
        <v>108–120</v>
      </c>
      <c r="B117">
        <v>1</v>
      </c>
    </row>
    <row r="118" spans="1:2">
      <c r="A118" t="str">
        <f t="shared" si="1"/>
        <v>108–120</v>
      </c>
      <c r="B118">
        <v>1</v>
      </c>
    </row>
    <row r="119" spans="1:2">
      <c r="A119" t="str">
        <f t="shared" si="1"/>
        <v>108–120</v>
      </c>
      <c r="B119">
        <v>1</v>
      </c>
    </row>
    <row r="120" spans="1:2">
      <c r="A120" t="str">
        <f t="shared" si="1"/>
        <v>108–120</v>
      </c>
      <c r="B120">
        <v>1</v>
      </c>
    </row>
    <row r="121" spans="1:2">
      <c r="A121" t="str">
        <f t="shared" si="1"/>
        <v>108–120</v>
      </c>
      <c r="B121">
        <v>1</v>
      </c>
    </row>
    <row r="122" spans="1:2">
      <c r="A122" t="str">
        <f t="shared" si="1"/>
        <v>120–132</v>
      </c>
      <c r="B122">
        <v>1</v>
      </c>
    </row>
    <row r="123" spans="1:2">
      <c r="A123" t="str">
        <f t="shared" si="1"/>
        <v>120–132</v>
      </c>
      <c r="B123">
        <v>1</v>
      </c>
    </row>
    <row r="124" spans="1:2">
      <c r="A124" t="str">
        <f t="shared" si="1"/>
        <v>120–132</v>
      </c>
      <c r="B124">
        <v>1</v>
      </c>
    </row>
    <row r="125" spans="1:2">
      <c r="A125" t="str">
        <f t="shared" si="1"/>
        <v>120–132</v>
      </c>
      <c r="B125">
        <v>1</v>
      </c>
    </row>
    <row r="126" spans="1:2">
      <c r="A126" t="str">
        <f t="shared" si="1"/>
        <v>120–132</v>
      </c>
      <c r="B126">
        <v>1</v>
      </c>
    </row>
    <row r="127" spans="1:2">
      <c r="A127" t="str">
        <f t="shared" si="1"/>
        <v>120–132</v>
      </c>
      <c r="B127">
        <v>1</v>
      </c>
    </row>
    <row r="128" spans="1:2">
      <c r="A128" t="str">
        <f t="shared" si="1"/>
        <v>120–132</v>
      </c>
      <c r="B128">
        <v>1</v>
      </c>
    </row>
    <row r="129" spans="1:2">
      <c r="A129" t="str">
        <f t="shared" si="1"/>
        <v>120–132</v>
      </c>
      <c r="B129">
        <v>1</v>
      </c>
    </row>
    <row r="130" spans="1:2">
      <c r="A130" t="str">
        <f t="shared" si="1"/>
        <v>120–132</v>
      </c>
      <c r="B130">
        <v>1</v>
      </c>
    </row>
    <row r="131" spans="1:2">
      <c r="A131" t="str">
        <f t="shared" si="1"/>
        <v>120–132</v>
      </c>
      <c r="B131">
        <v>1</v>
      </c>
    </row>
    <row r="132" spans="1:2">
      <c r="A132" t="str">
        <f t="shared" si="1"/>
        <v>120–132</v>
      </c>
      <c r="B132">
        <v>1</v>
      </c>
    </row>
    <row r="133" spans="1:2">
      <c r="A133" t="str">
        <f t="shared" si="1"/>
        <v>120–132</v>
      </c>
      <c r="B133">
        <v>1</v>
      </c>
    </row>
    <row r="134" spans="1:2">
      <c r="A134" t="str">
        <f t="shared" si="1"/>
        <v>132–144</v>
      </c>
      <c r="B134">
        <v>1</v>
      </c>
    </row>
    <row r="135" spans="1:2">
      <c r="A135" t="str">
        <f t="shared" si="1"/>
        <v>132–144</v>
      </c>
      <c r="B135">
        <v>1</v>
      </c>
    </row>
    <row r="136" spans="1:2">
      <c r="A136" t="str">
        <f t="shared" si="1"/>
        <v>132–144</v>
      </c>
      <c r="B136">
        <v>1</v>
      </c>
    </row>
    <row r="137" spans="1:2">
      <c r="A137" t="str">
        <f t="shared" si="1"/>
        <v>132–144</v>
      </c>
      <c r="B137">
        <v>1</v>
      </c>
    </row>
    <row r="138" spans="1:2">
      <c r="A138" t="str">
        <f t="shared" si="1"/>
        <v>132–144</v>
      </c>
      <c r="B138">
        <v>1</v>
      </c>
    </row>
    <row r="139" spans="1:2">
      <c r="A139" t="str">
        <f t="shared" si="1"/>
        <v>132–144</v>
      </c>
      <c r="B139">
        <v>1</v>
      </c>
    </row>
    <row r="140" spans="1:2">
      <c r="A140" t="str">
        <f t="shared" si="1"/>
        <v>132–144</v>
      </c>
      <c r="B140">
        <v>1</v>
      </c>
    </row>
    <row r="141" spans="1:2">
      <c r="A141" t="str">
        <f t="shared" si="1"/>
        <v>132–144</v>
      </c>
      <c r="B141">
        <v>1</v>
      </c>
    </row>
    <row r="142" spans="1:2">
      <c r="A142" t="str">
        <f t="shared" si="1"/>
        <v>132–144</v>
      </c>
      <c r="B142">
        <v>1</v>
      </c>
    </row>
    <row r="143" spans="1:2">
      <c r="A143" t="str">
        <f t="shared" si="1"/>
        <v>132–144</v>
      </c>
      <c r="B143">
        <v>1</v>
      </c>
    </row>
    <row r="144" spans="1:2">
      <c r="A144" t="str">
        <f t="shared" si="1"/>
        <v>132–144</v>
      </c>
      <c r="B144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462"/>
  <sheetViews>
    <sheetView workbookViewId="0">
      <selection activeCell="K22" sqref="K22"/>
    </sheetView>
  </sheetViews>
  <sheetFormatPr baseColWidth="10" defaultRowHeight="12.75"/>
  <cols>
    <col min="1" max="16384" width="11.42578125" style="1"/>
  </cols>
  <sheetData>
    <row r="1" spans="1:2" ht="18">
      <c r="A1" s="1" t="s">
        <v>0</v>
      </c>
      <c r="B1" s="28" t="s">
        <v>84</v>
      </c>
    </row>
    <row r="2" spans="1:2">
      <c r="A2" s="1" t="s">
        <v>6</v>
      </c>
      <c r="B2" s="1" t="s">
        <v>85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2:5" ht="15" customHeight="1"/>
    <row r="18" spans="2:5" ht="15" customHeight="1"/>
    <row r="19" spans="2:5" ht="15" customHeight="1"/>
    <row r="20" spans="2:5" ht="15" customHeight="1"/>
    <row r="21" spans="2:5" ht="15" customHeight="1"/>
    <row r="22" spans="2:5" ht="15" customHeight="1"/>
    <row r="23" spans="2:5" ht="15" customHeight="1"/>
    <row r="24" spans="2:5" ht="15" customHeight="1"/>
    <row r="25" spans="2:5" ht="15" customHeight="1"/>
    <row r="26" spans="2:5" ht="15" customHeight="1">
      <c r="B26" s="36"/>
      <c r="C26" s="37" t="s">
        <v>86</v>
      </c>
      <c r="D26" s="25" t="s">
        <v>87</v>
      </c>
    </row>
    <row r="27" spans="2:5" ht="15" customHeight="1">
      <c r="B27" s="16">
        <v>43102</v>
      </c>
      <c r="C27">
        <f>1.05766283624791</f>
        <v>1.0576628362479099</v>
      </c>
      <c r="D27" s="27">
        <v>743.88</v>
      </c>
      <c r="E27" s="24"/>
    </row>
    <row r="28" spans="2:5" ht="15" customHeight="1">
      <c r="B28" s="16">
        <v>43103</v>
      </c>
      <c r="C28">
        <v>1.0634540972477908</v>
      </c>
      <c r="D28" s="27">
        <v>745.73</v>
      </c>
      <c r="E28" s="24"/>
    </row>
    <row r="29" spans="2:5" ht="15" customHeight="1">
      <c r="B29" s="16">
        <v>43104</v>
      </c>
      <c r="C29">
        <v>1.0756680663566092</v>
      </c>
      <c r="D29" s="27">
        <v>754.48</v>
      </c>
      <c r="E29" s="24"/>
    </row>
    <row r="30" spans="2:5" ht="15" customHeight="1">
      <c r="B30" s="16">
        <v>43105</v>
      </c>
      <c r="C30">
        <v>1.0812342480327313</v>
      </c>
      <c r="D30" s="27">
        <v>760.51</v>
      </c>
      <c r="E30" s="24"/>
    </row>
    <row r="31" spans="2:5" ht="15" customHeight="1">
      <c r="B31" s="16">
        <v>43108</v>
      </c>
      <c r="C31">
        <v>1.0919914817093213</v>
      </c>
      <c r="D31" s="27">
        <v>761.58</v>
      </c>
      <c r="E31" s="24"/>
    </row>
    <row r="32" spans="2:5" ht="15" customHeight="1">
      <c r="B32" s="16">
        <v>43109</v>
      </c>
      <c r="C32">
        <v>1.0824653455664666</v>
      </c>
      <c r="D32" s="27">
        <v>766.75</v>
      </c>
      <c r="E32" s="24"/>
    </row>
    <row r="33" spans="2:5" ht="15" customHeight="1">
      <c r="B33" s="16">
        <v>43110</v>
      </c>
      <c r="C33">
        <v>1.0696082994476157</v>
      </c>
      <c r="D33" s="27">
        <v>766.88</v>
      </c>
      <c r="E33" s="24"/>
    </row>
    <row r="34" spans="2:5" ht="15" customHeight="1">
      <c r="B34" s="16">
        <v>43111</v>
      </c>
      <c r="C34">
        <v>1.0441964955858627</v>
      </c>
      <c r="D34" s="27">
        <v>766.33</v>
      </c>
      <c r="E34" s="24"/>
    </row>
    <row r="35" spans="2:5" ht="15" customHeight="1">
      <c r="B35" s="16">
        <v>43112</v>
      </c>
      <c r="C35">
        <v>1.0590470519681652</v>
      </c>
      <c r="D35" s="27">
        <v>765.94</v>
      </c>
      <c r="E35" s="24"/>
    </row>
    <row r="36" spans="2:5" ht="15" customHeight="1">
      <c r="B36" s="16">
        <v>43115</v>
      </c>
      <c r="C36">
        <v>1.0372956404541214</v>
      </c>
      <c r="D36" s="27">
        <v>766.43</v>
      </c>
      <c r="E36" s="24"/>
    </row>
    <row r="37" spans="2:5" ht="15" customHeight="1">
      <c r="B37" s="16">
        <v>43116</v>
      </c>
      <c r="C37">
        <v>1.0334806784745427</v>
      </c>
      <c r="D37" s="27">
        <v>766.72</v>
      </c>
      <c r="E37" s="24"/>
    </row>
    <row r="38" spans="2:5" ht="15" customHeight="1">
      <c r="B38" s="16">
        <v>43117</v>
      </c>
      <c r="C38">
        <v>1.0065590827710424</v>
      </c>
      <c r="D38" s="27">
        <v>762.7</v>
      </c>
      <c r="E38" s="24"/>
    </row>
    <row r="39" spans="2:5" ht="15" customHeight="1">
      <c r="B39" s="16">
        <v>43118</v>
      </c>
      <c r="C39">
        <v>0.99118764628472422</v>
      </c>
      <c r="D39" s="27">
        <v>760.2</v>
      </c>
      <c r="E39" s="24"/>
    </row>
    <row r="40" spans="2:5" ht="15" customHeight="1">
      <c r="B40" s="16">
        <v>43119</v>
      </c>
      <c r="C40">
        <v>1.0058662821710913</v>
      </c>
      <c r="D40" s="27">
        <v>761.58</v>
      </c>
      <c r="E40" s="24"/>
    </row>
    <row r="41" spans="2:5" ht="15" customHeight="1">
      <c r="B41" s="16">
        <v>43122</v>
      </c>
      <c r="C41">
        <v>1.0148412930664454</v>
      </c>
      <c r="D41" s="27">
        <v>767.58</v>
      </c>
      <c r="E41" s="24"/>
    </row>
    <row r="42" spans="2:5" ht="15" customHeight="1">
      <c r="B42" s="16">
        <v>43123</v>
      </c>
      <c r="C42">
        <v>1.0112305548813256</v>
      </c>
      <c r="D42" s="27">
        <v>766.12</v>
      </c>
      <c r="E42" s="24"/>
    </row>
    <row r="43" spans="2:5" ht="15" customHeight="1">
      <c r="B43" s="16">
        <v>43124</v>
      </c>
      <c r="C43">
        <v>1.0225498998092972</v>
      </c>
      <c r="D43" s="27">
        <v>763.37</v>
      </c>
      <c r="E43" s="24"/>
    </row>
    <row r="44" spans="2:5" ht="15" customHeight="1">
      <c r="B44" s="16">
        <v>43125</v>
      </c>
      <c r="C44">
        <v>1.0161567113185546</v>
      </c>
      <c r="D44" s="27">
        <v>755.87</v>
      </c>
      <c r="E44" s="24"/>
    </row>
    <row r="45" spans="2:5" ht="15" customHeight="1">
      <c r="B45" s="16">
        <v>43126</v>
      </c>
      <c r="C45">
        <v>1.0181838977610758</v>
      </c>
      <c r="D45" s="27">
        <v>751.9</v>
      </c>
      <c r="E45" s="24"/>
    </row>
    <row r="46" spans="2:5" ht="15" customHeight="1">
      <c r="B46" s="16">
        <v>43129</v>
      </c>
      <c r="C46">
        <v>1.0115130865422679</v>
      </c>
      <c r="D46" s="27">
        <v>746.99</v>
      </c>
      <c r="E46" s="24"/>
    </row>
    <row r="47" spans="2:5" ht="15" customHeight="1">
      <c r="B47" s="16">
        <v>43130</v>
      </c>
      <c r="C47">
        <v>1.01051294427671</v>
      </c>
      <c r="D47" s="27">
        <v>736.89</v>
      </c>
      <c r="E47" s="24"/>
    </row>
    <row r="48" spans="2:5" ht="15" customHeight="1">
      <c r="B48" s="16">
        <v>43131</v>
      </c>
      <c r="C48">
        <v>1.0033496326857687</v>
      </c>
      <c r="D48" s="27">
        <v>738.49</v>
      </c>
      <c r="E48" s="24"/>
    </row>
    <row r="49" spans="2:5" ht="15" customHeight="1">
      <c r="B49" s="16">
        <v>43132</v>
      </c>
      <c r="C49">
        <v>1.0006030355944853</v>
      </c>
      <c r="D49" s="27">
        <v>746.39</v>
      </c>
      <c r="E49" s="24"/>
    </row>
    <row r="50" spans="2:5" ht="15" customHeight="1">
      <c r="B50" s="16">
        <v>43133</v>
      </c>
      <c r="C50">
        <v>1.0094019528603939</v>
      </c>
      <c r="D50" s="27">
        <v>739.38</v>
      </c>
      <c r="E50" s="24"/>
    </row>
    <row r="51" spans="2:5" ht="15" customHeight="1">
      <c r="B51" s="16">
        <v>43136</v>
      </c>
      <c r="C51">
        <v>0.99318054778204123</v>
      </c>
      <c r="D51" s="27">
        <v>735.48</v>
      </c>
      <c r="E51" s="24"/>
    </row>
    <row r="52" spans="2:5" ht="15" customHeight="1">
      <c r="B52" s="16">
        <v>43137</v>
      </c>
      <c r="C52">
        <v>0.97227714678647725</v>
      </c>
      <c r="D52" s="27">
        <v>718.76</v>
      </c>
      <c r="E52" s="24"/>
    </row>
    <row r="53" spans="2:5" ht="15" customHeight="1">
      <c r="B53" s="16">
        <v>43138</v>
      </c>
      <c r="C53">
        <v>0.98142362014817852</v>
      </c>
      <c r="D53" s="27">
        <v>733.22</v>
      </c>
      <c r="E53" s="24"/>
    </row>
    <row r="54" spans="2:5" ht="15" customHeight="1">
      <c r="B54" s="16">
        <v>43139</v>
      </c>
      <c r="C54">
        <v>1.0076213781553836</v>
      </c>
      <c r="D54" s="27">
        <v>729.67</v>
      </c>
      <c r="E54" s="24"/>
    </row>
    <row r="55" spans="2:5" ht="15">
      <c r="B55" s="16">
        <v>43140</v>
      </c>
      <c r="C55">
        <v>1.0159717107882682</v>
      </c>
      <c r="D55" s="27">
        <v>721.54</v>
      </c>
      <c r="E55" s="24"/>
    </row>
    <row r="56" spans="2:5" ht="15">
      <c r="B56" s="16">
        <v>43143</v>
      </c>
      <c r="C56">
        <v>0.99241263017407455</v>
      </c>
      <c r="D56" s="27">
        <v>731.31</v>
      </c>
      <c r="E56" s="24"/>
    </row>
    <row r="57" spans="2:5" ht="15">
      <c r="B57" s="16">
        <v>43144</v>
      </c>
      <c r="C57">
        <v>0.97740294809269956</v>
      </c>
      <c r="D57" s="27">
        <v>732.38</v>
      </c>
      <c r="E57" s="24"/>
    </row>
    <row r="58" spans="2:5" ht="15">
      <c r="B58" s="16">
        <v>43145</v>
      </c>
      <c r="C58">
        <v>0.94730605014858893</v>
      </c>
      <c r="D58" s="27">
        <v>726.97</v>
      </c>
      <c r="E58" s="24"/>
    </row>
    <row r="59" spans="2:5" ht="15">
      <c r="B59" s="16">
        <v>43146</v>
      </c>
      <c r="C59">
        <v>0.96698782212297352</v>
      </c>
      <c r="D59" s="27">
        <v>734</v>
      </c>
      <c r="E59" s="24"/>
    </row>
    <row r="60" spans="2:5" ht="15">
      <c r="B60" s="16">
        <v>43147</v>
      </c>
      <c r="C60">
        <v>0.96278689500745118</v>
      </c>
      <c r="D60" s="27">
        <v>742.18</v>
      </c>
      <c r="E60" s="24"/>
    </row>
    <row r="61" spans="2:5" ht="15">
      <c r="B61" s="16">
        <v>43150</v>
      </c>
      <c r="C61">
        <v>0.96188433877676605</v>
      </c>
      <c r="D61" s="27">
        <v>739.27</v>
      </c>
      <c r="E61" s="24"/>
    </row>
    <row r="62" spans="2:5" ht="15">
      <c r="B62" s="16">
        <v>43151</v>
      </c>
      <c r="C62">
        <v>0.96130970998720111</v>
      </c>
      <c r="D62" s="27">
        <v>741.76</v>
      </c>
      <c r="E62" s="24"/>
    </row>
    <row r="63" spans="2:5" ht="15">
      <c r="B63" s="16">
        <v>43152</v>
      </c>
      <c r="C63">
        <v>0.96047990889690815</v>
      </c>
      <c r="D63" s="27">
        <v>743.8</v>
      </c>
      <c r="E63" s="24"/>
    </row>
    <row r="64" spans="2:5" ht="15">
      <c r="B64" s="16">
        <v>43153</v>
      </c>
      <c r="C64">
        <v>0.99340314998173262</v>
      </c>
      <c r="D64" s="27">
        <v>743.75</v>
      </c>
      <c r="E64" s="24"/>
    </row>
    <row r="65" spans="2:5" ht="15">
      <c r="B65" s="16">
        <v>43154</v>
      </c>
      <c r="C65">
        <v>1.0110892018770177</v>
      </c>
      <c r="D65" s="27">
        <v>754.35</v>
      </c>
      <c r="E65" s="24"/>
    </row>
    <row r="66" spans="2:5" ht="15">
      <c r="B66" s="16">
        <v>43157</v>
      </c>
      <c r="C66">
        <v>0.98613778440868682</v>
      </c>
      <c r="D66" s="27">
        <v>751.9</v>
      </c>
      <c r="E66" s="24"/>
    </row>
    <row r="67" spans="2:5" ht="15">
      <c r="B67" s="16">
        <v>43158</v>
      </c>
      <c r="C67">
        <v>0.98655212307214757</v>
      </c>
      <c r="D67" s="27">
        <v>750.56</v>
      </c>
      <c r="E67" s="24"/>
    </row>
    <row r="68" spans="2:5" ht="15">
      <c r="B68" s="16">
        <v>43159</v>
      </c>
      <c r="C68">
        <v>0.97272761156208387</v>
      </c>
      <c r="D68" s="27">
        <v>751.32</v>
      </c>
      <c r="E68" s="24"/>
    </row>
    <row r="69" spans="2:5" ht="15">
      <c r="B69" s="16">
        <v>43160</v>
      </c>
      <c r="C69">
        <v>0.99203213846240768</v>
      </c>
      <c r="D69" s="27">
        <v>742.24</v>
      </c>
      <c r="E69" s="24"/>
    </row>
    <row r="70" spans="2:5" ht="15">
      <c r="B70" s="16">
        <v>43161</v>
      </c>
      <c r="C70">
        <v>0.99643186085990942</v>
      </c>
      <c r="D70" s="27">
        <v>727.3</v>
      </c>
      <c r="E70" s="24"/>
    </row>
    <row r="71" spans="2:5" ht="15">
      <c r="B71" s="16">
        <v>43164</v>
      </c>
      <c r="C71">
        <v>0.99647515539582376</v>
      </c>
      <c r="D71" s="27">
        <v>735.11</v>
      </c>
      <c r="E71" s="24"/>
    </row>
    <row r="72" spans="2:5" ht="15">
      <c r="B72" s="16">
        <v>43165</v>
      </c>
      <c r="C72">
        <v>0.98190652380914267</v>
      </c>
      <c r="D72" s="27">
        <v>749.9</v>
      </c>
      <c r="E72" s="24"/>
    </row>
    <row r="73" spans="2:5" ht="15">
      <c r="B73" s="16">
        <v>43166</v>
      </c>
      <c r="C73">
        <v>0.97377350730539236</v>
      </c>
      <c r="D73" s="27">
        <v>744.72</v>
      </c>
      <c r="E73" s="24"/>
    </row>
    <row r="74" spans="2:5" ht="15">
      <c r="B74" s="16">
        <v>43167</v>
      </c>
      <c r="C74">
        <v>0.9823683602375497</v>
      </c>
      <c r="D74" s="27">
        <v>747.3</v>
      </c>
      <c r="E74" s="24"/>
    </row>
    <row r="75" spans="2:5" ht="15">
      <c r="B75" s="16">
        <v>43168</v>
      </c>
      <c r="C75">
        <v>0.96723139109750123</v>
      </c>
      <c r="D75" s="27">
        <v>749.36</v>
      </c>
      <c r="E75" s="24"/>
    </row>
    <row r="76" spans="2:5" ht="15">
      <c r="B76" s="16">
        <v>43171</v>
      </c>
      <c r="C76">
        <v>0.93810896991474035</v>
      </c>
      <c r="D76" s="27">
        <v>748.68</v>
      </c>
      <c r="E76" s="24"/>
    </row>
    <row r="77" spans="2:5" ht="15">
      <c r="B77" s="16">
        <v>43172</v>
      </c>
      <c r="C77">
        <v>0.92957806338248383</v>
      </c>
      <c r="D77" s="27">
        <v>747.77</v>
      </c>
      <c r="E77" s="24"/>
    </row>
    <row r="78" spans="2:5" ht="15">
      <c r="B78" s="16">
        <v>43173</v>
      </c>
      <c r="C78">
        <v>0.92409947524343872</v>
      </c>
      <c r="D78" s="27">
        <v>741.6</v>
      </c>
      <c r="E78" s="24"/>
    </row>
    <row r="79" spans="2:5" ht="15">
      <c r="B79" s="16">
        <v>43174</v>
      </c>
      <c r="C79">
        <v>0.90994044696067533</v>
      </c>
      <c r="D79" s="27">
        <v>737.51</v>
      </c>
      <c r="E79" s="24"/>
    </row>
    <row r="80" spans="2:5" ht="15">
      <c r="B80" s="16">
        <v>43175</v>
      </c>
      <c r="C80">
        <v>0.9236337109288647</v>
      </c>
      <c r="D80" s="27">
        <v>737.95</v>
      </c>
      <c r="E80" s="24"/>
    </row>
    <row r="81" spans="2:5" ht="15">
      <c r="B81" s="16">
        <v>43178</v>
      </c>
      <c r="C81">
        <v>0.92579099589570335</v>
      </c>
      <c r="D81" s="27">
        <v>729.1</v>
      </c>
      <c r="E81" s="24"/>
    </row>
    <row r="82" spans="2:5" ht="15">
      <c r="B82" s="16">
        <v>43179</v>
      </c>
      <c r="C82">
        <v>0.9216240535519058</v>
      </c>
      <c r="D82" s="27">
        <v>733.22</v>
      </c>
      <c r="E82" s="24"/>
    </row>
    <row r="83" spans="2:5" ht="15">
      <c r="B83" s="16">
        <v>43180</v>
      </c>
      <c r="C83">
        <v>0.91550911868992202</v>
      </c>
      <c r="D83" s="27">
        <v>736.72</v>
      </c>
      <c r="E83" s="24"/>
    </row>
    <row r="84" spans="2:5" ht="15">
      <c r="B84" s="16">
        <v>43181</v>
      </c>
      <c r="C84">
        <v>0.9090984919846733</v>
      </c>
      <c r="D84" s="27">
        <v>726.46</v>
      </c>
      <c r="E84" s="24"/>
    </row>
    <row r="85" spans="2:5" ht="15">
      <c r="B85" s="16">
        <v>43182</v>
      </c>
      <c r="C85">
        <v>0.90409639085686178</v>
      </c>
      <c r="D85" s="27">
        <v>732.01</v>
      </c>
      <c r="E85" s="24"/>
    </row>
    <row r="86" spans="2:5" ht="15">
      <c r="B86" s="16">
        <v>43185</v>
      </c>
      <c r="C86">
        <v>0.89639872343962923</v>
      </c>
      <c r="D86" s="27">
        <v>730.63</v>
      </c>
      <c r="E86" s="24"/>
    </row>
    <row r="87" spans="2:5" ht="15">
      <c r="B87" s="16">
        <v>43186</v>
      </c>
      <c r="C87">
        <v>0.89141961378774193</v>
      </c>
      <c r="D87" s="27">
        <v>737.57</v>
      </c>
      <c r="E87" s="24"/>
    </row>
    <row r="88" spans="2:5" ht="15">
      <c r="B88" s="16">
        <v>43187</v>
      </c>
      <c r="C88">
        <v>0.88205426236786166</v>
      </c>
      <c r="D88" s="27">
        <v>736.13</v>
      </c>
      <c r="E88" s="24"/>
    </row>
    <row r="89" spans="2:5" ht="15">
      <c r="B89" s="16">
        <v>43193</v>
      </c>
      <c r="C89">
        <v>0.86313545153482607</v>
      </c>
      <c r="D89" s="27">
        <v>743.8</v>
      </c>
      <c r="E89" s="24"/>
    </row>
    <row r="90" spans="2:5" ht="15">
      <c r="B90" s="16">
        <v>43194</v>
      </c>
      <c r="C90">
        <v>0.87436725735948573</v>
      </c>
      <c r="D90" s="27">
        <v>734.21</v>
      </c>
      <c r="E90" s="24"/>
    </row>
    <row r="91" spans="2:5" ht="15">
      <c r="B91" s="16">
        <v>43195</v>
      </c>
      <c r="C91">
        <v>0.87230543064273613</v>
      </c>
      <c r="D91" s="27">
        <v>750.89</v>
      </c>
      <c r="E91" s="24"/>
    </row>
    <row r="92" spans="2:5" ht="15">
      <c r="B92" s="16">
        <v>43196</v>
      </c>
      <c r="C92">
        <v>0.87486301243714093</v>
      </c>
      <c r="D92" s="27">
        <v>746.82</v>
      </c>
      <c r="E92" s="24"/>
    </row>
    <row r="93" spans="2:5" ht="15">
      <c r="B93" s="16">
        <v>43199</v>
      </c>
      <c r="C93">
        <v>0.8678733218984539</v>
      </c>
      <c r="D93" s="27">
        <v>748.66</v>
      </c>
      <c r="E93" s="24"/>
    </row>
    <row r="94" spans="2:5" ht="15">
      <c r="B94" s="16">
        <v>43200</v>
      </c>
      <c r="C94">
        <v>0.89619658316002537</v>
      </c>
      <c r="D94" s="27">
        <v>764.43</v>
      </c>
      <c r="E94" s="24"/>
    </row>
    <row r="95" spans="2:5" ht="15">
      <c r="B95" s="16">
        <v>43201</v>
      </c>
      <c r="C95">
        <v>0.85789213427729505</v>
      </c>
      <c r="D95" s="27">
        <v>766.23</v>
      </c>
      <c r="E95" s="24"/>
    </row>
    <row r="96" spans="2:5" ht="15">
      <c r="B96" s="16">
        <v>43202</v>
      </c>
      <c r="C96">
        <v>0.86961008390684946</v>
      </c>
      <c r="D96" s="27">
        <v>768.86</v>
      </c>
      <c r="E96" s="24"/>
    </row>
    <row r="97" spans="2:5" ht="15">
      <c r="B97" s="16">
        <v>43203</v>
      </c>
      <c r="C97">
        <v>0.85597384896106588</v>
      </c>
      <c r="D97" s="27">
        <v>772.74</v>
      </c>
      <c r="E97" s="24"/>
    </row>
    <row r="98" spans="2:5" ht="15">
      <c r="B98" s="16">
        <v>43206</v>
      </c>
      <c r="C98">
        <v>0.8446507753762299</v>
      </c>
      <c r="D98" s="27">
        <v>770.74</v>
      </c>
      <c r="E98" s="24"/>
    </row>
    <row r="99" spans="2:5" ht="15">
      <c r="B99" s="16">
        <v>43207</v>
      </c>
      <c r="C99">
        <v>0.84937433498107362</v>
      </c>
      <c r="D99" s="27">
        <v>770.76</v>
      </c>
      <c r="E99" s="24"/>
    </row>
    <row r="100" spans="2:5" ht="15">
      <c r="B100" s="16">
        <v>43208</v>
      </c>
      <c r="C100">
        <v>0.83165772159256313</v>
      </c>
      <c r="D100" s="27">
        <v>781.74</v>
      </c>
      <c r="E100" s="24"/>
    </row>
    <row r="101" spans="2:5" ht="15">
      <c r="B101" s="16">
        <v>43209</v>
      </c>
      <c r="C101">
        <v>0.82502182281572922</v>
      </c>
      <c r="D101" s="27">
        <v>783.17</v>
      </c>
      <c r="E101" s="24"/>
    </row>
    <row r="102" spans="2:5" ht="15">
      <c r="B102" s="16">
        <v>43210</v>
      </c>
      <c r="C102">
        <v>0.81686233028406141</v>
      </c>
      <c r="D102" s="27">
        <v>778.22</v>
      </c>
      <c r="E102" s="24"/>
    </row>
    <row r="103" spans="2:5" ht="15">
      <c r="B103" s="16">
        <v>43213</v>
      </c>
      <c r="C103">
        <v>0.82820767109385807</v>
      </c>
      <c r="D103" s="27">
        <v>783</v>
      </c>
      <c r="E103" s="24"/>
    </row>
    <row r="104" spans="2:5" ht="15">
      <c r="B104" s="16">
        <v>43214</v>
      </c>
      <c r="C104">
        <v>0.84059940435808234</v>
      </c>
      <c r="D104" s="27">
        <v>784.12</v>
      </c>
      <c r="E104" s="24"/>
    </row>
    <row r="105" spans="2:5" ht="15">
      <c r="B105" s="16">
        <v>43215</v>
      </c>
      <c r="C105">
        <v>0.85356970756304074</v>
      </c>
      <c r="D105" s="27">
        <v>774.28</v>
      </c>
      <c r="E105" s="24"/>
    </row>
    <row r="106" spans="2:5" ht="15">
      <c r="B106" s="16">
        <v>43216</v>
      </c>
      <c r="C106">
        <v>0.8604437549975118</v>
      </c>
      <c r="D106" s="27">
        <v>797.8</v>
      </c>
      <c r="E106" s="24"/>
    </row>
    <row r="107" spans="2:5" ht="15">
      <c r="B107" s="16">
        <v>43217</v>
      </c>
      <c r="C107">
        <v>0.86793943908921578</v>
      </c>
      <c r="D107" s="27">
        <v>797.06</v>
      </c>
      <c r="E107" s="24"/>
    </row>
    <row r="108" spans="2:5" ht="15">
      <c r="B108" s="16">
        <v>43220</v>
      </c>
      <c r="C108">
        <v>0.84995991565229656</v>
      </c>
      <c r="D108" s="27">
        <v>793.99</v>
      </c>
      <c r="E108" s="24"/>
    </row>
    <row r="109" spans="2:5" ht="15">
      <c r="B109" s="16">
        <v>43222</v>
      </c>
      <c r="C109">
        <v>0.86169164228767614</v>
      </c>
      <c r="D109" s="27">
        <v>802.57</v>
      </c>
      <c r="E109" s="24"/>
    </row>
    <row r="110" spans="2:5" ht="15">
      <c r="B110" s="16">
        <v>43223</v>
      </c>
      <c r="C110">
        <v>0.86868055938441679</v>
      </c>
      <c r="D110" s="27">
        <v>796.91</v>
      </c>
      <c r="E110" s="24"/>
    </row>
    <row r="111" spans="2:5" ht="15">
      <c r="B111" s="16">
        <v>43224</v>
      </c>
      <c r="C111">
        <v>0.87278945472461777</v>
      </c>
      <c r="D111" s="27">
        <v>796.63</v>
      </c>
      <c r="E111" s="24"/>
    </row>
    <row r="112" spans="2:5" ht="15">
      <c r="B112" s="16">
        <v>43227</v>
      </c>
      <c r="C112">
        <v>0.87021689722700102</v>
      </c>
      <c r="D112" s="27">
        <v>805.36</v>
      </c>
      <c r="E112" s="24"/>
    </row>
    <row r="113" spans="2:5" ht="15">
      <c r="B113" s="16">
        <v>43228</v>
      </c>
      <c r="C113">
        <v>0.85487115986207685</v>
      </c>
      <c r="D113" s="27">
        <v>807.31</v>
      </c>
      <c r="E113" s="24"/>
    </row>
    <row r="114" spans="2:5" ht="15">
      <c r="B114" s="16">
        <v>43229</v>
      </c>
      <c r="C114">
        <v>0.86454143796154292</v>
      </c>
      <c r="D114" s="27">
        <v>811.43</v>
      </c>
      <c r="E114" s="24"/>
    </row>
    <row r="115" spans="2:5" ht="15">
      <c r="B115" s="16">
        <v>43231</v>
      </c>
      <c r="C115">
        <v>0.87889972267402872</v>
      </c>
      <c r="D115" s="27">
        <v>810.35</v>
      </c>
      <c r="E115" s="24"/>
    </row>
    <row r="116" spans="2:5" ht="15">
      <c r="B116" s="16">
        <v>43234</v>
      </c>
      <c r="C116">
        <v>0.88535332220037632</v>
      </c>
      <c r="D116" s="27">
        <v>807.25</v>
      </c>
      <c r="E116" s="24"/>
    </row>
    <row r="117" spans="2:5" ht="15">
      <c r="B117" s="16">
        <v>43235</v>
      </c>
      <c r="C117">
        <v>0.91177926428239586</v>
      </c>
      <c r="D117" s="27">
        <v>812.46</v>
      </c>
      <c r="E117" s="24"/>
    </row>
    <row r="118" spans="2:5" ht="15">
      <c r="B118" s="16">
        <v>43236</v>
      </c>
      <c r="C118">
        <v>0.9209968085176754</v>
      </c>
      <c r="D118" s="27">
        <v>816.84</v>
      </c>
      <c r="E118" s="24"/>
    </row>
    <row r="119" spans="2:5" ht="15">
      <c r="B119" s="16">
        <v>43238</v>
      </c>
      <c r="C119">
        <v>0.91632890309234616</v>
      </c>
      <c r="D119" s="27">
        <v>823.63</v>
      </c>
      <c r="E119" s="24"/>
    </row>
    <row r="120" spans="2:5" ht="15">
      <c r="B120" s="16">
        <v>43242</v>
      </c>
      <c r="C120">
        <v>0.98299795838290771</v>
      </c>
      <c r="D120" s="27">
        <v>819.25</v>
      </c>
      <c r="E120" s="24"/>
    </row>
    <row r="121" spans="2:5" ht="15">
      <c r="B121" s="16">
        <v>43243</v>
      </c>
      <c r="C121">
        <v>1.012122315488345</v>
      </c>
      <c r="D121" s="27">
        <v>810.37</v>
      </c>
      <c r="E121" s="24"/>
    </row>
    <row r="122" spans="2:5" ht="15">
      <c r="B122" s="16">
        <v>43244</v>
      </c>
      <c r="C122">
        <v>0.9671111627055059</v>
      </c>
      <c r="D122" s="27">
        <v>804.01</v>
      </c>
      <c r="E122" s="24"/>
    </row>
    <row r="123" spans="2:5" ht="15">
      <c r="B123" s="16">
        <v>43245</v>
      </c>
      <c r="C123">
        <v>0.9970502059648283</v>
      </c>
      <c r="D123" s="27">
        <v>794.01</v>
      </c>
      <c r="E123" s="24"/>
    </row>
    <row r="124" spans="2:5" ht="15">
      <c r="B124" s="16">
        <v>43248</v>
      </c>
      <c r="C124">
        <v>0.99944102206171448</v>
      </c>
      <c r="D124" s="27">
        <v>797.21</v>
      </c>
      <c r="E124" s="24"/>
    </row>
    <row r="125" spans="2:5" ht="15">
      <c r="B125" s="16">
        <v>43249</v>
      </c>
      <c r="C125">
        <v>0.99436586020029882</v>
      </c>
      <c r="D125" s="27">
        <v>796.03</v>
      </c>
      <c r="E125" s="24"/>
    </row>
    <row r="126" spans="2:5" ht="15">
      <c r="B126" s="16">
        <v>43250</v>
      </c>
      <c r="C126">
        <v>0.98285715675413576</v>
      </c>
      <c r="D126" s="27">
        <v>799.61</v>
      </c>
      <c r="E126" s="24"/>
    </row>
    <row r="127" spans="2:5" ht="15">
      <c r="B127" s="16">
        <v>43251</v>
      </c>
      <c r="C127">
        <v>0.99786071172695323</v>
      </c>
      <c r="D127" s="27">
        <v>802.67</v>
      </c>
      <c r="E127" s="24"/>
    </row>
    <row r="128" spans="2:5" ht="15">
      <c r="B128" s="16">
        <v>43252</v>
      </c>
      <c r="C128">
        <v>1.0022103991627294</v>
      </c>
      <c r="D128" s="27">
        <v>807.3</v>
      </c>
      <c r="E128" s="24"/>
    </row>
    <row r="129" spans="2:5" ht="15">
      <c r="B129" s="16">
        <v>43255</v>
      </c>
      <c r="C129">
        <v>0.99534137073499496</v>
      </c>
      <c r="D129" s="27">
        <v>809.06</v>
      </c>
      <c r="E129" s="24"/>
    </row>
    <row r="130" spans="2:5" ht="15">
      <c r="B130" s="16">
        <v>43256</v>
      </c>
      <c r="C130">
        <v>0.99337408959435991</v>
      </c>
      <c r="D130" s="27">
        <v>805.43</v>
      </c>
      <c r="E130" s="24"/>
    </row>
    <row r="131" spans="2:5" ht="15">
      <c r="B131" s="16">
        <v>43257</v>
      </c>
      <c r="C131">
        <v>0.98178819346441426</v>
      </c>
      <c r="D131" s="27">
        <v>809.13</v>
      </c>
      <c r="E131" s="24"/>
    </row>
    <row r="132" spans="2:5" ht="15">
      <c r="B132" s="16">
        <v>43258</v>
      </c>
      <c r="C132">
        <v>0.98268221036876413</v>
      </c>
      <c r="D132" s="27">
        <v>819.02</v>
      </c>
      <c r="E132" s="24"/>
    </row>
    <row r="133" spans="2:5" ht="15">
      <c r="B133" s="16">
        <v>43259</v>
      </c>
      <c r="C133">
        <v>0.99014693280419164</v>
      </c>
      <c r="D133" s="27">
        <v>822.02</v>
      </c>
      <c r="E133" s="24"/>
    </row>
    <row r="134" spans="2:5" ht="15">
      <c r="B134" s="16">
        <v>43262</v>
      </c>
      <c r="C134">
        <v>0.98633998952406732</v>
      </c>
      <c r="D134" s="27">
        <v>828.87</v>
      </c>
      <c r="E134" s="24"/>
    </row>
    <row r="135" spans="2:5" ht="15">
      <c r="B135" s="16">
        <v>43263</v>
      </c>
      <c r="C135">
        <v>0.97045433604238041</v>
      </c>
      <c r="D135" s="27">
        <v>826.64</v>
      </c>
      <c r="E135" s="24"/>
    </row>
    <row r="136" spans="2:5" ht="15">
      <c r="B136" s="16">
        <v>43264</v>
      </c>
      <c r="C136">
        <v>0.97620711659068149</v>
      </c>
      <c r="D136" s="27">
        <v>823.73</v>
      </c>
      <c r="E136" s="24"/>
    </row>
    <row r="137" spans="2:5" ht="15">
      <c r="B137" s="16">
        <v>43265</v>
      </c>
      <c r="C137">
        <v>0.98952652132594088</v>
      </c>
      <c r="D137" s="27">
        <v>826.67</v>
      </c>
      <c r="E137" s="24"/>
    </row>
    <row r="138" spans="2:5" ht="15">
      <c r="B138" s="16">
        <v>43266</v>
      </c>
      <c r="C138">
        <v>1.0551915211857292</v>
      </c>
      <c r="D138" s="27">
        <v>825.45</v>
      </c>
      <c r="E138" s="24"/>
    </row>
    <row r="139" spans="2:5" ht="15">
      <c r="B139" s="16">
        <v>43269</v>
      </c>
      <c r="C139">
        <v>1.0124429465618672</v>
      </c>
      <c r="D139" s="27">
        <v>818.95</v>
      </c>
      <c r="E139" s="24"/>
    </row>
    <row r="140" spans="2:5" ht="15">
      <c r="B140" s="16">
        <v>43270</v>
      </c>
      <c r="C140">
        <v>1.0176130299989024</v>
      </c>
      <c r="D140" s="27">
        <v>816.5</v>
      </c>
      <c r="E140" s="24"/>
    </row>
    <row r="141" spans="2:5" ht="15">
      <c r="B141" s="16">
        <v>43271</v>
      </c>
      <c r="C141">
        <v>1.0164731223070762</v>
      </c>
      <c r="D141" s="27">
        <v>812.66</v>
      </c>
      <c r="E141" s="24"/>
    </row>
    <row r="142" spans="2:5" ht="15">
      <c r="B142" s="16">
        <v>43272</v>
      </c>
      <c r="C142">
        <v>1.029117684214951</v>
      </c>
      <c r="D142" s="27">
        <v>803.74</v>
      </c>
      <c r="E142" s="24"/>
    </row>
    <row r="143" spans="2:5" ht="15">
      <c r="B143" s="16">
        <v>43273</v>
      </c>
      <c r="C143">
        <v>1.001900980993659</v>
      </c>
      <c r="D143" s="27">
        <v>813.64</v>
      </c>
      <c r="E143" s="24"/>
    </row>
    <row r="144" spans="2:5" ht="15">
      <c r="B144" s="16">
        <v>43276</v>
      </c>
      <c r="C144">
        <v>1.0082671310008835</v>
      </c>
      <c r="D144" s="27">
        <v>801.91</v>
      </c>
      <c r="E144" s="24"/>
    </row>
    <row r="145" spans="2:5" ht="15">
      <c r="B145" s="16">
        <v>43277</v>
      </c>
      <c r="C145">
        <v>0.98823082928122818</v>
      </c>
      <c r="D145" s="27">
        <v>803.92</v>
      </c>
      <c r="E145" s="24"/>
    </row>
    <row r="146" spans="2:5" ht="15">
      <c r="B146" s="16">
        <v>43278</v>
      </c>
      <c r="C146">
        <v>1.001447158886104</v>
      </c>
      <c r="D146" s="27">
        <v>815.51</v>
      </c>
      <c r="E146" s="24"/>
    </row>
    <row r="147" spans="2:5" ht="15">
      <c r="B147" s="16">
        <v>43279</v>
      </c>
      <c r="C147">
        <v>1.0027503311602564</v>
      </c>
      <c r="D147" s="27">
        <v>809.93</v>
      </c>
      <c r="E147" s="24"/>
    </row>
    <row r="148" spans="2:5" ht="15">
      <c r="B148" s="16">
        <v>43280</v>
      </c>
      <c r="C148">
        <v>0.99065036887965185</v>
      </c>
      <c r="D148" s="27">
        <v>813.68</v>
      </c>
      <c r="E148" s="24"/>
    </row>
    <row r="149" spans="2:5" ht="15">
      <c r="B149" s="16">
        <v>43283</v>
      </c>
      <c r="C149">
        <v>1.0116495491408501</v>
      </c>
      <c r="D149" s="27">
        <v>807.33</v>
      </c>
      <c r="E149" s="24"/>
    </row>
    <row r="150" spans="2:5" ht="15">
      <c r="B150" s="16">
        <v>43284</v>
      </c>
      <c r="C150">
        <v>1.0028206448339849</v>
      </c>
      <c r="D150" s="27">
        <v>812.52</v>
      </c>
      <c r="E150" s="24"/>
    </row>
    <row r="151" spans="2:5" ht="15">
      <c r="B151" s="16">
        <v>43285</v>
      </c>
      <c r="C151">
        <v>1.00331085836231</v>
      </c>
      <c r="D151" s="27">
        <v>814.48</v>
      </c>
      <c r="E151" s="24"/>
    </row>
    <row r="152" spans="2:5" ht="15">
      <c r="B152" s="16">
        <v>43286</v>
      </c>
      <c r="C152">
        <v>0.994711591434982</v>
      </c>
      <c r="D152" s="27">
        <v>817.98</v>
      </c>
      <c r="E152" s="24"/>
    </row>
    <row r="153" spans="2:5" ht="15">
      <c r="B153" s="16">
        <v>43287</v>
      </c>
      <c r="C153">
        <v>0.99781862507973962</v>
      </c>
      <c r="D153" s="27">
        <v>812.79</v>
      </c>
      <c r="E153" s="24"/>
    </row>
    <row r="154" spans="2:5" ht="15">
      <c r="B154" s="16">
        <v>43290</v>
      </c>
      <c r="C154">
        <v>0.99863207738025095</v>
      </c>
      <c r="D154" s="27">
        <v>824.06</v>
      </c>
      <c r="E154" s="24"/>
    </row>
    <row r="155" spans="2:5" ht="15">
      <c r="B155" s="16">
        <v>43291</v>
      </c>
      <c r="C155">
        <v>1.0194931517055674</v>
      </c>
      <c r="D155" s="27">
        <v>833.58</v>
      </c>
      <c r="E155" s="24"/>
    </row>
    <row r="156" spans="2:5" ht="15">
      <c r="B156" s="16">
        <v>43292</v>
      </c>
      <c r="C156">
        <v>1.0232153071112549</v>
      </c>
      <c r="D156" s="27">
        <v>826.56</v>
      </c>
      <c r="E156" s="24"/>
    </row>
    <row r="157" spans="2:5" ht="15">
      <c r="B157" s="16">
        <v>43293</v>
      </c>
      <c r="C157">
        <v>1.0573221891247737</v>
      </c>
      <c r="D157" s="27">
        <v>818.23</v>
      </c>
      <c r="E157" s="24"/>
    </row>
    <row r="158" spans="2:5" ht="15">
      <c r="B158" s="16">
        <v>43294</v>
      </c>
      <c r="C158">
        <v>1.0524056248165632</v>
      </c>
      <c r="D158" s="27">
        <v>808.09</v>
      </c>
      <c r="E158" s="24"/>
    </row>
    <row r="159" spans="2:5" ht="15">
      <c r="B159" s="16">
        <v>43297</v>
      </c>
      <c r="C159">
        <v>1.0495128255235318</v>
      </c>
      <c r="D159" s="27">
        <v>801.46</v>
      </c>
      <c r="E159" s="24"/>
    </row>
    <row r="160" spans="2:5" ht="15">
      <c r="B160" s="16">
        <v>43298</v>
      </c>
      <c r="C160">
        <v>1.0508735960331683</v>
      </c>
      <c r="D160" s="27">
        <v>803</v>
      </c>
      <c r="E160" s="24"/>
    </row>
    <row r="161" spans="2:5" ht="15">
      <c r="B161" s="16">
        <v>43299</v>
      </c>
      <c r="C161">
        <v>1.0583269128749002</v>
      </c>
      <c r="D161" s="27">
        <v>805.63</v>
      </c>
      <c r="E161" s="24"/>
    </row>
    <row r="162" spans="2:5" ht="15">
      <c r="B162" s="16">
        <v>43300</v>
      </c>
      <c r="C162">
        <v>1.0594232325568027</v>
      </c>
      <c r="D162" s="27">
        <v>806.91</v>
      </c>
      <c r="E162" s="24"/>
    </row>
    <row r="163" spans="2:5" ht="15">
      <c r="B163" s="16">
        <v>43301</v>
      </c>
      <c r="C163">
        <v>1.0655669739630254</v>
      </c>
      <c r="D163" s="27">
        <v>808.31</v>
      </c>
      <c r="E163" s="24"/>
    </row>
    <row r="164" spans="2:5" ht="15">
      <c r="B164" s="16">
        <v>43304</v>
      </c>
      <c r="C164">
        <v>1.0645802568100529</v>
      </c>
      <c r="D164" s="27">
        <v>810.54</v>
      </c>
      <c r="E164" s="24"/>
    </row>
    <row r="165" spans="2:5" ht="15">
      <c r="B165" s="16">
        <v>43305</v>
      </c>
      <c r="C165">
        <v>1.0641893883713851</v>
      </c>
      <c r="D165" s="27">
        <v>814.44</v>
      </c>
      <c r="E165" s="24"/>
    </row>
    <row r="166" spans="2:5" ht="15">
      <c r="B166" s="16">
        <v>43306</v>
      </c>
      <c r="C166">
        <v>1.0458180934289663</v>
      </c>
      <c r="D166" s="27">
        <v>817.37</v>
      </c>
      <c r="E166" s="24"/>
    </row>
    <row r="167" spans="2:5" ht="15">
      <c r="B167" s="16">
        <v>43307</v>
      </c>
      <c r="C167">
        <v>1.0452490612727685</v>
      </c>
      <c r="D167" s="27">
        <v>814.39</v>
      </c>
      <c r="E167" s="24"/>
    </row>
    <row r="168" spans="2:5" ht="15">
      <c r="B168" s="16">
        <v>43308</v>
      </c>
      <c r="C168">
        <v>1.0343246600796423</v>
      </c>
      <c r="D168" s="27">
        <v>823.75</v>
      </c>
      <c r="E168" s="24"/>
    </row>
    <row r="169" spans="2:5" ht="15">
      <c r="B169" s="16">
        <v>43311</v>
      </c>
      <c r="C169">
        <v>1.0250901628494935</v>
      </c>
      <c r="D169" s="27">
        <v>822.39</v>
      </c>
      <c r="E169" s="24"/>
    </row>
    <row r="170" spans="2:5" ht="15">
      <c r="B170" s="16">
        <v>43312</v>
      </c>
      <c r="C170">
        <v>1.0143414733453886</v>
      </c>
      <c r="D170" s="27">
        <v>827.84</v>
      </c>
      <c r="E170" s="24"/>
    </row>
    <row r="171" spans="2:5" ht="15">
      <c r="B171" s="16">
        <v>43313</v>
      </c>
      <c r="C171">
        <v>1.0132591164407283</v>
      </c>
      <c r="D171" s="27">
        <v>825.77</v>
      </c>
      <c r="E171" s="24"/>
    </row>
    <row r="172" spans="2:5" ht="15">
      <c r="B172" s="16">
        <v>43314</v>
      </c>
      <c r="C172">
        <v>1.0175609224080502</v>
      </c>
      <c r="D172" s="27">
        <v>823.44</v>
      </c>
      <c r="E172" s="24"/>
    </row>
    <row r="173" spans="2:5" ht="15">
      <c r="B173" s="16">
        <v>43315</v>
      </c>
      <c r="C173">
        <v>0.9915352844051929</v>
      </c>
      <c r="D173" s="27">
        <v>823.36</v>
      </c>
      <c r="E173" s="24"/>
    </row>
    <row r="174" spans="2:5" ht="15">
      <c r="B174" s="16">
        <v>43318</v>
      </c>
      <c r="C174">
        <v>0.99628797022888516</v>
      </c>
      <c r="D174" s="27">
        <v>824.55</v>
      </c>
      <c r="E174" s="24"/>
    </row>
    <row r="175" spans="2:5" ht="15">
      <c r="B175" s="16">
        <v>43319</v>
      </c>
      <c r="C175">
        <v>0.99442370250800272</v>
      </c>
      <c r="D175" s="27">
        <v>837.73</v>
      </c>
      <c r="E175" s="24"/>
    </row>
    <row r="176" spans="2:5" ht="15">
      <c r="B176" s="16">
        <v>43320</v>
      </c>
      <c r="C176">
        <v>0.99767499740681342</v>
      </c>
      <c r="D176" s="27">
        <v>839.25</v>
      </c>
      <c r="E176" s="24"/>
    </row>
    <row r="177" spans="2:5" ht="15">
      <c r="B177" s="16">
        <v>43321</v>
      </c>
      <c r="C177">
        <v>1.0179504054728361</v>
      </c>
      <c r="D177" s="27">
        <v>841.21</v>
      </c>
      <c r="E177" s="24"/>
    </row>
    <row r="178" spans="2:5" ht="15">
      <c r="B178" s="16">
        <v>43322</v>
      </c>
      <c r="C178">
        <v>1.0109473430273801</v>
      </c>
      <c r="D178" s="27">
        <v>830.56</v>
      </c>
      <c r="E178" s="24"/>
    </row>
    <row r="179" spans="2:5" ht="15">
      <c r="B179" s="16">
        <v>43325</v>
      </c>
      <c r="C179">
        <v>1.0024231752222421</v>
      </c>
      <c r="D179" s="27">
        <v>830.77</v>
      </c>
      <c r="E179" s="24"/>
    </row>
    <row r="180" spans="2:5" ht="15">
      <c r="B180" s="16">
        <v>43326</v>
      </c>
      <c r="C180">
        <v>1.0161749276439176</v>
      </c>
      <c r="D180" s="27">
        <v>829.52</v>
      </c>
      <c r="E180" s="24"/>
    </row>
    <row r="181" spans="2:5" ht="15">
      <c r="B181" s="16">
        <v>43327</v>
      </c>
      <c r="C181">
        <v>1.0050976827132201</v>
      </c>
      <c r="D181" s="27">
        <v>816.78</v>
      </c>
      <c r="E181" s="24"/>
    </row>
    <row r="182" spans="2:5" ht="15">
      <c r="B182" s="16">
        <v>43328</v>
      </c>
      <c r="C182">
        <v>1.0323420668389323</v>
      </c>
      <c r="D182" s="27">
        <v>822.61</v>
      </c>
      <c r="E182" s="24"/>
    </row>
    <row r="183" spans="2:5" ht="15">
      <c r="B183" s="16">
        <v>43329</v>
      </c>
      <c r="C183">
        <v>1.0298144362608019</v>
      </c>
      <c r="D183" s="27">
        <v>824.4</v>
      </c>
      <c r="E183" s="24"/>
    </row>
    <row r="184" spans="2:5" ht="15">
      <c r="B184" s="16">
        <v>43332</v>
      </c>
      <c r="C184">
        <v>1.0314585169349466</v>
      </c>
      <c r="D184" s="27">
        <v>837.16</v>
      </c>
      <c r="E184" s="24"/>
    </row>
    <row r="185" spans="2:5" ht="15">
      <c r="B185" s="16">
        <v>43333</v>
      </c>
      <c r="C185">
        <v>1.0347245935622922</v>
      </c>
      <c r="D185" s="27">
        <v>838.73</v>
      </c>
      <c r="E185" s="24"/>
    </row>
    <row r="186" spans="2:5" ht="15">
      <c r="B186" s="16">
        <v>43334</v>
      </c>
      <c r="C186">
        <v>1.0153337208909654</v>
      </c>
      <c r="D186" s="27">
        <v>839.98</v>
      </c>
      <c r="E186" s="24"/>
    </row>
    <row r="187" spans="2:5" ht="15">
      <c r="B187" s="16">
        <v>43335</v>
      </c>
      <c r="C187">
        <v>1.0013888406453768</v>
      </c>
      <c r="D187" s="27">
        <v>838.92</v>
      </c>
      <c r="E187" s="24"/>
    </row>
    <row r="188" spans="2:5" ht="15">
      <c r="B188" s="16">
        <v>43336</v>
      </c>
      <c r="C188">
        <v>1.0084715121596375</v>
      </c>
      <c r="D188" s="27">
        <v>840</v>
      </c>
      <c r="E188" s="24"/>
    </row>
    <row r="189" spans="2:5" ht="15">
      <c r="B189" s="16">
        <v>43339</v>
      </c>
      <c r="C189">
        <v>1.0050592443444832</v>
      </c>
      <c r="D189" s="27">
        <v>845.92</v>
      </c>
      <c r="E189" s="24"/>
    </row>
    <row r="190" spans="2:5" ht="15">
      <c r="B190" s="16">
        <v>43340</v>
      </c>
      <c r="C190">
        <v>1.0066219318136982</v>
      </c>
      <c r="D190" s="27">
        <v>848.07</v>
      </c>
      <c r="E190" s="24"/>
    </row>
    <row r="191" spans="2:5" ht="15">
      <c r="B191" s="16">
        <v>43341</v>
      </c>
      <c r="C191">
        <v>1.0176266501834885</v>
      </c>
      <c r="D191" s="27">
        <v>849.18</v>
      </c>
      <c r="E191" s="24"/>
    </row>
    <row r="192" spans="2:5" ht="15">
      <c r="B192" s="16">
        <v>43342</v>
      </c>
      <c r="C192">
        <v>1.0190932609317054</v>
      </c>
      <c r="D192" s="27">
        <v>845.6</v>
      </c>
      <c r="E192" s="24"/>
    </row>
    <row r="193" spans="2:5" ht="15">
      <c r="B193" s="16">
        <v>43343</v>
      </c>
      <c r="C193">
        <v>1.0167566312967373</v>
      </c>
      <c r="D193" s="27">
        <v>840.23</v>
      </c>
      <c r="E193" s="24"/>
    </row>
    <row r="194" spans="2:5" ht="15">
      <c r="B194" s="16">
        <v>43346</v>
      </c>
      <c r="C194">
        <v>1.0175026606285553</v>
      </c>
      <c r="D194" s="27">
        <v>842.87</v>
      </c>
      <c r="E194" s="24"/>
    </row>
    <row r="195" spans="2:5" ht="15">
      <c r="B195" s="16">
        <v>43347</v>
      </c>
      <c r="C195">
        <v>1.0130036341063564</v>
      </c>
      <c r="D195" s="27">
        <v>839.79</v>
      </c>
      <c r="E195" s="24"/>
    </row>
    <row r="196" spans="2:5" ht="15">
      <c r="B196" s="16">
        <v>43348</v>
      </c>
      <c r="C196">
        <v>1.0346713961816341</v>
      </c>
      <c r="D196" s="27">
        <v>832.65</v>
      </c>
      <c r="E196" s="24"/>
    </row>
    <row r="197" spans="2:5" ht="15">
      <c r="B197" s="16">
        <v>43349</v>
      </c>
      <c r="C197">
        <v>1.0125651855961735</v>
      </c>
      <c r="D197" s="27">
        <v>834.12</v>
      </c>
      <c r="E197" s="24"/>
    </row>
    <row r="198" spans="2:5" ht="15">
      <c r="B198" s="16">
        <v>43350</v>
      </c>
      <c r="C198">
        <v>1.0077924853306344</v>
      </c>
      <c r="D198" s="27">
        <v>828.41</v>
      </c>
      <c r="E198" s="24"/>
    </row>
    <row r="199" spans="2:5" ht="15">
      <c r="B199" s="16">
        <v>43353</v>
      </c>
      <c r="C199">
        <v>1.0005785842158048</v>
      </c>
      <c r="D199" s="27">
        <v>832.63</v>
      </c>
      <c r="E199" s="24"/>
    </row>
    <row r="200" spans="2:5" ht="15">
      <c r="B200" s="16">
        <v>43354</v>
      </c>
      <c r="C200">
        <v>0.99180560067778012</v>
      </c>
      <c r="D200" s="27">
        <v>834.57</v>
      </c>
      <c r="E200" s="24"/>
    </row>
    <row r="201" spans="2:5" ht="15">
      <c r="B201" s="16">
        <v>43355</v>
      </c>
      <c r="C201">
        <v>1.0002501732985469</v>
      </c>
      <c r="D201" s="27">
        <v>839.58</v>
      </c>
      <c r="E201" s="24"/>
    </row>
    <row r="202" spans="2:5" ht="15">
      <c r="B202" s="16">
        <v>43356</v>
      </c>
      <c r="C202">
        <v>1.0044789988023177</v>
      </c>
      <c r="D202" s="27">
        <v>838.96</v>
      </c>
      <c r="E202" s="24"/>
    </row>
    <row r="203" spans="2:5" ht="15">
      <c r="B203" s="16">
        <v>43357</v>
      </c>
      <c r="C203">
        <v>1.0041612016274701</v>
      </c>
      <c r="D203" s="27">
        <v>840.66</v>
      </c>
      <c r="E203" s="24"/>
    </row>
    <row r="204" spans="2:5" ht="15">
      <c r="B204" s="16">
        <v>43360</v>
      </c>
      <c r="C204">
        <v>0.98742291916131741</v>
      </c>
      <c r="D204" s="27">
        <v>843.59</v>
      </c>
      <c r="E204" s="24"/>
    </row>
    <row r="205" spans="2:5" ht="15">
      <c r="B205" s="16">
        <v>43361</v>
      </c>
      <c r="C205">
        <v>0.98732289977674381</v>
      </c>
      <c r="D205" s="27">
        <v>847.41</v>
      </c>
      <c r="E205" s="24"/>
    </row>
    <row r="206" spans="2:5" ht="15">
      <c r="B206" s="16">
        <v>43362</v>
      </c>
      <c r="C206">
        <v>0.99732858006303171</v>
      </c>
      <c r="D206" s="27">
        <v>845.18</v>
      </c>
      <c r="E206" s="24"/>
    </row>
    <row r="207" spans="2:5" ht="15">
      <c r="B207" s="16">
        <v>43363</v>
      </c>
      <c r="C207">
        <v>0.99954896923066117</v>
      </c>
      <c r="D207" s="27">
        <v>850.32</v>
      </c>
      <c r="E207" s="24"/>
    </row>
    <row r="208" spans="2:5" ht="15">
      <c r="B208" s="16">
        <v>43364</v>
      </c>
      <c r="C208">
        <v>0.93680003435592984</v>
      </c>
      <c r="D208" s="27">
        <v>855.42</v>
      </c>
      <c r="E208" s="24"/>
    </row>
    <row r="209" spans="2:5" ht="15">
      <c r="B209" s="16">
        <v>43367</v>
      </c>
      <c r="C209">
        <v>0.92780937156231602</v>
      </c>
      <c r="D209" s="27">
        <v>865.37</v>
      </c>
      <c r="E209" s="24"/>
    </row>
    <row r="210" spans="2:5" ht="15">
      <c r="B210" s="16">
        <v>43368</v>
      </c>
      <c r="C210">
        <v>0.92971558470705229</v>
      </c>
      <c r="D210" s="27">
        <v>881.01</v>
      </c>
      <c r="E210" s="24"/>
    </row>
    <row r="211" spans="2:5" ht="15">
      <c r="B211" s="16">
        <v>43369</v>
      </c>
      <c r="C211">
        <v>0.93815406586456396</v>
      </c>
      <c r="D211" s="27">
        <v>874.96</v>
      </c>
      <c r="E211" s="24"/>
    </row>
    <row r="212" spans="2:5" ht="15">
      <c r="B212" s="16">
        <v>43370</v>
      </c>
      <c r="C212">
        <v>0.94320095033284757</v>
      </c>
      <c r="D212" s="27">
        <v>874.46</v>
      </c>
      <c r="E212" s="24"/>
    </row>
    <row r="213" spans="2:5" ht="15">
      <c r="B213" s="16">
        <v>43371</v>
      </c>
      <c r="C213">
        <v>0.94101020712342087</v>
      </c>
      <c r="D213" s="27">
        <v>871.27</v>
      </c>
      <c r="E213" s="24"/>
    </row>
    <row r="214" spans="2:5" ht="15">
      <c r="B214" s="16">
        <v>43374</v>
      </c>
      <c r="C214">
        <v>0.93953807334863837</v>
      </c>
      <c r="D214" s="27">
        <v>875.15</v>
      </c>
      <c r="E214" s="24"/>
    </row>
    <row r="215" spans="2:5" ht="15">
      <c r="B215" s="16">
        <v>43375</v>
      </c>
      <c r="C215">
        <v>0.94407970968213706</v>
      </c>
      <c r="D215" s="27">
        <v>877.17</v>
      </c>
      <c r="E215" s="24"/>
    </row>
    <row r="216" spans="2:5" ht="15">
      <c r="B216" s="16">
        <v>43376</v>
      </c>
      <c r="C216">
        <v>0.94553565428804764</v>
      </c>
      <c r="D216" s="27">
        <v>870.72</v>
      </c>
      <c r="E216" s="24"/>
    </row>
    <row r="217" spans="2:5" ht="15">
      <c r="B217" s="16">
        <v>43377</v>
      </c>
      <c r="C217">
        <v>0.92062578528010031</v>
      </c>
      <c r="D217" s="27">
        <v>861.84</v>
      </c>
      <c r="E217" s="24"/>
    </row>
    <row r="218" spans="2:5" ht="15">
      <c r="B218" s="16">
        <v>43378</v>
      </c>
      <c r="C218">
        <v>0.9289443814830779</v>
      </c>
      <c r="D218" s="27">
        <v>859.42</v>
      </c>
      <c r="E218" s="24"/>
    </row>
    <row r="219" spans="2:5" ht="15">
      <c r="B219" s="16">
        <v>43381</v>
      </c>
      <c r="C219">
        <v>0.92914896695935578</v>
      </c>
      <c r="D219" s="27">
        <v>853.45</v>
      </c>
      <c r="E219" s="24"/>
    </row>
    <row r="220" spans="2:5" ht="15">
      <c r="B220" s="16">
        <v>43382</v>
      </c>
      <c r="C220">
        <v>0.92144092594045457</v>
      </c>
      <c r="D220" s="27">
        <v>857.29</v>
      </c>
      <c r="E220" s="24"/>
    </row>
    <row r="221" spans="2:5" ht="15">
      <c r="B221" s="16">
        <v>43383</v>
      </c>
      <c r="C221">
        <v>0.88419862061188348</v>
      </c>
      <c r="D221" s="27">
        <v>849.44</v>
      </c>
      <c r="E221" s="24"/>
    </row>
    <row r="222" spans="2:5" ht="15">
      <c r="B222" s="16">
        <v>43384</v>
      </c>
      <c r="C222">
        <v>0.86650477091967548</v>
      </c>
      <c r="D222" s="27">
        <v>827.83</v>
      </c>
      <c r="E222" s="24"/>
    </row>
    <row r="223" spans="2:5" ht="15">
      <c r="B223" s="16">
        <v>43385</v>
      </c>
      <c r="C223">
        <v>0.85962377717968985</v>
      </c>
      <c r="D223" s="27">
        <v>830.31</v>
      </c>
      <c r="E223" s="24"/>
    </row>
    <row r="224" spans="2:5" ht="15">
      <c r="B224" s="16">
        <v>43388</v>
      </c>
      <c r="C224">
        <v>0.86300844457277248</v>
      </c>
      <c r="D224" s="27">
        <v>831.42</v>
      </c>
      <c r="E224" s="24"/>
    </row>
    <row r="225" spans="2:5" ht="15">
      <c r="B225" s="16">
        <v>43389</v>
      </c>
      <c r="C225">
        <v>0.87818097639763748</v>
      </c>
      <c r="D225" s="27">
        <v>840.29</v>
      </c>
      <c r="E225" s="24"/>
    </row>
    <row r="226" spans="2:5" ht="15">
      <c r="B226" s="16">
        <v>43390</v>
      </c>
      <c r="C226">
        <v>0.87567666253812015</v>
      </c>
      <c r="D226" s="27">
        <v>839.99</v>
      </c>
      <c r="E226" s="24"/>
    </row>
    <row r="227" spans="2:5" ht="15">
      <c r="B227" s="16">
        <v>43391</v>
      </c>
      <c r="C227">
        <v>0.86445355710828631</v>
      </c>
      <c r="D227" s="27">
        <v>825.69</v>
      </c>
      <c r="E227" s="24"/>
    </row>
    <row r="228" spans="2:5" ht="15">
      <c r="B228" s="16">
        <v>43392</v>
      </c>
      <c r="C228">
        <v>0.85654133240056618</v>
      </c>
      <c r="D228" s="27">
        <v>837.71</v>
      </c>
      <c r="E228" s="24"/>
    </row>
    <row r="229" spans="2:5" ht="15">
      <c r="B229" s="16">
        <v>43395</v>
      </c>
      <c r="C229">
        <v>0.85355343062719813</v>
      </c>
      <c r="D229" s="27">
        <v>820.95</v>
      </c>
      <c r="E229" s="24"/>
    </row>
    <row r="230" spans="2:5" ht="15">
      <c r="B230" s="16">
        <v>43396</v>
      </c>
      <c r="C230">
        <v>0.84158222097957613</v>
      </c>
      <c r="D230" s="27">
        <v>804.07</v>
      </c>
      <c r="E230" s="24"/>
    </row>
    <row r="231" spans="2:5" ht="15">
      <c r="B231" s="16">
        <v>43397</v>
      </c>
      <c r="C231">
        <v>0.82700154675873694</v>
      </c>
      <c r="D231" s="27">
        <v>807.56</v>
      </c>
      <c r="E231" s="24"/>
    </row>
    <row r="232" spans="2:5" ht="15">
      <c r="B232" s="16">
        <v>43398</v>
      </c>
      <c r="C232">
        <v>0.8383494748958471</v>
      </c>
      <c r="D232" s="27">
        <v>811.04</v>
      </c>
      <c r="E232" s="24"/>
    </row>
    <row r="233" spans="2:5" ht="15">
      <c r="B233" s="16">
        <v>43399</v>
      </c>
      <c r="C233">
        <v>0.85964671730550601</v>
      </c>
      <c r="D233" s="27">
        <v>802.39</v>
      </c>
      <c r="E233" s="24"/>
    </row>
    <row r="234" spans="2:5" ht="15">
      <c r="B234" s="16">
        <v>43402</v>
      </c>
      <c r="C234">
        <v>0.86641960180159983</v>
      </c>
      <c r="D234" s="27">
        <v>814.04</v>
      </c>
      <c r="E234" s="24"/>
    </row>
    <row r="235" spans="2:5" ht="15">
      <c r="B235" s="16">
        <v>43403</v>
      </c>
      <c r="C235">
        <v>0.85332787401423582</v>
      </c>
      <c r="D235" s="27">
        <v>806.74</v>
      </c>
      <c r="E235" s="24"/>
    </row>
    <row r="236" spans="2:5" ht="15">
      <c r="B236" s="16">
        <v>43404</v>
      </c>
      <c r="C236">
        <v>0.8574091191404033</v>
      </c>
      <c r="D236" s="27">
        <v>825.6</v>
      </c>
      <c r="E236" s="24"/>
    </row>
    <row r="237" spans="2:5" ht="15">
      <c r="B237" s="16">
        <v>43405</v>
      </c>
      <c r="C237">
        <v>0.85269876176401982</v>
      </c>
      <c r="D237" s="27">
        <v>819.73</v>
      </c>
      <c r="E237" s="24"/>
    </row>
    <row r="238" spans="2:5" ht="15">
      <c r="B238" s="16">
        <v>43406</v>
      </c>
      <c r="C238">
        <v>0.85255069868622702</v>
      </c>
      <c r="D238" s="27">
        <v>822.26</v>
      </c>
      <c r="E238" s="24"/>
    </row>
    <row r="239" spans="2:5" ht="15">
      <c r="B239" s="16">
        <v>43409</v>
      </c>
      <c r="C239">
        <v>0.85531415683627454</v>
      </c>
      <c r="D239" s="27">
        <v>826.97</v>
      </c>
      <c r="E239" s="24"/>
    </row>
    <row r="240" spans="2:5" ht="15">
      <c r="B240" s="16">
        <v>43410</v>
      </c>
      <c r="C240">
        <v>0.85625420853400747</v>
      </c>
      <c r="D240" s="27">
        <v>823.83</v>
      </c>
      <c r="E240" s="24"/>
    </row>
    <row r="241" spans="2:5" ht="15">
      <c r="B241" s="16">
        <v>43411</v>
      </c>
      <c r="C241">
        <v>0.81462456302096631</v>
      </c>
      <c r="D241" s="27">
        <v>827.05</v>
      </c>
      <c r="E241" s="24"/>
    </row>
    <row r="242" spans="2:5" ht="15">
      <c r="B242" s="16">
        <v>43412</v>
      </c>
      <c r="C242">
        <v>0.80768569963059045</v>
      </c>
      <c r="D242" s="27">
        <v>824.6</v>
      </c>
      <c r="E242" s="24"/>
    </row>
    <row r="243" spans="2:5" ht="15">
      <c r="B243" s="16">
        <v>43413</v>
      </c>
      <c r="C243">
        <v>0.80296598620295367</v>
      </c>
      <c r="D243" s="27">
        <v>819.23</v>
      </c>
      <c r="E243" s="24"/>
    </row>
    <row r="244" spans="2:5" ht="15">
      <c r="B244" s="16">
        <v>43416</v>
      </c>
      <c r="C244">
        <v>0.80262836735163012</v>
      </c>
      <c r="D244" s="27">
        <v>822.43</v>
      </c>
      <c r="E244" s="24"/>
    </row>
    <row r="245" spans="2:5" ht="15">
      <c r="B245" s="16">
        <v>43417</v>
      </c>
      <c r="C245">
        <v>0.79541860016245214</v>
      </c>
      <c r="D245" s="27">
        <v>810.65</v>
      </c>
      <c r="E245" s="24"/>
    </row>
    <row r="246" spans="2:5" ht="15">
      <c r="B246" s="16">
        <v>43418</v>
      </c>
      <c r="C246">
        <v>0.80226814416213121</v>
      </c>
      <c r="D246" s="27">
        <v>804.39</v>
      </c>
      <c r="E246" s="24"/>
    </row>
    <row r="247" spans="2:5" ht="15">
      <c r="B247" s="16">
        <v>43419</v>
      </c>
      <c r="C247">
        <v>0.80079046034152579</v>
      </c>
      <c r="D247" s="27">
        <v>798.75</v>
      </c>
      <c r="E247" s="24"/>
    </row>
    <row r="248" spans="2:5" ht="15">
      <c r="B248" s="16">
        <v>43420</v>
      </c>
      <c r="C248">
        <v>0.78866021980234235</v>
      </c>
      <c r="D248" s="27">
        <v>804.77</v>
      </c>
      <c r="E248" s="24"/>
    </row>
    <row r="249" spans="2:5" ht="15">
      <c r="B249" s="16">
        <v>43423</v>
      </c>
      <c r="C249">
        <v>0.78199280983151176</v>
      </c>
      <c r="D249" s="27">
        <v>797.4</v>
      </c>
      <c r="E249" s="24"/>
    </row>
    <row r="250" spans="2:5" ht="15">
      <c r="B250" s="16">
        <v>43424</v>
      </c>
      <c r="C250">
        <v>0.77864171860934095</v>
      </c>
      <c r="D250" s="27">
        <v>777.36</v>
      </c>
      <c r="E250" s="24"/>
    </row>
    <row r="251" spans="2:5" ht="15">
      <c r="B251" s="16">
        <v>43425</v>
      </c>
      <c r="C251">
        <v>0.7675396773171298</v>
      </c>
      <c r="D251" s="27">
        <v>791.23</v>
      </c>
      <c r="E251" s="24"/>
    </row>
    <row r="252" spans="2:5" ht="15">
      <c r="B252" s="16">
        <v>43426</v>
      </c>
      <c r="C252">
        <v>0.75550070390323576</v>
      </c>
      <c r="D252" s="27">
        <v>784.38</v>
      </c>
      <c r="E252" s="24"/>
    </row>
    <row r="253" spans="2:5" ht="15">
      <c r="B253" s="16">
        <v>43427</v>
      </c>
      <c r="C253">
        <v>0.73723891981079293</v>
      </c>
      <c r="D253" s="27">
        <v>772.42</v>
      </c>
      <c r="E253" s="24"/>
    </row>
    <row r="254" spans="2:5" ht="15">
      <c r="B254" s="16">
        <v>43430</v>
      </c>
      <c r="C254">
        <v>0.70183877810709527</v>
      </c>
      <c r="D254" s="27">
        <v>787.1</v>
      </c>
      <c r="E254" s="24"/>
    </row>
    <row r="255" spans="2:5" ht="15">
      <c r="B255" s="16">
        <v>43431</v>
      </c>
      <c r="C255">
        <v>0.70022425337905381</v>
      </c>
      <c r="D255" s="27">
        <v>789.36</v>
      </c>
      <c r="E255" s="24"/>
    </row>
    <row r="256" spans="2:5" ht="15">
      <c r="B256" s="16">
        <v>43432</v>
      </c>
      <c r="C256">
        <v>0.70426506798238597</v>
      </c>
      <c r="D256" s="27">
        <v>786.87</v>
      </c>
      <c r="E256" s="24"/>
    </row>
    <row r="257" spans="2:5" ht="15">
      <c r="B257" s="16">
        <v>43433</v>
      </c>
      <c r="C257">
        <v>0.7094259655350269</v>
      </c>
      <c r="D257" s="27">
        <v>792.52</v>
      </c>
      <c r="E257" s="24"/>
    </row>
    <row r="258" spans="2:5" ht="15">
      <c r="B258" s="16">
        <v>43434</v>
      </c>
      <c r="C258">
        <v>0.69116392105378777</v>
      </c>
      <c r="D258" s="27">
        <v>790.91</v>
      </c>
      <c r="E258" s="24"/>
    </row>
    <row r="259" spans="2:5" ht="15">
      <c r="B259" s="16">
        <v>43437</v>
      </c>
      <c r="C259">
        <v>0.67787259945907263</v>
      </c>
      <c r="D259" s="27">
        <v>806.99</v>
      </c>
      <c r="E259" s="24"/>
    </row>
    <row r="260" spans="2:5" ht="15">
      <c r="B260" s="16">
        <v>43438</v>
      </c>
      <c r="C260">
        <v>0.67731204037721215</v>
      </c>
      <c r="D260" s="27">
        <v>803.93</v>
      </c>
      <c r="E260" s="24"/>
    </row>
    <row r="261" spans="2:5" ht="15">
      <c r="B261" s="16">
        <v>43439</v>
      </c>
      <c r="C261">
        <v>0.67797343975402791</v>
      </c>
      <c r="D261" s="27">
        <v>792.64</v>
      </c>
      <c r="E261" s="24"/>
    </row>
    <row r="262" spans="2:5" ht="15">
      <c r="B262" s="16">
        <v>43440</v>
      </c>
      <c r="C262">
        <v>0.67705179825136474</v>
      </c>
      <c r="D262" s="27">
        <v>764.6</v>
      </c>
      <c r="E262" s="24"/>
    </row>
    <row r="263" spans="2:5" ht="15">
      <c r="B263" s="16">
        <v>43441</v>
      </c>
      <c r="C263">
        <v>0.68537784058653606</v>
      </c>
      <c r="D263" s="27">
        <v>782.03</v>
      </c>
      <c r="E263" s="24"/>
    </row>
    <row r="264" spans="2:5" ht="15">
      <c r="B264" s="16">
        <v>43444</v>
      </c>
      <c r="C264">
        <v>0.67393962772747895</v>
      </c>
      <c r="D264" s="27">
        <v>763.22</v>
      </c>
      <c r="E264" s="24"/>
    </row>
    <row r="265" spans="2:5" ht="15">
      <c r="B265" s="16">
        <v>43445</v>
      </c>
      <c r="C265">
        <v>0.6647310040329637</v>
      </c>
      <c r="D265" s="27">
        <v>773.27</v>
      </c>
      <c r="E265" s="24"/>
    </row>
    <row r="266" spans="2:5" ht="15">
      <c r="B266" s="16">
        <v>43446</v>
      </c>
      <c r="C266">
        <v>0.66979413481485783</v>
      </c>
      <c r="D266" s="27">
        <v>781.48</v>
      </c>
      <c r="E266" s="24"/>
    </row>
    <row r="267" spans="2:5" ht="15">
      <c r="B267" s="16">
        <v>43447</v>
      </c>
      <c r="C267">
        <v>0.65484743918653576</v>
      </c>
      <c r="D267" s="27">
        <v>775.52</v>
      </c>
      <c r="E267" s="24"/>
    </row>
    <row r="268" spans="2:5" ht="15">
      <c r="B268" s="16">
        <v>43448</v>
      </c>
      <c r="C268">
        <v>0.64218475894898563</v>
      </c>
      <c r="D268" s="27">
        <v>768.56</v>
      </c>
      <c r="E268" s="24"/>
    </row>
    <row r="269" spans="2:5" ht="15">
      <c r="B269" s="16">
        <v>43451</v>
      </c>
      <c r="C269">
        <v>0.64093286006102834</v>
      </c>
      <c r="D269" s="27">
        <v>759.1</v>
      </c>
      <c r="E269" s="24"/>
    </row>
    <row r="270" spans="2:5" ht="15">
      <c r="B270" s="16">
        <v>43452</v>
      </c>
      <c r="C270">
        <v>0.64326058409718334</v>
      </c>
      <c r="D270" s="27">
        <v>756.32</v>
      </c>
      <c r="E270" s="24"/>
    </row>
    <row r="271" spans="2:5" ht="15">
      <c r="B271" s="16">
        <v>43453</v>
      </c>
      <c r="C271">
        <v>0.64560909363323393</v>
      </c>
      <c r="D271" s="27">
        <v>765.55</v>
      </c>
      <c r="E271" s="24"/>
    </row>
    <row r="272" spans="2:5" ht="15">
      <c r="B272" s="16">
        <v>43454</v>
      </c>
      <c r="C272">
        <v>0.63008830806621363</v>
      </c>
      <c r="D272" s="27">
        <v>746.55</v>
      </c>
      <c r="E272" s="24"/>
    </row>
    <row r="273" spans="2:5" ht="15">
      <c r="B273" s="16">
        <v>43455</v>
      </c>
      <c r="C273">
        <v>0.62600961053641269</v>
      </c>
      <c r="D273" s="27">
        <v>745.93</v>
      </c>
      <c r="E273" s="24"/>
    </row>
    <row r="274" spans="2:5" ht="15">
      <c r="B274" s="16">
        <v>43461</v>
      </c>
      <c r="C274">
        <v>0.60842903678811933</v>
      </c>
      <c r="D274" s="27">
        <v>726.33</v>
      </c>
      <c r="E274" s="24"/>
    </row>
    <row r="275" spans="2:5" ht="15">
      <c r="B275" s="16">
        <v>43462</v>
      </c>
      <c r="C275">
        <v>0.62246101317191516</v>
      </c>
      <c r="D275" s="27">
        <v>739.42</v>
      </c>
      <c r="E275" s="24"/>
    </row>
    <row r="276" spans="2:5" ht="15">
      <c r="B276" s="16">
        <v>43467</v>
      </c>
      <c r="C276">
        <v>0.6212111333431406</v>
      </c>
      <c r="D276" s="27">
        <v>742.03</v>
      </c>
      <c r="E276" s="24"/>
    </row>
    <row r="277" spans="2:5" ht="15">
      <c r="B277" s="16">
        <v>43468</v>
      </c>
      <c r="C277">
        <v>0.62546297271136675</v>
      </c>
      <c r="D277" s="27">
        <v>748.82</v>
      </c>
      <c r="E277" s="24"/>
    </row>
    <row r="278" spans="2:5" ht="15">
      <c r="B278" s="16">
        <v>43469</v>
      </c>
      <c r="C278">
        <v>0.63243038823910458</v>
      </c>
      <c r="D278" s="27">
        <v>769.48</v>
      </c>
      <c r="E278" s="24"/>
    </row>
    <row r="279" spans="2:5" ht="15">
      <c r="B279" s="16">
        <v>43472</v>
      </c>
      <c r="C279">
        <v>0.62855336884440849</v>
      </c>
      <c r="D279" s="27">
        <v>768.71</v>
      </c>
      <c r="E279" s="24"/>
    </row>
    <row r="280" spans="2:5" ht="15">
      <c r="B280" s="16">
        <v>43473</v>
      </c>
      <c r="C280">
        <v>0.62297514125440567</v>
      </c>
      <c r="D280" s="27">
        <v>773.42</v>
      </c>
      <c r="E280" s="24"/>
    </row>
    <row r="281" spans="2:5" ht="15">
      <c r="B281" s="16">
        <v>43474</v>
      </c>
      <c r="C281">
        <v>0.62941092785188046</v>
      </c>
      <c r="D281" s="27">
        <v>781.46</v>
      </c>
      <c r="E281" s="24"/>
    </row>
    <row r="282" spans="2:5" ht="15">
      <c r="B282" s="16">
        <v>43475</v>
      </c>
      <c r="C282">
        <v>0.63494316321026123</v>
      </c>
      <c r="D282" s="27">
        <v>779.69</v>
      </c>
      <c r="E282" s="24"/>
    </row>
    <row r="283" spans="2:5" ht="15">
      <c r="B283" s="16">
        <v>43476</v>
      </c>
      <c r="C283">
        <v>0.64153616139192027</v>
      </c>
      <c r="D283" s="27">
        <v>778.87</v>
      </c>
      <c r="E283" s="24"/>
    </row>
    <row r="284" spans="2:5" ht="15">
      <c r="B284" s="16">
        <v>43479</v>
      </c>
      <c r="C284">
        <v>0.65423292443535674</v>
      </c>
      <c r="D284" s="27">
        <v>775.9</v>
      </c>
      <c r="E284" s="24"/>
    </row>
    <row r="285" spans="2:5" ht="15">
      <c r="B285" s="16">
        <v>43480</v>
      </c>
      <c r="C285">
        <v>0.65238619687506083</v>
      </c>
      <c r="D285" s="27">
        <v>778.83</v>
      </c>
      <c r="E285" s="24"/>
    </row>
    <row r="286" spans="2:5" ht="15">
      <c r="B286" s="16">
        <v>43481</v>
      </c>
      <c r="C286">
        <v>0.64914764654228352</v>
      </c>
      <c r="D286" s="27">
        <v>779.98</v>
      </c>
      <c r="E286" s="24"/>
    </row>
    <row r="287" spans="2:5" ht="15">
      <c r="B287" s="16">
        <v>43482</v>
      </c>
      <c r="C287">
        <v>0.64871075001843281</v>
      </c>
      <c r="D287" s="27">
        <v>779.78</v>
      </c>
      <c r="E287" s="24"/>
    </row>
    <row r="288" spans="2:5" ht="15">
      <c r="B288" s="16">
        <v>43483</v>
      </c>
      <c r="C288">
        <v>0.65520844699205216</v>
      </c>
      <c r="D288" s="27">
        <v>793.4</v>
      </c>
      <c r="E288" s="24"/>
    </row>
    <row r="289" spans="2:5" ht="15">
      <c r="B289" s="16">
        <v>43486</v>
      </c>
      <c r="C289">
        <v>0.64495334871672738</v>
      </c>
      <c r="D289" s="27">
        <v>794.77</v>
      </c>
      <c r="E289" s="24"/>
    </row>
    <row r="290" spans="2:5" ht="15">
      <c r="B290" s="16">
        <v>43487</v>
      </c>
      <c r="C290">
        <v>0.62266222372967051</v>
      </c>
      <c r="D290" s="27">
        <v>786.87</v>
      </c>
      <c r="E290" s="24"/>
    </row>
    <row r="291" spans="2:5" ht="15">
      <c r="B291" s="16">
        <v>43488</v>
      </c>
      <c r="C291">
        <v>0.62781569397011994</v>
      </c>
      <c r="D291" s="27">
        <v>782.68</v>
      </c>
      <c r="E291" s="24"/>
    </row>
    <row r="292" spans="2:5" ht="15">
      <c r="B292" s="16">
        <v>43489</v>
      </c>
      <c r="C292">
        <v>0.61383273225234758</v>
      </c>
      <c r="D292" s="27">
        <v>780.81</v>
      </c>
      <c r="E292" s="24"/>
    </row>
    <row r="293" spans="2:5" ht="15">
      <c r="B293" s="16">
        <v>43490</v>
      </c>
      <c r="C293">
        <v>0.60146538829053819</v>
      </c>
      <c r="D293" s="27">
        <v>777.79</v>
      </c>
      <c r="E293" s="24"/>
    </row>
    <row r="294" spans="2:5" ht="15">
      <c r="B294" s="16">
        <v>43493</v>
      </c>
      <c r="C294">
        <v>0.59946851091215003</v>
      </c>
      <c r="D294" s="27">
        <v>768.23</v>
      </c>
      <c r="E294" s="24"/>
    </row>
    <row r="295" spans="2:5" ht="15">
      <c r="B295" s="16">
        <v>43494</v>
      </c>
      <c r="C295">
        <v>0.60589867842184597</v>
      </c>
      <c r="D295" s="27">
        <v>775.62</v>
      </c>
      <c r="E295" s="24"/>
    </row>
    <row r="296" spans="2:5" ht="15">
      <c r="B296" s="16">
        <v>43495</v>
      </c>
      <c r="C296">
        <v>0.61375975647362702</v>
      </c>
      <c r="D296" s="27">
        <v>774.76</v>
      </c>
      <c r="E296" s="24"/>
    </row>
    <row r="297" spans="2:5" ht="15">
      <c r="B297" s="16">
        <v>43496</v>
      </c>
      <c r="C297">
        <v>0.61606783329451642</v>
      </c>
      <c r="D297" s="27">
        <v>774.88</v>
      </c>
      <c r="E297" s="24"/>
    </row>
    <row r="298" spans="2:5" ht="15">
      <c r="B298" s="16">
        <v>43497</v>
      </c>
      <c r="C298">
        <v>0.61416891277370089</v>
      </c>
      <c r="D298" s="27">
        <v>776.12</v>
      </c>
      <c r="E298" s="24"/>
    </row>
    <row r="299" spans="2:5" ht="15">
      <c r="B299" s="16">
        <v>43500</v>
      </c>
      <c r="C299">
        <v>0.61236478944160466</v>
      </c>
      <c r="D299" s="27">
        <v>777.86</v>
      </c>
      <c r="E299" s="24"/>
    </row>
    <row r="300" spans="2:5" ht="15">
      <c r="B300" s="16">
        <v>43501</v>
      </c>
      <c r="C300">
        <v>0.62821202664763232</v>
      </c>
      <c r="D300" s="27">
        <v>791.98</v>
      </c>
      <c r="E300" s="24"/>
    </row>
    <row r="301" spans="2:5" ht="15">
      <c r="B301" s="16">
        <v>43502</v>
      </c>
      <c r="C301">
        <v>0.63254249405641294</v>
      </c>
      <c r="D301" s="27">
        <v>786.44</v>
      </c>
      <c r="E301" s="24"/>
    </row>
    <row r="302" spans="2:5" ht="15">
      <c r="B302" s="16">
        <v>43503</v>
      </c>
      <c r="C302">
        <v>0.62080009672832992</v>
      </c>
      <c r="D302" s="27">
        <v>784.65</v>
      </c>
      <c r="E302" s="24"/>
    </row>
    <row r="303" spans="2:5" ht="15">
      <c r="B303" s="16">
        <v>43504</v>
      </c>
      <c r="C303">
        <v>0.63760613810263389</v>
      </c>
      <c r="D303" s="27">
        <v>769.5</v>
      </c>
      <c r="E303" s="24"/>
    </row>
    <row r="304" spans="2:5" ht="15">
      <c r="B304" s="16">
        <v>43507</v>
      </c>
      <c r="C304">
        <v>0.6375825380021003</v>
      </c>
      <c r="D304" s="27">
        <v>774.23</v>
      </c>
      <c r="E304" s="24"/>
    </row>
    <row r="305" spans="2:5" ht="15">
      <c r="B305" s="16">
        <v>43508</v>
      </c>
      <c r="C305">
        <v>0.63087275098703466</v>
      </c>
      <c r="D305" s="27">
        <v>784.03</v>
      </c>
      <c r="E305" s="24"/>
    </row>
    <row r="306" spans="2:5" ht="15">
      <c r="B306" s="16">
        <v>43509</v>
      </c>
      <c r="C306">
        <v>0.65057973370986433</v>
      </c>
      <c r="D306" s="27">
        <v>795.17</v>
      </c>
      <c r="E306" s="24"/>
    </row>
    <row r="307" spans="2:5" ht="15">
      <c r="B307" s="16">
        <v>43510</v>
      </c>
      <c r="C307">
        <v>0.65121906405543184</v>
      </c>
      <c r="D307" s="27">
        <v>788.86</v>
      </c>
      <c r="E307" s="24"/>
    </row>
    <row r="308" spans="2:5" ht="15">
      <c r="B308" s="16">
        <v>43511</v>
      </c>
      <c r="C308">
        <v>0.64152301198959016</v>
      </c>
      <c r="D308" s="27">
        <v>800.39</v>
      </c>
      <c r="E308" s="24"/>
    </row>
    <row r="309" spans="2:5" ht="15">
      <c r="B309" s="16">
        <v>43514</v>
      </c>
      <c r="C309">
        <v>0.64252308358142685</v>
      </c>
      <c r="D309" s="27">
        <v>800.96</v>
      </c>
      <c r="E309" s="24"/>
    </row>
    <row r="310" spans="2:5" ht="15">
      <c r="B310" s="16">
        <v>43515</v>
      </c>
      <c r="C310">
        <v>0.64234802151164905</v>
      </c>
      <c r="D310" s="27">
        <v>799.45</v>
      </c>
      <c r="E310" s="24"/>
    </row>
    <row r="311" spans="2:5" ht="15">
      <c r="B311" s="16">
        <v>43516</v>
      </c>
      <c r="C311">
        <v>0.64845608564048851</v>
      </c>
      <c r="D311" s="27">
        <v>797.29</v>
      </c>
      <c r="E311" s="24"/>
    </row>
    <row r="312" spans="2:5" ht="15">
      <c r="B312" s="16">
        <v>43517</v>
      </c>
      <c r="C312">
        <v>0.6565501676405876</v>
      </c>
      <c r="D312" s="27">
        <v>800.78</v>
      </c>
      <c r="E312" s="24"/>
    </row>
    <row r="313" spans="2:5" ht="15">
      <c r="B313" s="16">
        <v>43518</v>
      </c>
      <c r="C313">
        <v>0.65590951201723002</v>
      </c>
      <c r="D313" s="27">
        <v>805.03</v>
      </c>
      <c r="E313" s="24"/>
    </row>
    <row r="314" spans="2:5" ht="15">
      <c r="B314" s="16">
        <v>43521</v>
      </c>
      <c r="C314">
        <v>0.67396135789999811</v>
      </c>
      <c r="D314" s="27">
        <v>807.48</v>
      </c>
      <c r="E314" s="24"/>
    </row>
    <row r="315" spans="2:5" ht="15">
      <c r="B315" s="16">
        <v>43522</v>
      </c>
      <c r="C315">
        <v>0.67654146426159734</v>
      </c>
      <c r="D315" s="27">
        <v>806.88</v>
      </c>
      <c r="E315" s="24"/>
    </row>
    <row r="316" spans="2:5" ht="15">
      <c r="B316" s="16">
        <v>43523</v>
      </c>
      <c r="C316">
        <v>0.66140686494319711</v>
      </c>
      <c r="D316" s="27">
        <v>803.8</v>
      </c>
      <c r="E316" s="24"/>
    </row>
    <row r="317" spans="2:5" ht="15">
      <c r="B317" s="16">
        <v>43524</v>
      </c>
      <c r="C317">
        <v>0.6667006559022487</v>
      </c>
      <c r="D317" s="27">
        <v>798.85</v>
      </c>
      <c r="E317" s="24"/>
    </row>
    <row r="318" spans="2:5" ht="15">
      <c r="B318" s="16">
        <v>43525</v>
      </c>
      <c r="C318">
        <v>0.66853240944249814</v>
      </c>
      <c r="D318" s="27">
        <v>799.84</v>
      </c>
      <c r="E318" s="24"/>
    </row>
    <row r="319" spans="2:5" ht="15">
      <c r="B319" s="16">
        <v>43528</v>
      </c>
      <c r="C319">
        <v>0.66648785542981059</v>
      </c>
      <c r="D319" s="27">
        <v>802.91</v>
      </c>
      <c r="E319" s="24"/>
    </row>
    <row r="320" spans="2:5" ht="15">
      <c r="B320" s="16">
        <v>43529</v>
      </c>
      <c r="C320">
        <v>0.67381985734893479</v>
      </c>
      <c r="D320" s="27">
        <v>803.4</v>
      </c>
      <c r="E320" s="24"/>
    </row>
    <row r="321" spans="2:5" ht="15">
      <c r="B321" s="16">
        <v>43530</v>
      </c>
      <c r="C321">
        <v>0.690350796959325</v>
      </c>
      <c r="D321" s="27">
        <v>807.07</v>
      </c>
      <c r="E321" s="24"/>
    </row>
    <row r="322" spans="2:5" ht="15">
      <c r="B322" s="16">
        <v>43531</v>
      </c>
      <c r="C322">
        <v>0.686530416016357</v>
      </c>
      <c r="D322" s="27">
        <v>802.09</v>
      </c>
      <c r="E322" s="24"/>
    </row>
    <row r="323" spans="2:5" ht="15">
      <c r="B323" s="16">
        <v>43532</v>
      </c>
      <c r="C323">
        <v>0.69641837709987908</v>
      </c>
      <c r="D323" s="27">
        <v>797.39</v>
      </c>
      <c r="E323" s="24"/>
    </row>
    <row r="324" spans="2:5" ht="15">
      <c r="B324" s="16">
        <v>43535</v>
      </c>
      <c r="C324">
        <v>0.69900504154353715</v>
      </c>
      <c r="D324" s="27">
        <v>796.63</v>
      </c>
      <c r="E324" s="24"/>
    </row>
    <row r="325" spans="2:5" ht="15">
      <c r="B325" s="16">
        <v>43536</v>
      </c>
      <c r="C325">
        <v>0.68782595809951641</v>
      </c>
      <c r="D325" s="27">
        <v>798.81</v>
      </c>
      <c r="E325" s="24"/>
    </row>
    <row r="326" spans="2:5" ht="15">
      <c r="B326" s="16">
        <v>43537</v>
      </c>
      <c r="C326">
        <v>0.69424372485787966</v>
      </c>
      <c r="D326" s="27">
        <v>806.75</v>
      </c>
      <c r="E326" s="24"/>
    </row>
    <row r="327" spans="2:5" ht="15">
      <c r="B327" s="16">
        <v>43538</v>
      </c>
      <c r="C327">
        <v>0.68512402967165453</v>
      </c>
      <c r="D327" s="27">
        <v>815.15</v>
      </c>
      <c r="E327" s="24"/>
    </row>
    <row r="328" spans="2:5" ht="15">
      <c r="B328" s="16">
        <v>43539</v>
      </c>
      <c r="C328">
        <v>0.67831419779308333</v>
      </c>
      <c r="D328" s="27">
        <v>813.25</v>
      </c>
      <c r="E328" s="24"/>
    </row>
    <row r="329" spans="2:5" ht="15">
      <c r="B329" s="16">
        <v>43542</v>
      </c>
      <c r="C329">
        <v>0.65465996540746396</v>
      </c>
      <c r="D329" s="27">
        <v>818.21</v>
      </c>
      <c r="E329" s="24"/>
    </row>
    <row r="330" spans="2:5" ht="15">
      <c r="B330" s="16">
        <v>43543</v>
      </c>
      <c r="C330">
        <v>0.65423131683788549</v>
      </c>
      <c r="D330" s="27">
        <v>821.67</v>
      </c>
      <c r="E330" s="24"/>
    </row>
    <row r="331" spans="2:5" ht="15">
      <c r="B331" s="16">
        <v>43544</v>
      </c>
      <c r="C331">
        <v>0.65951177760444202</v>
      </c>
      <c r="D331" s="27">
        <v>817.75</v>
      </c>
      <c r="E331" s="24"/>
    </row>
    <row r="332" spans="2:5" ht="15">
      <c r="B332" s="16">
        <v>43545</v>
      </c>
      <c r="C332">
        <v>0.66043624420457203</v>
      </c>
      <c r="D332" s="27">
        <v>820.55</v>
      </c>
      <c r="E332" s="24"/>
    </row>
    <row r="333" spans="2:5" ht="15">
      <c r="B333" s="16">
        <v>43546</v>
      </c>
      <c r="C333">
        <v>0.64442611012019713</v>
      </c>
      <c r="D333" s="27">
        <v>806.13</v>
      </c>
      <c r="E333" s="24"/>
    </row>
    <row r="334" spans="2:5" ht="15">
      <c r="B334" s="16">
        <v>43549</v>
      </c>
      <c r="C334">
        <v>0.66558810456161455</v>
      </c>
      <c r="D334" s="27">
        <v>798.63</v>
      </c>
      <c r="E334" s="24"/>
    </row>
    <row r="335" spans="2:5" ht="15">
      <c r="B335" s="16">
        <v>43550</v>
      </c>
      <c r="C335">
        <v>0.67440898139939787</v>
      </c>
      <c r="D335" s="27">
        <v>799.82</v>
      </c>
      <c r="E335" s="24"/>
    </row>
    <row r="336" spans="2:5" ht="15">
      <c r="B336" s="16">
        <v>43551</v>
      </c>
      <c r="C336">
        <v>0.66728930232881611</v>
      </c>
      <c r="D336" s="27">
        <v>798.94</v>
      </c>
      <c r="E336" s="24"/>
    </row>
    <row r="337" spans="2:5" ht="15">
      <c r="B337" s="16">
        <v>43552</v>
      </c>
      <c r="C337">
        <v>0.68147922004668693</v>
      </c>
      <c r="D337" s="27">
        <v>798.35</v>
      </c>
      <c r="E337" s="24"/>
    </row>
    <row r="338" spans="2:5" ht="15">
      <c r="B338" s="16">
        <v>43553</v>
      </c>
      <c r="C338">
        <v>0.68371312840899034</v>
      </c>
      <c r="D338" s="27">
        <v>793.33</v>
      </c>
      <c r="E338" s="24"/>
    </row>
    <row r="339" spans="2:5" ht="15">
      <c r="B339" s="16">
        <v>43556</v>
      </c>
      <c r="C339">
        <v>0.69273641217309312</v>
      </c>
      <c r="D339" s="27">
        <v>803.06</v>
      </c>
      <c r="E339" s="24"/>
    </row>
    <row r="340" spans="2:5" ht="15">
      <c r="B340" s="16">
        <v>43557</v>
      </c>
      <c r="C340">
        <v>0.68884199728494411</v>
      </c>
      <c r="D340" s="27">
        <v>808.63</v>
      </c>
      <c r="E340" s="24"/>
    </row>
    <row r="341" spans="2:5" ht="15">
      <c r="B341" s="16">
        <v>43558</v>
      </c>
      <c r="C341">
        <v>0.67379071360865772</v>
      </c>
      <c r="D341" s="27">
        <v>813.16</v>
      </c>
      <c r="E341" s="24"/>
    </row>
    <row r="342" spans="2:5" ht="15">
      <c r="B342" s="16">
        <v>43559</v>
      </c>
      <c r="C342">
        <v>0.67621065564770599</v>
      </c>
      <c r="D342" s="27">
        <v>807.94</v>
      </c>
      <c r="E342" s="24"/>
    </row>
    <row r="343" spans="2:5" ht="15">
      <c r="B343" s="16">
        <v>43560</v>
      </c>
      <c r="C343">
        <v>0.68348660386820936</v>
      </c>
      <c r="D343" s="27">
        <v>812.13</v>
      </c>
      <c r="E343" s="24"/>
    </row>
    <row r="344" spans="2:5" ht="15">
      <c r="B344" s="16">
        <v>43563</v>
      </c>
      <c r="C344">
        <v>0.69928535241415235</v>
      </c>
      <c r="D344" s="27">
        <v>818.27</v>
      </c>
      <c r="E344" s="24"/>
    </row>
    <row r="345" spans="2:5" ht="15">
      <c r="B345" s="16">
        <v>43564</v>
      </c>
      <c r="C345">
        <v>0.70999930034355641</v>
      </c>
      <c r="D345" s="27">
        <v>809.01</v>
      </c>
      <c r="E345" s="24"/>
    </row>
    <row r="346" spans="2:5" ht="15">
      <c r="B346" s="16">
        <v>43565</v>
      </c>
      <c r="C346">
        <v>0.70195198591009333</v>
      </c>
      <c r="D346" s="27">
        <v>812.39</v>
      </c>
      <c r="E346" s="24"/>
    </row>
    <row r="347" spans="2:5" ht="15">
      <c r="B347" s="16">
        <v>43566</v>
      </c>
      <c r="C347">
        <v>0.7010938693228278</v>
      </c>
      <c r="D347" s="27">
        <v>811.87</v>
      </c>
      <c r="E347" s="24"/>
    </row>
    <row r="348" spans="2:5" ht="15">
      <c r="B348" s="16">
        <v>43567</v>
      </c>
      <c r="C348">
        <v>0.69960592413205636</v>
      </c>
      <c r="D348" s="27">
        <v>812.44</v>
      </c>
      <c r="E348" s="24"/>
    </row>
    <row r="349" spans="2:5" ht="15">
      <c r="B349" s="16">
        <v>43570</v>
      </c>
      <c r="C349">
        <v>0.70080372337253616</v>
      </c>
      <c r="D349" s="27">
        <v>817.26</v>
      </c>
      <c r="E349" s="24"/>
    </row>
    <row r="350" spans="2:5" ht="15">
      <c r="B350" s="16">
        <v>43571</v>
      </c>
      <c r="C350">
        <v>0.70207935693298684</v>
      </c>
      <c r="D350" s="27">
        <v>816.59</v>
      </c>
      <c r="E350" s="24"/>
    </row>
    <row r="351" spans="2:5" ht="15">
      <c r="B351" s="16">
        <v>43572</v>
      </c>
      <c r="C351">
        <v>0.70499767730811791</v>
      </c>
      <c r="D351" s="27">
        <v>818.41</v>
      </c>
      <c r="E351" s="24"/>
    </row>
    <row r="352" spans="2:5" ht="15">
      <c r="B352" s="16">
        <v>43578</v>
      </c>
      <c r="C352">
        <v>0.71756474809704596</v>
      </c>
      <c r="D352" s="27">
        <v>822.62</v>
      </c>
      <c r="E352" s="24"/>
    </row>
    <row r="353" spans="2:5" ht="15">
      <c r="B353" s="16">
        <v>43579</v>
      </c>
      <c r="C353">
        <v>0.71872224005423568</v>
      </c>
      <c r="D353" s="27">
        <v>821.14</v>
      </c>
      <c r="E353" s="24"/>
    </row>
    <row r="354" spans="2:5" ht="15">
      <c r="B354" s="16">
        <v>43580</v>
      </c>
      <c r="C354">
        <v>0.73060385155735696</v>
      </c>
      <c r="D354" s="27">
        <v>814.68</v>
      </c>
      <c r="E354" s="24"/>
    </row>
    <row r="355" spans="2:5" ht="15">
      <c r="B355" s="16">
        <v>43581</v>
      </c>
      <c r="C355">
        <v>0.72099197810060078</v>
      </c>
      <c r="D355" s="27">
        <v>814.26</v>
      </c>
      <c r="E355" s="24"/>
    </row>
    <row r="356" spans="2:5" ht="15">
      <c r="B356" s="16">
        <v>43584</v>
      </c>
      <c r="C356">
        <v>0.71027125062730001</v>
      </c>
      <c r="D356" s="27">
        <v>814.68</v>
      </c>
      <c r="E356" s="24"/>
    </row>
    <row r="357" spans="2:5" ht="15">
      <c r="B357" s="16">
        <v>43585</v>
      </c>
      <c r="C357">
        <v>0.70479532626074237</v>
      </c>
      <c r="D357" s="27">
        <v>812.14</v>
      </c>
      <c r="E357" s="24"/>
    </row>
    <row r="358" spans="2:5" ht="15">
      <c r="B358" s="16">
        <v>43587</v>
      </c>
      <c r="C358">
        <v>0.69538385824300697</v>
      </c>
      <c r="D358" s="27">
        <v>808.69</v>
      </c>
      <c r="E358" s="24"/>
    </row>
    <row r="359" spans="2:5" ht="15">
      <c r="B359" s="16">
        <v>43588</v>
      </c>
      <c r="C359">
        <v>0.69157404522923371</v>
      </c>
      <c r="D359" s="27">
        <v>811.13</v>
      </c>
      <c r="E359" s="24"/>
    </row>
    <row r="360" spans="2:5" ht="15">
      <c r="B360" s="16">
        <v>43591</v>
      </c>
      <c r="C360">
        <v>0.68852057201944183</v>
      </c>
      <c r="D360" s="27">
        <v>804.8</v>
      </c>
      <c r="E360" s="24"/>
    </row>
    <row r="361" spans="2:5" ht="15">
      <c r="B361" s="16">
        <v>43592</v>
      </c>
      <c r="C361">
        <v>0.68364625522217037</v>
      </c>
      <c r="D361" s="27">
        <v>801.05</v>
      </c>
      <c r="E361" s="24"/>
    </row>
    <row r="362" spans="2:5" ht="15">
      <c r="B362" s="16">
        <v>43593</v>
      </c>
      <c r="C362">
        <v>0.69950092814417797</v>
      </c>
      <c r="D362" s="27">
        <v>802.37</v>
      </c>
      <c r="E362" s="24"/>
    </row>
    <row r="363" spans="2:5" ht="15">
      <c r="B363" s="16">
        <v>43594</v>
      </c>
      <c r="C363">
        <v>0.7157245904992513</v>
      </c>
      <c r="D363" s="27">
        <v>789.53</v>
      </c>
      <c r="E363" s="24"/>
    </row>
    <row r="364" spans="2:5" ht="15">
      <c r="B364" s="16">
        <v>43595</v>
      </c>
      <c r="C364">
        <v>0.71097183087354132</v>
      </c>
      <c r="D364" s="27">
        <v>801.3</v>
      </c>
      <c r="E364" s="24"/>
    </row>
    <row r="365" spans="2:5" ht="15">
      <c r="B365" s="16">
        <v>43598</v>
      </c>
      <c r="C365">
        <v>0.70600828412976346</v>
      </c>
      <c r="D365" s="27">
        <v>793.49</v>
      </c>
      <c r="E365" s="24"/>
    </row>
    <row r="366" spans="2:5" ht="15">
      <c r="B366" s="16">
        <v>43599</v>
      </c>
      <c r="C366">
        <v>0.71900900351109032</v>
      </c>
      <c r="D366" s="27">
        <v>796.55</v>
      </c>
      <c r="E366" s="24"/>
    </row>
    <row r="367" spans="2:5" ht="15">
      <c r="B367" s="16">
        <v>43600</v>
      </c>
      <c r="C367">
        <v>0.72470194367721918</v>
      </c>
      <c r="D367" s="27">
        <v>797.65</v>
      </c>
      <c r="E367" s="24"/>
    </row>
    <row r="368" spans="2:5" ht="15">
      <c r="B368" s="16">
        <v>43601</v>
      </c>
      <c r="C368">
        <v>0.73269502694490662</v>
      </c>
      <c r="D368" s="27">
        <v>814.62</v>
      </c>
      <c r="E368" s="24"/>
    </row>
    <row r="369" spans="2:5" ht="15">
      <c r="B369" s="16">
        <v>43605</v>
      </c>
      <c r="C369">
        <v>0.73224230333110751</v>
      </c>
      <c r="D369" s="27">
        <v>817.86</v>
      </c>
      <c r="E369" s="24"/>
    </row>
    <row r="370" spans="2:5" ht="15">
      <c r="B370" s="16">
        <v>43606</v>
      </c>
      <c r="C370">
        <v>0.7548911681271766</v>
      </c>
      <c r="D370" s="27">
        <v>820.93</v>
      </c>
      <c r="E370" s="24"/>
    </row>
    <row r="371" spans="2:5" ht="15">
      <c r="B371" s="16">
        <v>43607</v>
      </c>
      <c r="C371">
        <v>0.75322786729887414</v>
      </c>
      <c r="D371" s="27">
        <v>819.21</v>
      </c>
      <c r="E371" s="24"/>
    </row>
    <row r="372" spans="2:5" ht="15">
      <c r="B372" s="16">
        <v>43608</v>
      </c>
      <c r="C372">
        <v>0.73729419499196025</v>
      </c>
      <c r="D372" s="27">
        <v>800.43</v>
      </c>
      <c r="E372" s="24"/>
    </row>
    <row r="373" spans="2:5" ht="15">
      <c r="B373" s="16">
        <v>43609</v>
      </c>
      <c r="C373">
        <v>0.74126547212153615</v>
      </c>
      <c r="D373" s="27">
        <v>807.2</v>
      </c>
      <c r="E373" s="24"/>
    </row>
    <row r="374" spans="2:5" ht="15">
      <c r="B374" s="16">
        <v>43612</v>
      </c>
      <c r="C374">
        <v>0.75006026987360608</v>
      </c>
      <c r="D374" s="27">
        <v>808.11</v>
      </c>
      <c r="E374" s="24"/>
    </row>
    <row r="375" spans="2:5" ht="15">
      <c r="B375" s="16">
        <v>43613</v>
      </c>
      <c r="C375">
        <v>0.73199208214859501</v>
      </c>
      <c r="D375" s="27">
        <v>804.5</v>
      </c>
      <c r="E375" s="24"/>
    </row>
    <row r="376" spans="2:5" ht="15">
      <c r="B376" s="16">
        <v>43614</v>
      </c>
      <c r="C376">
        <v>0.73119339629597369</v>
      </c>
      <c r="D376" s="27">
        <v>785.29</v>
      </c>
      <c r="E376" s="24"/>
    </row>
    <row r="377" spans="2:5" ht="15">
      <c r="B377" s="16">
        <v>43616</v>
      </c>
      <c r="C377">
        <v>0.73953880076349154</v>
      </c>
      <c r="D377" s="27">
        <v>784.31</v>
      </c>
      <c r="E377" s="24"/>
    </row>
    <row r="378" spans="2:5" ht="15">
      <c r="B378" s="16">
        <v>43619</v>
      </c>
      <c r="C378">
        <v>0.74695005485311272</v>
      </c>
      <c r="D378" s="27">
        <v>796.36</v>
      </c>
      <c r="E378" s="24"/>
    </row>
    <row r="379" spans="2:5" ht="15">
      <c r="B379" s="16">
        <v>43620</v>
      </c>
      <c r="C379">
        <v>0.75874954513046056</v>
      </c>
      <c r="D379" s="27">
        <v>793.17</v>
      </c>
      <c r="E379" s="24"/>
    </row>
    <row r="380" spans="2:5" ht="15">
      <c r="B380" s="16">
        <v>43621</v>
      </c>
      <c r="C380">
        <v>0.76504655498394858</v>
      </c>
      <c r="D380" s="27">
        <v>793.53</v>
      </c>
      <c r="E380" s="24"/>
    </row>
    <row r="381" spans="2:5" ht="15">
      <c r="B381" s="16">
        <v>43622</v>
      </c>
      <c r="C381">
        <v>0.76779755799220051</v>
      </c>
      <c r="D381" s="27">
        <v>795.9</v>
      </c>
      <c r="E381" s="24"/>
    </row>
    <row r="382" spans="2:5" ht="15">
      <c r="B382" s="16">
        <v>43623</v>
      </c>
      <c r="C382">
        <v>0.78608255741243815</v>
      </c>
      <c r="D382" s="27">
        <v>803.05</v>
      </c>
      <c r="E382" s="24"/>
    </row>
    <row r="383" spans="2:5" ht="15">
      <c r="B383" s="16">
        <v>43627</v>
      </c>
      <c r="C383">
        <v>0.79243295761325705</v>
      </c>
      <c r="D383" s="27">
        <v>808.55</v>
      </c>
      <c r="E383" s="24"/>
    </row>
    <row r="384" spans="2:5" ht="15">
      <c r="B384" s="16">
        <v>43628</v>
      </c>
      <c r="C384">
        <v>0.77098137237315456</v>
      </c>
      <c r="D384" s="27">
        <v>794.47</v>
      </c>
      <c r="E384" s="24"/>
    </row>
    <row r="385" spans="2:5" ht="15">
      <c r="B385" s="16">
        <v>43629</v>
      </c>
      <c r="C385">
        <v>0.79726566244449082</v>
      </c>
      <c r="D385" s="27">
        <v>794.5</v>
      </c>
      <c r="E385" s="24"/>
    </row>
    <row r="386" spans="2:5" ht="15">
      <c r="B386" s="16">
        <v>43630</v>
      </c>
      <c r="C386">
        <v>0.79848774722388127</v>
      </c>
      <c r="D386" s="27">
        <v>798.2</v>
      </c>
      <c r="E386" s="24"/>
    </row>
    <row r="387" spans="2:5" ht="15">
      <c r="B387" s="16">
        <v>43633</v>
      </c>
      <c r="C387">
        <v>0.80963039434970563</v>
      </c>
      <c r="D387" s="27">
        <v>792.41</v>
      </c>
      <c r="E387" s="24"/>
    </row>
    <row r="388" spans="2:5" ht="15">
      <c r="B388" s="16">
        <v>43634</v>
      </c>
      <c r="C388">
        <v>0.8151203990767425</v>
      </c>
      <c r="D388" s="27">
        <v>802.03</v>
      </c>
      <c r="E388" s="24"/>
    </row>
    <row r="389" spans="2:5" ht="15">
      <c r="B389" s="16">
        <v>43635</v>
      </c>
      <c r="C389">
        <v>0.81508034366660143</v>
      </c>
      <c r="D389" s="27">
        <v>799.32</v>
      </c>
      <c r="E389" s="24"/>
    </row>
    <row r="390" spans="2:5" ht="15">
      <c r="B390" s="16">
        <v>43636</v>
      </c>
      <c r="C390">
        <v>0.82358871418526802</v>
      </c>
      <c r="D390" s="27">
        <v>804.06</v>
      </c>
      <c r="E390" s="24"/>
    </row>
    <row r="391" spans="2:5" ht="15">
      <c r="B391" s="16">
        <v>43637</v>
      </c>
      <c r="C391">
        <v>0.8081404179880588</v>
      </c>
      <c r="D391" s="27">
        <v>806.28</v>
      </c>
      <c r="E391" s="24"/>
    </row>
    <row r="392" spans="2:5" ht="15">
      <c r="B392" s="16">
        <v>43640</v>
      </c>
      <c r="C392">
        <v>0.8119012571876576</v>
      </c>
      <c r="D392" s="27">
        <v>804.65</v>
      </c>
      <c r="E392" s="24"/>
    </row>
    <row r="393" spans="2:5" ht="15">
      <c r="B393" s="16">
        <v>43641</v>
      </c>
      <c r="C393">
        <v>0.8211095624498308</v>
      </c>
      <c r="D393" s="27">
        <v>797.16</v>
      </c>
      <c r="E393" s="24"/>
    </row>
    <row r="394" spans="2:5" ht="15">
      <c r="B394" s="16">
        <v>43642</v>
      </c>
      <c r="C394">
        <v>0.83594996212229322</v>
      </c>
      <c r="D394" s="27">
        <v>796.82</v>
      </c>
      <c r="E394" s="24"/>
    </row>
    <row r="395" spans="2:5" ht="15">
      <c r="B395" s="16">
        <v>43643</v>
      </c>
      <c r="C395">
        <v>0.85433352790939132</v>
      </c>
      <c r="D395" s="27">
        <v>798.78</v>
      </c>
      <c r="E395" s="24"/>
    </row>
    <row r="396" spans="2:5" ht="15">
      <c r="B396" s="16">
        <v>43644</v>
      </c>
      <c r="C396">
        <v>0.8712781059168887</v>
      </c>
      <c r="D396" s="27">
        <v>798.18</v>
      </c>
      <c r="E396" s="24"/>
    </row>
    <row r="397" spans="2:5" ht="15">
      <c r="B397" s="16">
        <v>43647</v>
      </c>
      <c r="C397">
        <v>0.87748318307533313</v>
      </c>
      <c r="D397" s="27">
        <v>811.2</v>
      </c>
      <c r="E397" s="24"/>
    </row>
    <row r="398" spans="2:5" ht="15">
      <c r="B398" s="16">
        <v>43648</v>
      </c>
      <c r="C398">
        <v>0.87347784525187866</v>
      </c>
      <c r="D398" s="27">
        <v>810.1</v>
      </c>
      <c r="E398" s="24"/>
    </row>
    <row r="399" spans="2:5" ht="15">
      <c r="B399" s="16">
        <v>43649</v>
      </c>
      <c r="C399">
        <v>0.88304609426106406</v>
      </c>
      <c r="D399" s="27">
        <v>812.19</v>
      </c>
      <c r="E399" s="24"/>
    </row>
    <row r="400" spans="2:5" ht="15">
      <c r="B400" s="16">
        <v>43650</v>
      </c>
      <c r="C400">
        <v>0.87920225843333732</v>
      </c>
      <c r="D400" s="27">
        <v>820.53</v>
      </c>
      <c r="E400" s="24"/>
    </row>
    <row r="401" spans="2:5" ht="15">
      <c r="B401" s="16">
        <v>43651</v>
      </c>
      <c r="C401">
        <v>0.87602196363558638</v>
      </c>
      <c r="D401" s="27">
        <v>818.14</v>
      </c>
      <c r="E401" s="24"/>
    </row>
    <row r="402" spans="2:5" ht="15">
      <c r="B402" s="16">
        <v>43654</v>
      </c>
      <c r="C402">
        <v>0.89388267929625154</v>
      </c>
      <c r="D402" s="27">
        <v>823.87</v>
      </c>
      <c r="E402" s="24"/>
    </row>
    <row r="403" spans="2:5" ht="15">
      <c r="B403" s="16">
        <v>43655</v>
      </c>
      <c r="C403">
        <v>0.87727423413230765</v>
      </c>
      <c r="D403" s="27">
        <v>815.66</v>
      </c>
      <c r="E403" s="24"/>
    </row>
    <row r="404" spans="2:5" ht="15">
      <c r="B404" s="16">
        <v>43656</v>
      </c>
      <c r="C404">
        <v>0.86719855094597764</v>
      </c>
      <c r="D404" s="27">
        <v>814.76</v>
      </c>
      <c r="E404" s="24"/>
    </row>
    <row r="405" spans="2:5" ht="15">
      <c r="B405" s="16">
        <v>43657</v>
      </c>
      <c r="C405">
        <v>0.85617322507041416</v>
      </c>
      <c r="D405" s="27">
        <v>816.3</v>
      </c>
      <c r="E405" s="24"/>
    </row>
    <row r="406" spans="2:5" ht="15">
      <c r="B406" s="16">
        <v>43658</v>
      </c>
      <c r="C406">
        <v>0.85776745240519969</v>
      </c>
      <c r="D406" s="27">
        <v>815.05</v>
      </c>
      <c r="E406" s="24"/>
    </row>
    <row r="407" spans="2:5" ht="15">
      <c r="B407" s="16">
        <v>43661</v>
      </c>
      <c r="C407">
        <v>0.86272519787697344</v>
      </c>
      <c r="D407" s="27">
        <v>814.19</v>
      </c>
      <c r="E407" s="24"/>
    </row>
    <row r="408" spans="2:5" ht="15">
      <c r="B408" s="16">
        <v>43662</v>
      </c>
      <c r="C408">
        <v>0.87323764759023059</v>
      </c>
      <c r="D408" s="27">
        <v>806.77</v>
      </c>
      <c r="E408" s="24"/>
    </row>
    <row r="409" spans="2:5" ht="15">
      <c r="B409" s="16">
        <v>43663</v>
      </c>
      <c r="C409">
        <v>0.87457183099739066</v>
      </c>
      <c r="D409" s="27">
        <v>800.34</v>
      </c>
      <c r="E409" s="24"/>
    </row>
    <row r="410" spans="2:5" ht="15">
      <c r="B410" s="16">
        <v>43664</v>
      </c>
      <c r="C410">
        <v>0.88028063520595945</v>
      </c>
      <c r="D410" s="27">
        <v>795.67</v>
      </c>
      <c r="E410" s="24"/>
    </row>
    <row r="411" spans="2:5" ht="15">
      <c r="B411" s="16">
        <v>43665</v>
      </c>
      <c r="C411">
        <v>0.87627761678818827</v>
      </c>
      <c r="D411" s="27">
        <v>797.98</v>
      </c>
      <c r="E411" s="24"/>
    </row>
    <row r="412" spans="2:5" ht="15">
      <c r="B412" s="16">
        <v>43668</v>
      </c>
      <c r="C412">
        <v>0.8786535911051353</v>
      </c>
      <c r="D412" s="27">
        <v>799.19</v>
      </c>
      <c r="E412" s="24"/>
    </row>
    <row r="413" spans="2:5" ht="15">
      <c r="B413" s="16">
        <v>43669</v>
      </c>
      <c r="C413">
        <v>0.88504237517373263</v>
      </c>
      <c r="D413" s="27">
        <v>808.96</v>
      </c>
      <c r="E413" s="24"/>
    </row>
    <row r="414" spans="2:5" ht="15">
      <c r="B414" s="16">
        <v>43670</v>
      </c>
      <c r="C414">
        <v>0.8597474919384811</v>
      </c>
      <c r="D414" s="27">
        <v>805.38</v>
      </c>
      <c r="E414" s="24"/>
    </row>
    <row r="415" spans="2:5" ht="15">
      <c r="B415" s="16">
        <v>43671</v>
      </c>
      <c r="C415">
        <v>0.86364391004484786</v>
      </c>
      <c r="D415" s="27">
        <v>796.68</v>
      </c>
      <c r="E415" s="24"/>
    </row>
    <row r="416" spans="2:5" ht="15">
      <c r="B416" s="16">
        <v>43672</v>
      </c>
      <c r="C416">
        <v>0.85113987263838931</v>
      </c>
      <c r="D416" s="27">
        <v>800.34</v>
      </c>
      <c r="E416" s="24"/>
    </row>
    <row r="417" spans="2:5" ht="15">
      <c r="B417" s="16">
        <v>43675</v>
      </c>
      <c r="C417">
        <v>0.84479251339919759</v>
      </c>
      <c r="D417" s="27">
        <v>797.28</v>
      </c>
      <c r="E417" s="24"/>
    </row>
    <row r="418" spans="2:5" ht="15">
      <c r="B418" s="16">
        <v>43676</v>
      </c>
      <c r="C418">
        <v>0.83831032930043936</v>
      </c>
      <c r="D418" s="27">
        <v>785.12</v>
      </c>
      <c r="E418" s="24"/>
    </row>
    <row r="419" spans="2:5" ht="15">
      <c r="B419" s="16">
        <v>43677</v>
      </c>
      <c r="C419">
        <v>0.83133580699377374</v>
      </c>
      <c r="D419" s="27">
        <v>791.9</v>
      </c>
      <c r="E419" s="24"/>
    </row>
    <row r="420" spans="2:5" ht="15">
      <c r="B420" s="16">
        <v>43678</v>
      </c>
      <c r="C420">
        <v>0.83518359894284211</v>
      </c>
      <c r="D420" s="27">
        <v>795.47</v>
      </c>
      <c r="E420" s="24"/>
    </row>
    <row r="421" spans="2:5" ht="15">
      <c r="B421" s="16">
        <v>43679</v>
      </c>
      <c r="C421">
        <v>0.83186213609266169</v>
      </c>
      <c r="D421" s="27">
        <v>785.75</v>
      </c>
      <c r="E421" s="24"/>
    </row>
    <row r="422" spans="2:5" ht="15">
      <c r="B422" s="16">
        <v>43682</v>
      </c>
      <c r="C422">
        <v>0.86359319267745238</v>
      </c>
      <c r="D422" s="27">
        <v>768.11</v>
      </c>
      <c r="E422" s="24"/>
    </row>
    <row r="423" spans="2:5" ht="15">
      <c r="B423" s="16">
        <v>43683</v>
      </c>
      <c r="C423">
        <v>0.84603718402405015</v>
      </c>
      <c r="D423" s="27">
        <v>771.09</v>
      </c>
      <c r="E423" s="24"/>
    </row>
    <row r="424" spans="2:5" ht="15">
      <c r="B424" s="16">
        <v>43684</v>
      </c>
      <c r="C424">
        <v>0.84259437681911031</v>
      </c>
      <c r="D424" s="27">
        <v>763.64</v>
      </c>
      <c r="E424" s="24"/>
    </row>
    <row r="425" spans="2:5" ht="15">
      <c r="B425" s="16">
        <v>43685</v>
      </c>
      <c r="C425">
        <v>0.86218644667772326</v>
      </c>
      <c r="D425" s="27">
        <v>775.68</v>
      </c>
      <c r="E425" s="24"/>
    </row>
    <row r="426" spans="2:5" ht="15">
      <c r="B426" s="16">
        <v>43686</v>
      </c>
      <c r="C426">
        <v>0.86139497247600438</v>
      </c>
      <c r="D426" s="27">
        <v>770.63</v>
      </c>
      <c r="E426" s="24"/>
    </row>
    <row r="427" spans="2:5" ht="15">
      <c r="B427" s="16">
        <v>43689</v>
      </c>
      <c r="C427">
        <v>0.86214733256078258</v>
      </c>
      <c r="D427" s="27">
        <v>767.71</v>
      </c>
      <c r="E427" s="24"/>
    </row>
    <row r="428" spans="2:5" ht="15">
      <c r="B428" s="16">
        <v>43690</v>
      </c>
      <c r="C428">
        <v>0.85869273396177703</v>
      </c>
      <c r="D428" s="27">
        <v>775.83</v>
      </c>
      <c r="E428" s="24"/>
    </row>
    <row r="429" spans="2:5" ht="15">
      <c r="B429" s="16">
        <v>43691</v>
      </c>
      <c r="C429">
        <v>0.84200399911040691</v>
      </c>
      <c r="D429" s="27">
        <v>757.43</v>
      </c>
      <c r="E429" s="24"/>
    </row>
    <row r="430" spans="2:5" ht="15">
      <c r="B430" s="16">
        <v>43692</v>
      </c>
      <c r="C430">
        <v>0.83006800264722935</v>
      </c>
      <c r="D430" s="27">
        <v>754.19</v>
      </c>
      <c r="E430" s="24"/>
    </row>
    <row r="431" spans="2:5" ht="15">
      <c r="B431" s="16">
        <v>43693</v>
      </c>
      <c r="C431">
        <v>0.83474370429922584</v>
      </c>
      <c r="D431" s="27">
        <v>761.87</v>
      </c>
      <c r="E431" s="24"/>
    </row>
    <row r="432" spans="2:5" ht="15">
      <c r="B432" s="16">
        <v>43696</v>
      </c>
      <c r="C432">
        <v>0.82940858152167751</v>
      </c>
      <c r="D432" s="27">
        <v>771.84</v>
      </c>
      <c r="E432" s="24"/>
    </row>
    <row r="433" spans="2:5" ht="15">
      <c r="B433" s="16">
        <v>43697</v>
      </c>
      <c r="C433">
        <v>0.84276404757333767</v>
      </c>
      <c r="D433" s="27">
        <v>770.48</v>
      </c>
      <c r="E433" s="24"/>
    </row>
    <row r="434" spans="2:5" ht="15">
      <c r="B434" s="16">
        <v>43698</v>
      </c>
      <c r="C434">
        <v>0.82264401161878153</v>
      </c>
      <c r="D434" s="27">
        <v>774.52</v>
      </c>
      <c r="E434" s="24"/>
    </row>
    <row r="435" spans="2:5" ht="15">
      <c r="B435" s="16">
        <v>43699</v>
      </c>
      <c r="C435">
        <v>0.82013057716545568</v>
      </c>
      <c r="D435" s="27">
        <v>774.86</v>
      </c>
      <c r="E435" s="24"/>
    </row>
    <row r="436" spans="2:5" ht="15">
      <c r="B436" s="16">
        <v>43700</v>
      </c>
      <c r="C436">
        <v>0.83152003106918337</v>
      </c>
      <c r="D436" s="27">
        <v>770.25</v>
      </c>
      <c r="E436" s="24"/>
    </row>
    <row r="437" spans="2:5" ht="15">
      <c r="B437" s="16">
        <v>43703</v>
      </c>
      <c r="C437">
        <v>0.83832979626667514</v>
      </c>
      <c r="D437" s="27">
        <v>765.02</v>
      </c>
      <c r="E437" s="24"/>
    </row>
    <row r="438" spans="2:5" ht="15">
      <c r="B438" s="16">
        <v>43704</v>
      </c>
      <c r="C438">
        <v>0.82701470081946504</v>
      </c>
      <c r="D438" s="27">
        <v>771.85</v>
      </c>
      <c r="E438" s="24"/>
    </row>
    <row r="439" spans="2:5" ht="15">
      <c r="B439" s="16">
        <v>43705</v>
      </c>
      <c r="C439">
        <v>0.81645437463689496</v>
      </c>
      <c r="D439" s="27">
        <v>770.05</v>
      </c>
      <c r="E439" s="24"/>
    </row>
    <row r="440" spans="2:5" ht="15">
      <c r="B440" s="16">
        <v>43706</v>
      </c>
      <c r="C440">
        <v>0.82271454767051222</v>
      </c>
      <c r="D440" s="27">
        <v>782.67</v>
      </c>
      <c r="E440" s="24"/>
    </row>
    <row r="441" spans="2:5" ht="15">
      <c r="B441" s="16">
        <v>43707</v>
      </c>
      <c r="C441">
        <v>0.81696741994887379</v>
      </c>
      <c r="D441" s="27">
        <v>788.95</v>
      </c>
      <c r="E441" s="24"/>
    </row>
    <row r="442" spans="2:5" ht="15">
      <c r="B442" s="16">
        <v>43710</v>
      </c>
      <c r="C442">
        <v>0.80531057690539143</v>
      </c>
      <c r="D442" s="27">
        <v>788.08</v>
      </c>
      <c r="E442" s="24"/>
    </row>
    <row r="443" spans="2:5" ht="15">
      <c r="B443" s="16">
        <v>43711</v>
      </c>
      <c r="C443">
        <v>0.79702564026218325</v>
      </c>
      <c r="D443" s="27">
        <v>779.92</v>
      </c>
      <c r="E443" s="24"/>
    </row>
    <row r="444" spans="2:5" ht="15">
      <c r="B444" s="16">
        <v>43712</v>
      </c>
      <c r="C444">
        <v>0.79593528151281068</v>
      </c>
      <c r="D444" s="27">
        <v>787.21</v>
      </c>
      <c r="E444" s="24"/>
    </row>
    <row r="445" spans="2:5" ht="15">
      <c r="B445" s="16">
        <v>43713</v>
      </c>
      <c r="C445">
        <v>0.7894562055111547</v>
      </c>
      <c r="D445" s="27">
        <v>806.51</v>
      </c>
      <c r="E445" s="24"/>
    </row>
    <row r="446" spans="2:5" ht="15">
      <c r="B446" s="16">
        <v>43714</v>
      </c>
      <c r="C446">
        <v>0.77029900194305412</v>
      </c>
      <c r="D446" s="27">
        <v>797.17</v>
      </c>
      <c r="E446" s="24"/>
    </row>
    <row r="447" spans="2:5" ht="15">
      <c r="B447" s="16">
        <v>43717</v>
      </c>
      <c r="C447">
        <v>0.77209498780225927</v>
      </c>
      <c r="D447" s="27">
        <v>795.68</v>
      </c>
      <c r="E447" s="24"/>
    </row>
    <row r="448" spans="2:5" ht="15">
      <c r="B448" s="16">
        <v>43718</v>
      </c>
      <c r="C448">
        <v>0.77970284413898117</v>
      </c>
      <c r="D448" s="27">
        <v>801.97</v>
      </c>
      <c r="E448" s="24"/>
    </row>
    <row r="449" spans="2:5" ht="15">
      <c r="B449" s="16">
        <v>43719</v>
      </c>
      <c r="C449">
        <v>0.77841682033258675</v>
      </c>
      <c r="D449" s="27">
        <v>815.01</v>
      </c>
      <c r="E449" s="24"/>
    </row>
    <row r="450" spans="2:5" ht="15">
      <c r="B450" s="16">
        <v>43720</v>
      </c>
      <c r="C450">
        <v>0.77266471859137631</v>
      </c>
      <c r="D450" s="27">
        <v>811.71</v>
      </c>
      <c r="E450" s="24"/>
    </row>
    <row r="451" spans="2:5" ht="15">
      <c r="B451" s="16">
        <v>43721</v>
      </c>
      <c r="C451">
        <v>0.76258205456617234</v>
      </c>
      <c r="D451" s="27">
        <v>816.63</v>
      </c>
      <c r="E451" s="24"/>
    </row>
    <row r="452" spans="2:5" ht="15">
      <c r="B452" s="16">
        <v>43724</v>
      </c>
      <c r="C452">
        <v>0.75289585652746027</v>
      </c>
      <c r="D452" s="27">
        <v>828.33</v>
      </c>
      <c r="E452" s="24"/>
    </row>
    <row r="453" spans="2:5" ht="15">
      <c r="B453" s="16">
        <v>43725</v>
      </c>
      <c r="C453">
        <v>0.7638595818373719</v>
      </c>
      <c r="D453" s="27">
        <v>819.51</v>
      </c>
      <c r="E453" s="24"/>
    </row>
    <row r="454" spans="2:5" ht="15">
      <c r="B454" s="16">
        <v>43726</v>
      </c>
      <c r="C454">
        <v>0.77701184587902483</v>
      </c>
      <c r="D454" s="27">
        <v>827.12</v>
      </c>
      <c r="E454" s="24"/>
    </row>
    <row r="455" spans="2:5" ht="15">
      <c r="B455" s="16">
        <v>43727</v>
      </c>
      <c r="C455">
        <v>0.78420508078382622</v>
      </c>
      <c r="D455" s="27">
        <v>826.62</v>
      </c>
      <c r="E455" s="24"/>
    </row>
    <row r="456" spans="2:5" ht="15">
      <c r="B456" s="16">
        <v>43728</v>
      </c>
      <c r="C456">
        <v>0.78529429050192334</v>
      </c>
      <c r="D456" s="27">
        <v>832.56</v>
      </c>
      <c r="E456" s="24"/>
    </row>
    <row r="457" spans="2:5" ht="15">
      <c r="B457" s="16">
        <v>43731</v>
      </c>
      <c r="C457">
        <v>0.78604824057561329</v>
      </c>
      <c r="D457" s="27">
        <v>826.86</v>
      </c>
      <c r="E457" s="24"/>
    </row>
    <row r="458" spans="2:5" ht="15">
      <c r="B458" s="16">
        <v>43732</v>
      </c>
      <c r="C458">
        <v>0.77718066425821786</v>
      </c>
      <c r="D458" s="27">
        <v>818.96</v>
      </c>
      <c r="E458" s="24"/>
    </row>
    <row r="459" spans="2:5" ht="15">
      <c r="B459" s="16">
        <v>43733</v>
      </c>
      <c r="C459">
        <v>0.77844769364337485</v>
      </c>
      <c r="D459" s="27">
        <v>809.09</v>
      </c>
      <c r="E459" s="24"/>
    </row>
    <row r="460" spans="2:5" ht="15">
      <c r="B460" s="16">
        <v>43734</v>
      </c>
      <c r="C460">
        <v>0.77106552864771771</v>
      </c>
      <c r="D460" s="27">
        <v>810.03</v>
      </c>
      <c r="E460" s="24"/>
    </row>
    <row r="461" spans="2:5" ht="15">
      <c r="B461" s="16">
        <v>43735</v>
      </c>
      <c r="C461">
        <v>0.77906697867197505</v>
      </c>
      <c r="D461" s="27">
        <v>813.95</v>
      </c>
      <c r="E461" s="24"/>
    </row>
    <row r="462" spans="2:5" ht="15">
      <c r="B462" s="16">
        <v>43738</v>
      </c>
      <c r="C462">
        <v>0.79137024314853699</v>
      </c>
      <c r="D462" s="27">
        <v>814.01</v>
      </c>
      <c r="E462" s="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D25" sqref="D25"/>
    </sheetView>
  </sheetViews>
  <sheetFormatPr baseColWidth="10" defaultRowHeight="12.75"/>
  <cols>
    <col min="1" max="16384" width="11.42578125" style="1"/>
  </cols>
  <sheetData>
    <row r="1" spans="1:2" ht="15" customHeight="1">
      <c r="A1" s="1" t="s">
        <v>0</v>
      </c>
      <c r="B1" s="28" t="s">
        <v>89</v>
      </c>
    </row>
    <row r="2" spans="1:2" ht="15" customHeight="1">
      <c r="A2" s="1" t="s">
        <v>90</v>
      </c>
    </row>
    <row r="3" spans="1:2" ht="15" customHeight="1">
      <c r="A3" s="1" t="s">
        <v>6</v>
      </c>
      <c r="B3" s="1" t="s">
        <v>2</v>
      </c>
    </row>
    <row r="4" spans="1:2" ht="15" customHeight="1">
      <c r="A4" s="1" t="s">
        <v>7</v>
      </c>
      <c r="B4" s="1" t="s">
        <v>13</v>
      </c>
    </row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5" ht="15" customHeight="1"/>
    <row r="36" spans="8:8">
      <c r="H36" s="1" t="s">
        <v>11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workbookViewId="0">
      <selection activeCell="L19" sqref="L19"/>
    </sheetView>
  </sheetViews>
  <sheetFormatPr baseColWidth="10" defaultRowHeight="12.75"/>
  <cols>
    <col min="1" max="16384" width="11.42578125" style="1"/>
  </cols>
  <sheetData>
    <row r="1" spans="1:10" ht="18.75">
      <c r="A1" s="1" t="s">
        <v>0</v>
      </c>
      <c r="B1" s="29" t="s">
        <v>14</v>
      </c>
    </row>
    <row r="2" spans="1:10">
      <c r="A2" s="1" t="s">
        <v>1</v>
      </c>
      <c r="B2" s="1" t="s">
        <v>15</v>
      </c>
    </row>
    <row r="3" spans="1:10">
      <c r="A3" s="1" t="s">
        <v>7</v>
      </c>
    </row>
    <row r="4" spans="1:10" ht="15" customHeight="1"/>
    <row r="5" spans="1:10" ht="15" customHeight="1"/>
    <row r="6" spans="1:10" ht="15" customHeight="1"/>
    <row r="7" spans="1:10" ht="15" customHeight="1"/>
    <row r="8" spans="1:10" ht="15" customHeight="1"/>
    <row r="9" spans="1:10" ht="15" customHeight="1"/>
    <row r="10" spans="1:10" ht="15" customHeight="1"/>
    <row r="11" spans="1:10" ht="15" customHeight="1">
      <c r="J11" s="28"/>
    </row>
    <row r="12" spans="1:10" ht="15" customHeight="1"/>
    <row r="13" spans="1:10" ht="15" customHeight="1"/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workbookViewId="0">
      <selection activeCell="J23" sqref="J23"/>
    </sheetView>
  </sheetViews>
  <sheetFormatPr baseColWidth="10" defaultRowHeight="12.75"/>
  <cols>
    <col min="1" max="16384" width="11.42578125" style="1"/>
  </cols>
  <sheetData>
    <row r="1" spans="1:6" ht="18">
      <c r="A1" s="1" t="s">
        <v>0</v>
      </c>
      <c r="B1" s="28" t="s">
        <v>16</v>
      </c>
    </row>
    <row r="2" spans="1:6">
      <c r="A2" s="1" t="s">
        <v>6</v>
      </c>
      <c r="B2" s="1" t="s">
        <v>2</v>
      </c>
    </row>
    <row r="3" spans="1:6" ht="15" customHeight="1">
      <c r="A3" s="1" t="s">
        <v>11</v>
      </c>
    </row>
    <row r="4" spans="1:6" ht="15" customHeight="1"/>
    <row r="5" spans="1:6" ht="15" customHeight="1"/>
    <row r="6" spans="1:6" ht="15" customHeight="1">
      <c r="F6" s="28"/>
    </row>
    <row r="7" spans="1:6" ht="15" customHeight="1"/>
    <row r="8" spans="1:6" ht="15" customHeight="1"/>
    <row r="9" spans="1:6" ht="15" customHeight="1"/>
    <row r="10" spans="1:6" ht="15" customHeight="1"/>
    <row r="11" spans="1:6" ht="15" customHeight="1"/>
    <row r="12" spans="1:6" ht="15" customHeight="1"/>
    <row r="13" spans="1:6" ht="15" customHeight="1"/>
    <row r="14" spans="1:6" ht="15" customHeight="1"/>
    <row r="15" spans="1:6" ht="15" customHeight="1"/>
    <row r="16" spans="1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5"/>
  <sheetViews>
    <sheetView workbookViewId="0">
      <selection activeCell="E24" sqref="E24"/>
    </sheetView>
  </sheetViews>
  <sheetFormatPr baseColWidth="10" defaultRowHeight="12.75"/>
  <cols>
    <col min="1" max="16384" width="11.42578125" style="1"/>
  </cols>
  <sheetData>
    <row r="1" spans="1:2" ht="18">
      <c r="A1" s="1" t="s">
        <v>0</v>
      </c>
      <c r="B1" s="28" t="s">
        <v>17</v>
      </c>
    </row>
    <row r="2" spans="1:2">
      <c r="A2" s="1" t="s">
        <v>1</v>
      </c>
      <c r="B2" s="1" t="s">
        <v>2</v>
      </c>
    </row>
    <row r="3" spans="1:2" ht="15" customHeight="1">
      <c r="A3" s="1" t="s">
        <v>11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0"/>
  <sheetViews>
    <sheetView workbookViewId="0">
      <selection activeCell="B29" sqref="B29"/>
    </sheetView>
  </sheetViews>
  <sheetFormatPr baseColWidth="10" defaultRowHeight="12.75"/>
  <cols>
    <col min="1" max="16384" width="11.42578125" style="1"/>
  </cols>
  <sheetData>
    <row r="1" spans="1:2" ht="18">
      <c r="A1" s="1" t="s">
        <v>0</v>
      </c>
      <c r="B1" s="28" t="s">
        <v>18</v>
      </c>
    </row>
    <row r="2" spans="1:2">
      <c r="A2" s="1" t="s">
        <v>6</v>
      </c>
      <c r="B2" s="1" t="s">
        <v>9</v>
      </c>
    </row>
    <row r="3" spans="1:2" ht="15" customHeight="1">
      <c r="A3" s="1" t="s">
        <v>11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6"/>
  <sheetViews>
    <sheetView workbookViewId="0">
      <selection activeCell="J14" sqref="J14"/>
    </sheetView>
  </sheetViews>
  <sheetFormatPr baseColWidth="10" defaultRowHeight="12.75"/>
  <cols>
    <col min="1" max="16384" width="11.42578125" style="1"/>
  </cols>
  <sheetData>
    <row r="1" spans="1:2" ht="18">
      <c r="A1" s="1" t="s">
        <v>0</v>
      </c>
      <c r="B1" s="28" t="s">
        <v>19</v>
      </c>
    </row>
    <row r="2" spans="1:2">
      <c r="A2" s="1" t="s">
        <v>6</v>
      </c>
      <c r="B2" s="1" t="s">
        <v>20</v>
      </c>
    </row>
    <row r="3" spans="1:2" ht="15" customHeight="1">
      <c r="A3" s="1" t="s">
        <v>11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5"/>
  <sheetViews>
    <sheetView workbookViewId="0">
      <selection activeCell="O14" sqref="O14"/>
    </sheetView>
  </sheetViews>
  <sheetFormatPr baseColWidth="10" defaultRowHeight="12.75"/>
  <cols>
    <col min="1" max="16384" width="11.42578125" style="1"/>
  </cols>
  <sheetData>
    <row r="1" spans="1:2" ht="18">
      <c r="A1" s="1" t="s">
        <v>0</v>
      </c>
      <c r="B1" s="28" t="s">
        <v>21</v>
      </c>
    </row>
    <row r="2" spans="1:2">
      <c r="A2" s="1" t="s">
        <v>1</v>
      </c>
      <c r="B2" s="1" t="s">
        <v>2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4.A</vt:lpstr>
      <vt:lpstr>4.B</vt:lpstr>
      <vt:lpstr>4.C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2020-01-24T14:22:36Z</dcterms:modified>
</cp:coreProperties>
</file>