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0.xml" ContentType="application/vnd.openxmlformats-officedocument.drawing+xml"/>
  <Override PartName="/xl/charts/chart10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1.xml" ContentType="application/vnd.openxmlformats-officedocument.drawing+xml"/>
  <Override PartName="/xl/charts/chart11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P:\Dokumenter\FU\2020\des\"/>
    </mc:Choice>
  </mc:AlternateContent>
  <xr:revisionPtr revIDLastSave="0" documentId="13_ncr:1_{853EA6CE-2937-4DD0-99BD-AA562E73D4C6}" xr6:coauthVersionLast="45" xr6:coauthVersionMax="45" xr10:uidLastSave="{00000000-0000-0000-0000-000000000000}"/>
  <bookViews>
    <workbookView xWindow="28680" yWindow="-120" windowWidth="29040" windowHeight="15840" tabRatio="662" xr2:uid="{00000000-000D-0000-FFFF-FFFF00000000}"/>
  </bookViews>
  <sheets>
    <sheet name="3.1 " sheetId="1" r:id="rId1"/>
    <sheet name="3.2 " sheetId="2" r:id="rId2"/>
    <sheet name=" 3.3 " sheetId="20" r:id="rId3"/>
    <sheet name="3.4" sheetId="17" r:id="rId4"/>
    <sheet name="3.5 " sheetId="4" r:id="rId5"/>
    <sheet name="3.6" sheetId="5" r:id="rId6"/>
    <sheet name="3.7" sheetId="7" r:id="rId7"/>
    <sheet name="3.8" sheetId="8" r:id="rId8"/>
    <sheet name="3.9" sheetId="9" r:id="rId9"/>
    <sheet name="3.10" sheetId="18" r:id="rId10"/>
    <sheet name="3.11 " sheetId="19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C" localSheetId="9">#REF!</definedName>
    <definedName name="\C" localSheetId="3">#REF!</definedName>
    <definedName name="\C">#REF!</definedName>
    <definedName name="\D" localSheetId="3">#REF!</definedName>
    <definedName name="\D">#REF!</definedName>
    <definedName name="\E" localSheetId="3">#REF!</definedName>
    <definedName name="\E">#REF!</definedName>
    <definedName name="\H" localSheetId="3">#REF!</definedName>
    <definedName name="\H">#REF!</definedName>
    <definedName name="\K" localSheetId="3">#REF!</definedName>
    <definedName name="\K">#REF!</definedName>
    <definedName name="\L" localSheetId="3">#REF!</definedName>
    <definedName name="\L">#REF!</definedName>
    <definedName name="\P" localSheetId="3">#REF!</definedName>
    <definedName name="\P">#REF!</definedName>
    <definedName name="\Q" localSheetId="3">#REF!</definedName>
    <definedName name="\Q">#REF!</definedName>
    <definedName name="\S" localSheetId="3">#REF!</definedName>
    <definedName name="\S">#REF!</definedName>
    <definedName name="\T" localSheetId="3">#REF!</definedName>
    <definedName name="\T">#REF!</definedName>
    <definedName name="\V" localSheetId="3">#REF!</definedName>
    <definedName name="\V">#REF!</definedName>
    <definedName name="\W" localSheetId="3">#REF!</definedName>
    <definedName name="\W">#REF!</definedName>
    <definedName name="\X" localSheetId="3">#REF!</definedName>
    <definedName name="\X">#REF!</definedName>
    <definedName name="__123Graph_B" localSheetId="3" hidden="1">'[1]Quarterly Program'!#REF!</definedName>
    <definedName name="__123Graph_B" hidden="1">'[1]Quarterly Program'!#REF!</definedName>
    <definedName name="__123Graph_BGDP" hidden="1">'[1]Quarterly Program'!#REF!</definedName>
    <definedName name="__123Graph_BMONEY" hidden="1">'[1]Quarterly Program'!#REF!</definedName>
    <definedName name="_AMO_RefreshMultipleList">"'&lt;Items /&gt;'"</definedName>
    <definedName name="_AMO_UniqueIdentifier" hidden="1">"'17e7ff15-cb48-4e8e-b533-302f824472f7'"</definedName>
    <definedName name="_AMO_XmlVersion" hidden="1">"'1'"</definedName>
    <definedName name="_COL1">[2]SimInp1:ModDef!$A$1:$V$130</definedName>
    <definedName name="_ComparisonYear1">[3]Notes!$C$12</definedName>
    <definedName name="_ComparisonYear2">[3]Notes!$C$13</definedName>
    <definedName name="_Currency">[3]Notes!$C$9</definedName>
    <definedName name="_FiscalYear">[3]Notes!$C$11</definedName>
    <definedName name="_MCV1">[4]Q2!$E$64:$AH$64</definedName>
    <definedName name="_Order1" hidden="1">0</definedName>
    <definedName name="_Order2" hidden="1">0</definedName>
    <definedName name="_Regression_Out" localSheetId="3" hidden="1">#REF!</definedName>
    <definedName name="_Regression_Out" hidden="1">#REF!</definedName>
    <definedName name="_ReportingUnit">[3]Notes!$C$10</definedName>
    <definedName name="_Sort" localSheetId="10" hidden="1">#REF!</definedName>
    <definedName name="_Sort" localSheetId="3" hidden="1">#REF!</definedName>
    <definedName name="_Sort" hidden="1">#REF!</definedName>
    <definedName name="_tab06" localSheetId="3">#REF!</definedName>
    <definedName name="_tab06">#REF!</definedName>
    <definedName name="_tab07" localSheetId="3">#REF!</definedName>
    <definedName name="_tab07">#REF!</definedName>
    <definedName name="_tab28" localSheetId="3">#REF!</definedName>
    <definedName name="_tab28">#REF!</definedName>
    <definedName name="_tab29" localSheetId="3">#REF!</definedName>
    <definedName name="_tab29">#REF!</definedName>
    <definedName name="AMPO5">"Gráfico 8"</definedName>
    <definedName name="Balance_of_payments" localSheetId="10">#REF!</definedName>
    <definedName name="Balance_of_payments" localSheetId="3">#REF!</definedName>
    <definedName name="Balance_of_payments">#REF!</definedName>
    <definedName name="BRO" localSheetId="3">#REF!</definedName>
    <definedName name="BRO">#REF!</definedName>
    <definedName name="budfin" localSheetId="3">#REF!</definedName>
    <definedName name="budfin">#REF!</definedName>
    <definedName name="budget_financing" localSheetId="3">#REF!</definedName>
    <definedName name="budget_financing">#REF!</definedName>
    <definedName name="chart4" localSheetId="9" hidden="1">{#N/A,#N/A,FALSE,"CB";#N/A,#N/A,FALSE,"CMB";#N/A,#N/A,FALSE,"NBFI"}</definedName>
    <definedName name="chart4" localSheetId="10" hidden="1">{#N/A,#N/A,FALSE,"CB";#N/A,#N/A,FALSE,"CMB";#N/A,#N/A,FALSE,"NBFI"}</definedName>
    <definedName name="chart4" localSheetId="3" hidden="1">{#N/A,#N/A,FALSE,"CB";#N/A,#N/A,FALSE,"CMB";#N/A,#N/A,FALSE,"NBFI"}</definedName>
    <definedName name="chart4" hidden="1">{#N/A,#N/A,FALSE,"CB";#N/A,#N/A,FALSE,"CMB";#N/A,#N/A,FALSE,"NBFI"}</definedName>
    <definedName name="chart7" hidden="1">{#N/A,#N/A,FALSE,"CB";#N/A,#N/A,FALSE,"CMB";#N/A,#N/A,FALSE,"NBFI"}</definedName>
    <definedName name="Crystal_1_1_WEBI_DataGrid" localSheetId="9" hidden="1">'[5]3.3_tely'!#REF!</definedName>
    <definedName name="Crystal_1_1_WEBI_DataGrid" localSheetId="10" hidden="1">'[6]3.3_tely'!#REF!</definedName>
    <definedName name="Crystal_1_1_WEBI_DataGrid" hidden="1">'3.4'!#REF!</definedName>
    <definedName name="Crystal_1_1_WEBI_HHeading" localSheetId="9" hidden="1">'[5]3.3_tely'!#REF!</definedName>
    <definedName name="Crystal_1_1_WEBI_HHeading" localSheetId="10" hidden="1">'[6]3.3_tely'!#REF!</definedName>
    <definedName name="Crystal_1_1_WEBI_HHeading" hidden="1">'3.4'!#REF!</definedName>
    <definedName name="Crystal_1_1_WEBI_Table" localSheetId="9" hidden="1">'[5]3.3_tely'!#REF!</definedName>
    <definedName name="Crystal_1_1_WEBI_Table" localSheetId="10" hidden="1">'[6]3.3_tely'!#REF!</definedName>
    <definedName name="Crystal_1_1_WEBI_Table" hidden="1">'3.4'!#REF!</definedName>
    <definedName name="Crystal_10_1_WEBI_DataGrid" hidden="1">#REF!</definedName>
    <definedName name="Crystal_10_1_WEBI_HHeading" hidden="1">#REF!</definedName>
    <definedName name="Crystal_10_1_WEBI_Table" hidden="1">#REF!</definedName>
    <definedName name="Crystal_11_1_WEBI_DataGrid" localSheetId="3" hidden="1">#REF!</definedName>
    <definedName name="Crystal_11_1_WEBI_DataGrid" hidden="1">#REF!</definedName>
    <definedName name="Crystal_11_1_WEBI_HHeading" localSheetId="3" hidden="1">#REF!</definedName>
    <definedName name="Crystal_11_1_WEBI_HHeading" hidden="1">#REF!</definedName>
    <definedName name="Crystal_11_1_WEBI_Table" localSheetId="3" hidden="1">#REF!</definedName>
    <definedName name="Crystal_11_1_WEBI_Table" hidden="1">#REF!</definedName>
    <definedName name="Crystal_12_1_WEBI_DataGrid" localSheetId="3" hidden="1">#REF!</definedName>
    <definedName name="Crystal_12_1_WEBI_DataGrid" hidden="1">#REF!</definedName>
    <definedName name="Crystal_12_1_WEBI_HHeading" localSheetId="3" hidden="1">#REF!</definedName>
    <definedName name="Crystal_12_1_WEBI_HHeading" hidden="1">#REF!</definedName>
    <definedName name="Crystal_12_1_WEBI_Table" localSheetId="3" hidden="1">#REF!</definedName>
    <definedName name="Crystal_12_1_WEBI_Table" hidden="1">#REF!</definedName>
    <definedName name="Crystal_13_1_WEBI_DataGrid" localSheetId="3" hidden="1">#REF!</definedName>
    <definedName name="Crystal_13_1_WEBI_DataGrid" hidden="1">#REF!</definedName>
    <definedName name="Crystal_13_1_WEBI_HHeading" localSheetId="3" hidden="1">#REF!</definedName>
    <definedName name="Crystal_13_1_WEBI_HHeading" hidden="1">#REF!</definedName>
    <definedName name="Crystal_13_1_WEBI_Table" localSheetId="3" hidden="1">#REF!</definedName>
    <definedName name="Crystal_13_1_WEBI_Table" hidden="1">#REF!</definedName>
    <definedName name="Crystal_14_1_WEBI_DataGrid" localSheetId="3" hidden="1">#REF!</definedName>
    <definedName name="Crystal_14_1_WEBI_DataGrid" hidden="1">#REF!</definedName>
    <definedName name="Crystal_14_1_WEBI_HHeading" localSheetId="3" hidden="1">#REF!</definedName>
    <definedName name="Crystal_14_1_WEBI_HHeading" hidden="1">#REF!</definedName>
    <definedName name="Crystal_14_1_WEBI_Table" localSheetId="3" hidden="1">#REF!</definedName>
    <definedName name="Crystal_14_1_WEBI_Table" hidden="1">#REF!</definedName>
    <definedName name="Crystal_15_1_WEBI_DataGrid" localSheetId="3" hidden="1">#REF!</definedName>
    <definedName name="Crystal_15_1_WEBI_DataGrid" hidden="1">#REF!</definedName>
    <definedName name="Crystal_15_1_WEBI_HHeading" localSheetId="3" hidden="1">#REF!</definedName>
    <definedName name="Crystal_15_1_WEBI_HHeading" hidden="1">#REF!</definedName>
    <definedName name="Crystal_15_1_WEBI_Table" localSheetId="3" hidden="1">#REF!</definedName>
    <definedName name="Crystal_15_1_WEBI_Table" hidden="1">#REF!</definedName>
    <definedName name="Crystal_16_1_WEBI_DataGrid" localSheetId="3" hidden="1">#REF!</definedName>
    <definedName name="Crystal_16_1_WEBI_DataGrid" hidden="1">#REF!</definedName>
    <definedName name="Crystal_16_1_WEBI_HHeading" localSheetId="3" hidden="1">#REF!</definedName>
    <definedName name="Crystal_16_1_WEBI_HHeading" hidden="1">#REF!</definedName>
    <definedName name="Crystal_16_1_WEBI_Table" localSheetId="3" hidden="1">#REF!</definedName>
    <definedName name="Crystal_16_1_WEBI_Table" hidden="1">#REF!</definedName>
    <definedName name="Crystal_17_1_WEBI_DataGrid" localSheetId="3" hidden="1">#REF!</definedName>
    <definedName name="Crystal_17_1_WEBI_DataGrid" hidden="1">#REF!</definedName>
    <definedName name="Crystal_17_1_WEBI_HHeading" localSheetId="3" hidden="1">#REF!</definedName>
    <definedName name="Crystal_17_1_WEBI_HHeading" hidden="1">#REF!</definedName>
    <definedName name="Crystal_17_1_WEBI_Table" localSheetId="3" hidden="1">#REF!</definedName>
    <definedName name="Crystal_17_1_WEBI_Table" hidden="1">#REF!</definedName>
    <definedName name="Crystal_18_1_WEBI_DataGrid" localSheetId="3" hidden="1">#REF!</definedName>
    <definedName name="Crystal_18_1_WEBI_DataGrid" hidden="1">#REF!</definedName>
    <definedName name="Crystal_18_1_WEBI_HHeading" localSheetId="3" hidden="1">#REF!</definedName>
    <definedName name="Crystal_18_1_WEBI_HHeading" hidden="1">#REF!</definedName>
    <definedName name="Crystal_18_1_WEBI_Table" localSheetId="3" hidden="1">#REF!</definedName>
    <definedName name="Crystal_18_1_WEBI_Table" hidden="1">#REF!</definedName>
    <definedName name="Crystal_19_1_WEBI_DataGrid" localSheetId="3" hidden="1">#REF!</definedName>
    <definedName name="Crystal_19_1_WEBI_DataGrid" hidden="1">#REF!</definedName>
    <definedName name="Crystal_19_1_WEBI_HHeading" localSheetId="3" hidden="1">#REF!</definedName>
    <definedName name="Crystal_19_1_WEBI_HHeading" hidden="1">#REF!</definedName>
    <definedName name="Crystal_19_1_WEBI_Table" localSheetId="3" hidden="1">#REF!</definedName>
    <definedName name="Crystal_19_1_WEBI_Table" hidden="1">#REF!</definedName>
    <definedName name="Crystal_2_1_WEBI_DataGrid" hidden="1">#REF!</definedName>
    <definedName name="Crystal_2_1_WEBI_HHeading" hidden="1">#REF!</definedName>
    <definedName name="Crystal_2_1_WEBI_Table" hidden="1">#REF!</definedName>
    <definedName name="Crystal_20_1_WEBI_DataGrid" localSheetId="3" hidden="1">#REF!</definedName>
    <definedName name="Crystal_20_1_WEBI_DataGrid" hidden="1">#REF!</definedName>
    <definedName name="Crystal_20_1_WEBI_HHeading" localSheetId="3" hidden="1">#REF!</definedName>
    <definedName name="Crystal_20_1_WEBI_HHeading" hidden="1">#REF!</definedName>
    <definedName name="Crystal_20_1_WEBI_Table" localSheetId="3" hidden="1">#REF!</definedName>
    <definedName name="Crystal_20_1_WEBI_Table" hidden="1">#REF!</definedName>
    <definedName name="Crystal_21_1_WEBI_DataGrid" localSheetId="3" hidden="1">#REF!</definedName>
    <definedName name="Crystal_21_1_WEBI_DataGrid" hidden="1">#REF!</definedName>
    <definedName name="Crystal_21_1_WEBI_HHeading" localSheetId="3" hidden="1">#REF!</definedName>
    <definedName name="Crystal_21_1_WEBI_HHeading" hidden="1">#REF!</definedName>
    <definedName name="Crystal_21_1_WEBI_Table" localSheetId="3" hidden="1">#REF!</definedName>
    <definedName name="Crystal_21_1_WEBI_Table" hidden="1">#REF!</definedName>
    <definedName name="Crystal_23_1_WEBI_DataGrid" localSheetId="3" hidden="1">#REF!</definedName>
    <definedName name="Crystal_23_1_WEBI_DataGrid" hidden="1">#REF!</definedName>
    <definedName name="Crystal_23_1_WEBI_HHeading" localSheetId="3" hidden="1">#REF!</definedName>
    <definedName name="Crystal_23_1_WEBI_HHeading" hidden="1">#REF!</definedName>
    <definedName name="Crystal_23_1_WEBI_Table" localSheetId="3" hidden="1">#REF!</definedName>
    <definedName name="Crystal_23_1_WEBI_Table" hidden="1">#REF!</definedName>
    <definedName name="Crystal_24_1_WEBI_DataGrid" localSheetId="3" hidden="1">#REF!</definedName>
    <definedName name="Crystal_24_1_WEBI_DataGrid" hidden="1">#REF!</definedName>
    <definedName name="Crystal_24_1_WEBI_HHeading" localSheetId="3" hidden="1">#REF!</definedName>
    <definedName name="Crystal_24_1_WEBI_HHeading" hidden="1">#REF!</definedName>
    <definedName name="Crystal_24_1_WEBI_Table" localSheetId="3" hidden="1">#REF!</definedName>
    <definedName name="Crystal_24_1_WEBI_Table" hidden="1">#REF!</definedName>
    <definedName name="Crystal_25_1_WEBI_DataGrid" localSheetId="3" hidden="1">#REF!</definedName>
    <definedName name="Crystal_25_1_WEBI_DataGrid" hidden="1">#REF!</definedName>
    <definedName name="Crystal_25_1_WEBI_HHeading" localSheetId="3" hidden="1">#REF!</definedName>
    <definedName name="Crystal_25_1_WEBI_HHeading" hidden="1">#REF!</definedName>
    <definedName name="Crystal_25_1_WEBI_Table" localSheetId="3" hidden="1">#REF!</definedName>
    <definedName name="Crystal_25_1_WEBI_Table" hidden="1">#REF!</definedName>
    <definedName name="Crystal_26_1_WEBI_DataGrid" localSheetId="3" hidden="1">#REF!</definedName>
    <definedName name="Crystal_26_1_WEBI_DataGrid" hidden="1">#REF!</definedName>
    <definedName name="Crystal_26_1_WEBI_HHeading" localSheetId="3" hidden="1">#REF!</definedName>
    <definedName name="Crystal_26_1_WEBI_HHeading" hidden="1">#REF!</definedName>
    <definedName name="Crystal_26_1_WEBI_Table" localSheetId="3" hidden="1">#REF!</definedName>
    <definedName name="Crystal_26_1_WEBI_Table" hidden="1">#REF!</definedName>
    <definedName name="Crystal_27_1_WEBI_DataGrid" localSheetId="3" hidden="1">#REF!</definedName>
    <definedName name="Crystal_27_1_WEBI_DataGrid" hidden="1">#REF!</definedName>
    <definedName name="Crystal_27_1_WEBI_HHeading" localSheetId="3" hidden="1">#REF!</definedName>
    <definedName name="Crystal_27_1_WEBI_HHeading" hidden="1">#REF!</definedName>
    <definedName name="Crystal_27_1_WEBI_Table" localSheetId="3" hidden="1">#REF!</definedName>
    <definedName name="Crystal_27_1_WEBI_Table" hidden="1">#REF!</definedName>
    <definedName name="Crystal_28_1_WEBI_DataGrid" localSheetId="3" hidden="1">#REF!</definedName>
    <definedName name="Crystal_28_1_WEBI_DataGrid" hidden="1">#REF!</definedName>
    <definedName name="Crystal_28_1_WEBI_HHeading" localSheetId="3" hidden="1">#REF!</definedName>
    <definedName name="Crystal_28_1_WEBI_HHeading" hidden="1">#REF!</definedName>
    <definedName name="Crystal_28_1_WEBI_Table" localSheetId="3" hidden="1">#REF!</definedName>
    <definedName name="Crystal_28_1_WEBI_Table" hidden="1">#REF!</definedName>
    <definedName name="Crystal_29_1_WEBI_DataGrid" localSheetId="3" hidden="1">#REF!</definedName>
    <definedName name="Crystal_29_1_WEBI_DataGrid" hidden="1">#REF!</definedName>
    <definedName name="Crystal_29_1_WEBI_HHeading" localSheetId="3" hidden="1">#REF!</definedName>
    <definedName name="Crystal_29_1_WEBI_HHeading" hidden="1">#REF!</definedName>
    <definedName name="Crystal_29_1_WEBI_Table" localSheetId="3" hidden="1">#REF!</definedName>
    <definedName name="Crystal_29_1_WEBI_Table" hidden="1">#REF!</definedName>
    <definedName name="Crystal_4_1_WEBI_DataGrid" localSheetId="3" hidden="1">#REF!</definedName>
    <definedName name="Crystal_4_1_WEBI_DataGrid" hidden="1">#REF!</definedName>
    <definedName name="Crystal_4_1_WEBI_HHeading" localSheetId="10" hidden="1">#REF!</definedName>
    <definedName name="Crystal_4_1_WEBI_HHeading" localSheetId="3" hidden="1">[7]CR!#REF!</definedName>
    <definedName name="Crystal_4_1_WEBI_HHeading" hidden="1">#REF!</definedName>
    <definedName name="Crystal_4_1_WEBI_Table" localSheetId="3" hidden="1">#REF!</definedName>
    <definedName name="Crystal_4_1_WEBI_Table" hidden="1">#REF!</definedName>
    <definedName name="Crystal_6_1_WEBI_DataGrid" localSheetId="3" hidden="1">#REF!</definedName>
    <definedName name="Crystal_6_1_WEBI_DataGrid" hidden="1">#REF!</definedName>
    <definedName name="Crystal_6_1_WEBI_HHeading" localSheetId="3" hidden="1">#REF!</definedName>
    <definedName name="Crystal_6_1_WEBI_HHeading" hidden="1">#REF!</definedName>
    <definedName name="Crystal_6_1_WEBI_Table" localSheetId="3" hidden="1">#REF!</definedName>
    <definedName name="Crystal_6_1_WEBI_Table" hidden="1">#REF!</definedName>
    <definedName name="Crystal_7_1_WEBI_DataGrid" localSheetId="3" hidden="1">#REF!</definedName>
    <definedName name="Crystal_7_1_WEBI_DataGrid" hidden="1">#REF!</definedName>
    <definedName name="Crystal_7_1_WEBI_HHeading" localSheetId="3" hidden="1">#REF!</definedName>
    <definedName name="Crystal_7_1_WEBI_HHeading" hidden="1">#REF!</definedName>
    <definedName name="Crystal_7_1_WEBI_Table" localSheetId="3" hidden="1">#REF!</definedName>
    <definedName name="Crystal_7_1_WEBI_Table" hidden="1">#REF!</definedName>
    <definedName name="Crystal_8_1_WEBI_DataGrid" localSheetId="3" hidden="1">#REF!</definedName>
    <definedName name="Crystal_8_1_WEBI_DataGrid" hidden="1">#REF!</definedName>
    <definedName name="Crystal_8_1_WEBI_HHeading" localSheetId="3" hidden="1">#REF!</definedName>
    <definedName name="Crystal_8_1_WEBI_HHeading" hidden="1">#REF!</definedName>
    <definedName name="Crystal_8_1_WEBI_Table" localSheetId="3" hidden="1">#REF!</definedName>
    <definedName name="Crystal_8_1_WEBI_Table" hidden="1">#REF!</definedName>
    <definedName name="Crystal_9_1_WEBI_DataGrid" localSheetId="3" hidden="1">#REF!</definedName>
    <definedName name="Crystal_9_1_WEBI_DataGrid" hidden="1">#REF!</definedName>
    <definedName name="Crystal_9_1_WEBI_HHeading" localSheetId="3" hidden="1">#REF!</definedName>
    <definedName name="Crystal_9_1_WEBI_HHeading" hidden="1">#REF!</definedName>
    <definedName name="Crystal_9_1_WEBI_Table" localSheetId="3" hidden="1">#REF!</definedName>
    <definedName name="Crystal_9_1_WEBI_Table" hidden="1">#REF!</definedName>
    <definedName name="CUADRO_10.3.1">'[8]fondo promedio'!$A$36:$L$74</definedName>
    <definedName name="CUADRO_N__4.1.3" localSheetId="10">#REF!</definedName>
    <definedName name="CUADRO_N__4.1.3" localSheetId="3">#REF!</definedName>
    <definedName name="CUADRO_N__4.1.3">#REF!</definedName>
    <definedName name="Current_account" localSheetId="3">#REF!</definedName>
    <definedName name="Current_account">#REF!</definedName>
    <definedName name="EdssBatchRange" localSheetId="3">#REF!</definedName>
    <definedName name="EdssBatchRange">#REF!</definedName>
    <definedName name="F" localSheetId="3">#REF!</definedName>
    <definedName name="F">#REF!</definedName>
    <definedName name="Foreign_liabilities" localSheetId="3">#REF!</definedName>
    <definedName name="Foreign_liabilities">#REF!</definedName>
    <definedName name="GRÁFICO_10.3.1.">'[8]GRÁFICO DE FONDO POR AFILIADO'!$A$3:$H$35</definedName>
    <definedName name="GRÁFICO_10.3.2">'[8]GRÁFICO DE FONDO POR AFILIADO'!$A$36:$H$68</definedName>
    <definedName name="GRÁFICO_10.3.3">'[8]GRÁFICO DE FONDO POR AFILIADO'!$A$69:$H$101</definedName>
    <definedName name="GRÁFICO_10.3.4.">'[8]GRÁFICO DE FONDO POR AFILIADO'!$A$103:$H$135</definedName>
    <definedName name="GRÁFICO_N_10.2.4." localSheetId="10">#REF!</definedName>
    <definedName name="GRÁFICO_N_10.2.4." localSheetId="3">#REF!</definedName>
    <definedName name="GRÁFICO_N_10.2.4.">#REF!</definedName>
    <definedName name="Gross_reserves" localSheetId="3">#REF!</definedName>
    <definedName name="Gross_reserves">#REF!</definedName>
    <definedName name="HERE" localSheetId="3">#REF!</definedName>
    <definedName name="HERE">#REF!</definedName>
    <definedName name="In_millions_of_lei" localSheetId="3">#REF!</definedName>
    <definedName name="In_millions_of_lei">#REF!</definedName>
    <definedName name="In_millions_of_U.S._dollars" localSheetId="3">#REF!</definedName>
    <definedName name="In_millions_of_U.S._dollars">#REF!</definedName>
    <definedName name="k" localSheetId="3" hidden="1">#REF!</definedName>
    <definedName name="k" hidden="1">#REF!</definedName>
    <definedName name="Kapitalinstrument">[9]Kodeark!$F$3:$F$9</definedName>
    <definedName name="KEND" localSheetId="10">#REF!</definedName>
    <definedName name="KEND" localSheetId="3">#REF!</definedName>
    <definedName name="KEND">#REF!</definedName>
    <definedName name="KMENU" localSheetId="3">#REF!</definedName>
    <definedName name="KMENU">#REF!</definedName>
    <definedName name="liquidity_reserve" localSheetId="3">#REF!</definedName>
    <definedName name="liquidity_reserve">#REF!</definedName>
    <definedName name="MACROS" localSheetId="3">#REF!</definedName>
    <definedName name="MACROS">#REF!</definedName>
    <definedName name="MCV">[4]Q2!$E$63:$AH$63</definedName>
    <definedName name="Medium_term_BOP_scenario" localSheetId="10">#REF!</definedName>
    <definedName name="Medium_term_BOP_scenario" localSheetId="3">#REF!</definedName>
    <definedName name="Medium_term_BOP_scenario">#REF!</definedName>
    <definedName name="midterm" localSheetId="3">#REF!</definedName>
    <definedName name="midterm">#REF!</definedName>
    <definedName name="mod1.03" localSheetId="3">[2]ModDef!#REF!</definedName>
    <definedName name="mod1.03">[2]ModDef!#REF!</definedName>
    <definedName name="Moldova__Balance_of_Payments__1994_98" localSheetId="10">#REF!</definedName>
    <definedName name="Moldova__Balance_of_Payments__1994_98" localSheetId="3">#REF!</definedName>
    <definedName name="Moldova__Balance_of_Payments__1994_98">#REF!</definedName>
    <definedName name="Monetary_Program_Parameters" localSheetId="3">#REF!</definedName>
    <definedName name="Monetary_Program_Parameters">#REF!</definedName>
    <definedName name="moneyprogram" localSheetId="3">#REF!</definedName>
    <definedName name="moneyprogram">#REF!</definedName>
    <definedName name="monprogparameters" localSheetId="3">#REF!</definedName>
    <definedName name="monprogparameters">#REF!</definedName>
    <definedName name="monsurvey" localSheetId="3">#REF!</definedName>
    <definedName name="monsurvey">#REF!</definedName>
    <definedName name="mt_moneyprog" localSheetId="3">#REF!</definedName>
    <definedName name="mt_moneyprog">#REF!</definedName>
    <definedName name="NFA_assumptions" localSheetId="3">#REF!</definedName>
    <definedName name="NFA_assumptions">#REF!</definedName>
    <definedName name="NFP_VE" localSheetId="3">[2]Model!#REF!</definedName>
    <definedName name="NFP_VE">[2]Model!#REF!</definedName>
    <definedName name="NFP_VE_1">[2]Model!#REF!</definedName>
    <definedName name="Non_BRO" localSheetId="10">#REF!</definedName>
    <definedName name="Non_BRO" localSheetId="3">#REF!</definedName>
    <definedName name="Non_BRO">#REF!</definedName>
    <definedName name="PEND" localSheetId="3">#REF!</definedName>
    <definedName name="PEND">#REF!</definedName>
    <definedName name="PEOP" localSheetId="3">[2]Model!#REF!</definedName>
    <definedName name="PEOP">[2]Model!#REF!</definedName>
    <definedName name="PEOP_1">[2]Model!#REF!</definedName>
    <definedName name="PMENU" localSheetId="10">#REF!</definedName>
    <definedName name="PMENU" localSheetId="3">#REF!</definedName>
    <definedName name="PMENU">#REF!</definedName>
    <definedName name="PRINT_TITLES_MI" localSheetId="3">#REF!</definedName>
    <definedName name="PRINT_TITLES_MI">#REF!</definedName>
    <definedName name="promgraf" localSheetId="3">[10]GRAFPROM!#REF!</definedName>
    <definedName name="promgraf">[10]GRAFPROM!#REF!</definedName>
    <definedName name="REAL" localSheetId="10">#REF!</definedName>
    <definedName name="REAL" localSheetId="3">#REF!</definedName>
    <definedName name="REAL">#REF!</definedName>
    <definedName name="RR">[11]Base!$F$56</definedName>
    <definedName name="sdfasdfasf" hidden="1">'[12]3.3_TELY'!#REF!</definedName>
    <definedName name="Sel_Econ_Ind" localSheetId="10">#REF!</definedName>
    <definedName name="Sel_Econ_Ind" localSheetId="3">#REF!</definedName>
    <definedName name="Sel_Econ_Ind">#REF!</definedName>
    <definedName name="sencount" hidden="1">2</definedName>
    <definedName name="SUMMARY1" localSheetId="10">#REF!</definedName>
    <definedName name="SUMMARY1" localSheetId="3">#REF!</definedName>
    <definedName name="SUMMARY1">#REF!</definedName>
    <definedName name="SUMMARY2" localSheetId="3">#REF!</definedName>
    <definedName name="SUMMARY2">#REF!</definedName>
    <definedName name="Table_2____Moldova___General_Government_Budget_1995_98__Mdl_millions__1" localSheetId="3">#REF!</definedName>
    <definedName name="Table_2____Moldova___General_Government_Budget_1995_98__Mdl_millions__1">#REF!</definedName>
    <definedName name="Table_3._Moldova__Balance_of_Payments__1994_98" localSheetId="3">#REF!</definedName>
    <definedName name="Table_3._Moldova__Balance_of_Payments__1994_98">#REF!</definedName>
    <definedName name="Table_4.__Moldova____Monetary_Survey_and_Projections__1994_98_1" localSheetId="3">#REF!</definedName>
    <definedName name="Table_4.__Moldova____Monetary_Survey_and_Projections__1994_98_1">#REF!</definedName>
    <definedName name="Table_6.__Moldova__Balance_of_Payments__1994_98" localSheetId="3">#REF!</definedName>
    <definedName name="Table_6.__Moldova__Balance_of_Payments__1994_98">#REF!</definedName>
    <definedName name="table1" localSheetId="3">#REF!</definedName>
    <definedName name="table1">#REF!</definedName>
    <definedName name="table2" localSheetId="3">#REF!</definedName>
    <definedName name="table2">#REF!</definedName>
    <definedName name="table29" localSheetId="3">#REF!</definedName>
    <definedName name="table29">#REF!</definedName>
    <definedName name="table3" localSheetId="3">#REF!</definedName>
    <definedName name="table3">#REF!</definedName>
    <definedName name="table30" localSheetId="3">#REF!</definedName>
    <definedName name="table30">#REF!</definedName>
    <definedName name="table31" localSheetId="3">#REF!</definedName>
    <definedName name="table31">#REF!</definedName>
    <definedName name="table32" localSheetId="3">#REF!</definedName>
    <definedName name="table32">#REF!</definedName>
    <definedName name="table34" localSheetId="3">#REF!</definedName>
    <definedName name="table34">#REF!</definedName>
    <definedName name="table35" localSheetId="3">#REF!</definedName>
    <definedName name="table35">#REF!</definedName>
    <definedName name="table36" localSheetId="3">#REF!</definedName>
    <definedName name="table36">#REF!</definedName>
    <definedName name="table37" localSheetId="3">#REF!</definedName>
    <definedName name="table37">#REF!</definedName>
    <definedName name="table4" localSheetId="3">#REF!</definedName>
    <definedName name="table4">#REF!</definedName>
    <definedName name="table5" localSheetId="3">#REF!</definedName>
    <definedName name="table5">#REF!</definedName>
    <definedName name="table6" localSheetId="3">#REF!</definedName>
    <definedName name="table6">#REF!</definedName>
    <definedName name="table7" localSheetId="3">#REF!</definedName>
    <definedName name="table7">#REF!</definedName>
    <definedName name="table8" localSheetId="3">#REF!</definedName>
    <definedName name="table8">#REF!</definedName>
    <definedName name="table9" localSheetId="3">#REF!</definedName>
    <definedName name="table9">#REF!</definedName>
    <definedName name="Trade_balance" localSheetId="3">#REF!</definedName>
    <definedName name="Trade_balance">#REF!</definedName>
    <definedName name="TRNR_21b3387dfb284a66a23c63b4949a3c46_54_5" hidden="1">'[13]Figur 2.1'!#REF!</definedName>
    <definedName name="TRNR_be14afef46d84dde8d3e64f52ef2527a_54_6" hidden="1">'[13]Figur 2.2'!#REF!</definedName>
    <definedName name="wrn.BOP_MIDTERM." localSheetId="9" hidden="1">{"BOP_TAB",#N/A,FALSE,"N";"MIDTERM_TAB",#N/A,FALSE,"O"}</definedName>
    <definedName name="wrn.BOP_MIDTERM." localSheetId="10" hidden="1">{"BOP_TAB",#N/A,FALSE,"N";"MIDTERM_TAB",#N/A,FALSE,"O"}</definedName>
    <definedName name="wrn.BOP_MIDTERM." localSheetId="3" hidden="1">{"BOP_TAB",#N/A,FALSE,"N";"MIDTERM_TAB",#N/A,FALSE,"O"}</definedName>
    <definedName name="wrn.BOP_MIDTERM." hidden="1">{"BOP_TAB",#N/A,FALSE,"N";"MIDTERM_TAB",#N/A,FALSE,"O"}</definedName>
    <definedName name="wrn.Input._.and._.output._.tables." localSheetId="9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10" hidden="1">{#N/A,#N/A,FALSE,"SimInp1";#N/A,#N/A,FALSE,"SimInp2";#N/A,#N/A,FALSE,"SimOut1";#N/A,#N/A,FALSE,"SimOut2";#N/A,#N/A,FALSE,"SimOut3";#N/A,#N/A,FALSE,"SimOut4";#N/A,#N/A,FALSE,"SimOut5"}</definedName>
    <definedName name="wrn.Input._.and._.output._.tables." localSheetId="3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MAIN." localSheetId="9" hidden="1">{#N/A,#N/A,FALSE,"CB";#N/A,#N/A,FALSE,"CMB";#N/A,#N/A,FALSE,"BSYS";#N/A,#N/A,FALSE,"NBFI";#N/A,#N/A,FALSE,"FSYS"}</definedName>
    <definedName name="wrn.MAIN." localSheetId="10" hidden="1">{#N/A,#N/A,FALSE,"CB";#N/A,#N/A,FALSE,"CMB";#N/A,#N/A,FALSE,"BSYS";#N/A,#N/A,FALSE,"NBFI";#N/A,#N/A,FALSE,"FSYS"}</definedName>
    <definedName name="wrn.MAIN." localSheetId="3" hidden="1">{#N/A,#N/A,FALSE,"CB";#N/A,#N/A,FALSE,"CMB";#N/A,#N/A,FALSE,"BSYS";#N/A,#N/A,FALSE,"NBFI";#N/A,#N/A,FALSE,"FSYS"}</definedName>
    <definedName name="wrn.MAIN." hidden="1">{#N/A,#N/A,FALSE,"CB";#N/A,#N/A,FALSE,"CMB";#N/A,#N/A,FALSE,"BSYS";#N/A,#N/A,FALSE,"NBFI";#N/A,#N/A,FALSE,"FSYS"}</definedName>
    <definedName name="wrn.MDABOP." localSheetId="9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1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localSheetId="3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IT." localSheetId="9" hidden="1">{#N/A,#N/A,FALSE,"CB";#N/A,#N/A,FALSE,"CMB";#N/A,#N/A,FALSE,"NBFI"}</definedName>
    <definedName name="wrn.MIT." localSheetId="10" hidden="1">{#N/A,#N/A,FALSE,"CB";#N/A,#N/A,FALSE,"CMB";#N/A,#N/A,FALSE,"NBFI"}</definedName>
    <definedName name="wrn.MIT." localSheetId="3" hidden="1">{#N/A,#N/A,FALSE,"CB";#N/A,#N/A,FALSE,"CMB";#N/A,#N/A,FALSE,"NBFI"}</definedName>
    <definedName name="wrn.MIT." hidden="1">{#N/A,#N/A,FALSE,"CB";#N/A,#N/A,FALSE,"CMB";#N/A,#N/A,FALSE,"NBFI"}</definedName>
    <definedName name="wrn.MONA." localSheetId="9" hidden="1">{"MONA",#N/A,FALSE,"S"}</definedName>
    <definedName name="wrn.MONA." localSheetId="10" hidden="1">{"MONA",#N/A,FALSE,"S"}</definedName>
    <definedName name="wrn.MONA." localSheetId="3" hidden="1">{"MONA",#N/A,FALSE,"S"}</definedName>
    <definedName name="wrn.MONA." hidden="1">{"MONA",#N/A,FALSE,"S"}</definedName>
    <definedName name="wrn.Output._.tables." localSheetId="9" hidden="1">{#N/A,#N/A,FALSE,"I";#N/A,#N/A,FALSE,"J";#N/A,#N/A,FALSE,"K";#N/A,#N/A,FALSE,"L";#N/A,#N/A,FALSE,"M";#N/A,#N/A,FALSE,"N";#N/A,#N/A,FALSE,"O"}</definedName>
    <definedName name="wrn.Output._.tables." localSheetId="10" hidden="1">{#N/A,#N/A,FALSE,"I";#N/A,#N/A,FALSE,"J";#N/A,#N/A,FALSE,"K";#N/A,#N/A,FALSE,"L";#N/A,#N/A,FALSE,"M";#N/A,#N/A,FALSE,"N";#N/A,#N/A,FALSE,"O"}</definedName>
    <definedName name="wrn.Output._.tables." localSheetId="3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Staff._.Report._.Tables." localSheetId="9" hidden="1">{#N/A,#N/A,FALSE,"SRFSYS";#N/A,#N/A,FALSE,"SRBSYS"}</definedName>
    <definedName name="wrn.Staff._.Report._.Tables." localSheetId="10" hidden="1">{#N/A,#N/A,FALSE,"SRFSYS";#N/A,#N/A,FALSE,"SRBSYS"}</definedName>
    <definedName name="wrn.Staff._.Report._.Tables." localSheetId="3" hidden="1">{#N/A,#N/A,FALSE,"SRFSYS";#N/A,#N/A,FALSE,"SRBSYS"}</definedName>
    <definedName name="wrn.Staff._.Report._.Tables." hidden="1">{#N/A,#N/A,FALSE,"SRFSYS";#N/A,#N/A,FALSE,"SRBSYS"}</definedName>
    <definedName name="wrn.WEO." localSheetId="9" hidden="1">{"WEO",#N/A,FALSE,"T"}</definedName>
    <definedName name="wrn.WEO." localSheetId="10" hidden="1">{"WEO",#N/A,FALSE,"T"}</definedName>
    <definedName name="wrn.WEO." localSheetId="3" hidden="1">{"WEO",#N/A,FALSE,"T"}</definedName>
    <definedName name="wrn.WEO." hidden="1">{"WEO",#N/A,FALSE,"T"}</definedName>
    <definedName name="xx" localSheetId="10" hidden="1">#REF!</definedName>
    <definedName name="xx" localSheetId="3" hidden="1">#REF!</definedName>
    <definedName name="xx" hidden="1">#REF!</definedName>
    <definedName name="xxx" localSheetId="3" hidden="1">#REF!</definedName>
    <definedName name="xxx" hidden="1">#REF!</definedName>
    <definedName name="z">[14]Notes!$C$10</definedName>
  </definedNames>
  <calcPr calcId="191028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9" i="5" l="1"/>
  <c r="C30" i="5" l="1"/>
  <c r="D30" i="5" l="1"/>
  <c r="B30" i="5"/>
  <c r="D29" i="5"/>
  <c r="C29" i="5"/>
  <c r="B29" i="5"/>
</calcChain>
</file>

<file path=xl/sharedStrings.xml><?xml version="1.0" encoding="utf-8"?>
<sst xmlns="http://schemas.openxmlformats.org/spreadsheetml/2006/main" count="182" uniqueCount="131">
  <si>
    <t>Tittel:</t>
  </si>
  <si>
    <t>Verdijustert avkastning i kollektivporteføljen i pensjonsinnretningene</t>
  </si>
  <si>
    <t>Kilde:</t>
  </si>
  <si>
    <t>Finanstilsynet</t>
  </si>
  <si>
    <t>Note:</t>
  </si>
  <si>
    <t>Annualisert</t>
  </si>
  <si>
    <t>1. h.2020*</t>
  </si>
  <si>
    <t>1.–3. kv. 2020*</t>
  </si>
  <si>
    <t>Livsforsikringsforetak</t>
  </si>
  <si>
    <t>Pensjonskasser</t>
  </si>
  <si>
    <t>Utvikling i 10-års statsobligasjonsrente og gjennomsnittlig garantert rente</t>
  </si>
  <si>
    <t>Finanstilsynet og Norges Bank</t>
  </si>
  <si>
    <t>Garantert rente, livsforsikring</t>
  </si>
  <si>
    <t>Garantert rente, pensjonskasser</t>
  </si>
  <si>
    <t>10 år stat NOK</t>
  </si>
  <si>
    <t>Resultater i skadeforsikringsforetakene samlet, i prosent av premieinntekter f.e.r.*</t>
  </si>
  <si>
    <t xml:space="preserve">Resultat av teknisk regnskap </t>
  </si>
  <si>
    <t>Finansinntekter</t>
  </si>
  <si>
    <t>Resultat før skatt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</si>
  <si>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</si>
  <si>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</si>
  <si>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</si>
  <si>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</si>
  <si>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</si>
  <si>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</si>
  <si>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</si>
  <si>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</si>
  <si>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</si>
  <si>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>2018</t>
  </si>
  <si>
    <t>2019</t>
  </si>
  <si>
    <t>1.–3. kv. 2020</t>
  </si>
  <si>
    <t>Soliditeten i forsikringsforetakene og pensjonskassene*</t>
  </si>
  <si>
    <t>*Før 1. januar 2019 var det ikke krav om en dekningsprosent over 100 for pensjonskassene. Grunnlaget for beregningene er også endret.</t>
  </si>
  <si>
    <t>Livsforsikring</t>
  </si>
  <si>
    <t>Skadeforsikring</t>
  </si>
  <si>
    <t>01.01.2016</t>
  </si>
  <si>
    <t>31.12.2016</t>
  </si>
  <si>
    <t>31.12.2017</t>
  </si>
  <si>
    <t>31.12.2018</t>
  </si>
  <si>
    <t>Solvenskapitalkrav</t>
  </si>
  <si>
    <t>Ansvarlig kapital</t>
  </si>
  <si>
    <t>Solvenskapitaldekning (høyre akse)</t>
  </si>
  <si>
    <t>Effekt av overgangsregelen for forsikringstekniske avsetninger</t>
  </si>
  <si>
    <t>Effekt av overgangsregler</t>
  </si>
  <si>
    <t>31.12.2019</t>
  </si>
  <si>
    <t>31.03.2020</t>
  </si>
  <si>
    <t>30.06.2020</t>
  </si>
  <si>
    <t>30.09.2020</t>
  </si>
  <si>
    <t>(Denne nullen brukes for å få to vertikale akser i figuren.)</t>
  </si>
  <si>
    <t>Uten overgangsregler</t>
  </si>
  <si>
    <t>Med overgangsregler</t>
  </si>
  <si>
    <t>Eiendom inkluderer fast eiendom (eiendelskategori (CIC) 9), eiendomsrelaterte aksjer (CIC 32), eiendomsfond (CIC 45), eiendomseksponering relatert til sikrede verdipapirer (CIC 65) og utlån med sikkerhet i fast eiendom (84) samt NACE-kodene F41 og L som blant annet inkluderer eiendomsobligasjoner.</t>
  </si>
  <si>
    <t>Med investeringsvalg per 30.09.2020</t>
  </si>
  <si>
    <t>Med investeringsvalg per 31.12.2019</t>
  </si>
  <si>
    <t>Uten investeringsvalg per 30.09.2020</t>
  </si>
  <si>
    <t>Uten investeringsvalg per 31.12.2019</t>
  </si>
  <si>
    <t>Øvrige</t>
  </si>
  <si>
    <t>Øvrige utlån</t>
  </si>
  <si>
    <t>Stats- og kommuneobl.</t>
  </si>
  <si>
    <t>OMF</t>
  </si>
  <si>
    <t>Obligasjonsfond</t>
  </si>
  <si>
    <t>Kontanter og innskudd</t>
  </si>
  <si>
    <t>Foretaksobligasjoner</t>
  </si>
  <si>
    <t>Eiendom*</t>
  </si>
  <si>
    <t>Andre fond</t>
  </si>
  <si>
    <t>Aksjer mv.</t>
  </si>
  <si>
    <t>Aksjefond</t>
  </si>
  <si>
    <t>Øvrig</t>
  </si>
  <si>
    <t>Fast eiendom</t>
  </si>
  <si>
    <t>Eiendomsrelaterte aksjer</t>
  </si>
  <si>
    <t>Eiendomsfond</t>
  </si>
  <si>
    <t>Eiendomsobligasjoner</t>
  </si>
  <si>
    <t>Utlån</t>
  </si>
  <si>
    <t>Forfalt bruttopremie i privat kollektiv pensjon, ytelse og innskudd, livsforsikringsforetak</t>
  </si>
  <si>
    <t>Finans Norge</t>
  </si>
  <si>
    <t>Ytelsespensjon</t>
  </si>
  <si>
    <t>Innskuddspensjon</t>
  </si>
  <si>
    <t>Bransjestørrelser i 2019, målt i prosent av opptjente bruttopremier</t>
  </si>
  <si>
    <t xml:space="preserve"> </t>
  </si>
  <si>
    <t>Inntektstap</t>
  </si>
  <si>
    <t>Utgifter til med. behandl.</t>
  </si>
  <si>
    <t>Yrkesskade</t>
  </si>
  <si>
    <t>Motorvogn – trafikk</t>
  </si>
  <si>
    <t>Motorvogn – øvrig</t>
  </si>
  <si>
    <t>Sjø, transport og luftfart</t>
  </si>
  <si>
    <t>Brann og skade på eiendom</t>
  </si>
  <si>
    <t>Ansvar</t>
  </si>
  <si>
    <t>Kreditt og kausjon</t>
  </si>
  <si>
    <t>Rettshjelp</t>
  </si>
  <si>
    <t>Div. økonomiske tap</t>
  </si>
  <si>
    <t>Helse</t>
  </si>
  <si>
    <t>Kombinertprosent f.e.r. for utvalgte bransjer, aggregert</t>
  </si>
  <si>
    <t>Skadeprosent 1.–3. kv. 2019</t>
  </si>
  <si>
    <t>Kostnadsprosent  1.–3. kv. 2019</t>
  </si>
  <si>
    <t>Kombinertprosent  1.–3. kv. 2019</t>
  </si>
  <si>
    <t>Skadeprosent 1.–3. kv. 2020</t>
  </si>
  <si>
    <t>Kostnadsprosent  1.–3. kv. 2020</t>
  </si>
  <si>
    <t>Kombinertprosent  1.–3. kv. 2020</t>
  </si>
  <si>
    <t xml:space="preserve">          Motorvogn
          – trafikk</t>
  </si>
  <si>
    <t xml:space="preserve">          Motorvogn 
          – øvrig</t>
  </si>
  <si>
    <t xml:space="preserve">          Brann og
          skade på
          eiendom</t>
  </si>
  <si>
    <t xml:space="preserve">          Assistanse</t>
  </si>
  <si>
    <t xml:space="preserve">          Yrkesskade</t>
  </si>
  <si>
    <t xml:space="preserve">          Øvrige 
          bransjer</t>
  </si>
  <si>
    <t>Rentekurve i norske kroner i Solvens II med volatilitetsjustering</t>
  </si>
  <si>
    <t>EIOPA</t>
  </si>
  <si>
    <t>Forfall innen (år)</t>
  </si>
  <si>
    <t>År 1</t>
  </si>
  <si>
    <t>År 2</t>
  </si>
  <si>
    <t>År 3</t>
  </si>
  <si>
    <t>År 4</t>
  </si>
  <si>
    <t>År 5</t>
  </si>
  <si>
    <t>År 6</t>
  </si>
  <si>
    <t>År 7</t>
  </si>
  <si>
    <t>År 8</t>
  </si>
  <si>
    <t>År 9</t>
  </si>
  <si>
    <t>År 10</t>
  </si>
  <si>
    <t>År 11</t>
  </si>
  <si>
    <t>År 12</t>
  </si>
  <si>
    <t>År 13</t>
  </si>
  <si>
    <t>År 14</t>
  </si>
  <si>
    <t>År 15</t>
  </si>
  <si>
    <t>År 16</t>
  </si>
  <si>
    <t>År 17</t>
  </si>
  <si>
    <t>År 18</t>
  </si>
  <si>
    <t>År 19</t>
  </si>
  <si>
    <t>År 20</t>
  </si>
  <si>
    <t>Assistanse, inkl. reiseforsikring</t>
  </si>
  <si>
    <t xml:space="preserve">Premieinntekter for egen regning (f.e.r.). Finansresultatet og resultatet før skatt i 2019 påvirkes av Gjensidiges salg av Gjensidige Bank som ga en ekstraordinær inntekt på 3 mrd. kroner. </t>
  </si>
  <si>
    <t xml:space="preserve">Livsforsikringsforetakenes investeringer </t>
  </si>
  <si>
    <t>Livsforsikringsforetakenes eiendomsinvesteringer i kollektiv- og selskapsporteføljen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</si>
</sst>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0.0"/>
    <numFmt numFmtId="165" formatCode="_-* #,##0.0_-;\-* #,##0.0_-;_-* &quot;-&quot;??_-;_-@_-"/>
    <numFmt numFmtId="166" formatCode="_ * #,##0.00_ ;_ * \-#,##0.00_ ;_ * &quot;-&quot;??_ ;_ @_ "/>
    <numFmt numFmtId="167" formatCode="_ * #,##0.0_ ;_ * \-#,##0.0_ ;_ * &quot;-&quot;??_ ;_ @_ "/>
    <numFmt numFmtId="168" formatCode="_-* #,##0.0_-;\-* #,##0.0_-;_-* &quot;-&quot;?_-;_-@_-"/>
    <numFmt numFmtId="169" formatCode="#,##0.0"/>
    <numFmt numFmtId="170" formatCode="0.000"/>
    <numFmt numFmtId="171" formatCode="_-* #,##0_-;\-* #,##0_-;_-* &quot;-&quot;??_-;_-@_-"/>
    <numFmt numFmtId="172" formatCode="[$-F800]dddd\,\ mmmm\ dd\,\ yyyy"/>
  </numFmts>
  <fonts count="20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Arial"/>
      <family val="2"/>
    </font>
    <font>
      <b/>
      <sz val="14"/>
      <name val="Arial"/>
      <family val="2"/>
    </font>
    <font>
      <b/>
      <sz val="10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5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color rgb="FF33333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14">
    <xf numFmtId="0" fontId="0" fillId="0" borderId="0"/>
    <xf numFmtId="0" fontId="3" fillId="0" borderId="0"/>
    <xf numFmtId="0" fontId="4" fillId="0" borderId="1" applyNumberFormat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0" fontId="5" fillId="0" borderId="2" applyNumberFormat="0" applyFill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4" fillId="0" borderId="0"/>
  </cellStyleXfs>
  <cellXfs count="95">
    <xf numFmtId="0" fontId="0" fillId="0" borderId="0" xfId="0"/>
    <xf numFmtId="0" fontId="1" fillId="0" borderId="0" xfId="0" applyFont="1"/>
    <xf numFmtId="0" fontId="7" fillId="0" borderId="0" xfId="0" applyFont="1"/>
    <xf numFmtId="0" fontId="8" fillId="0" borderId="0" xfId="6" applyFont="1" applyBorder="1"/>
    <xf numFmtId="164" fontId="1" fillId="0" borderId="0" xfId="0" applyNumberFormat="1" applyFont="1"/>
    <xf numFmtId="0" fontId="9" fillId="0" borderId="0" xfId="0" applyFont="1"/>
    <xf numFmtId="0" fontId="10" fillId="0" borderId="0" xfId="0" applyFont="1"/>
    <xf numFmtId="0" fontId="1" fillId="0" borderId="0" xfId="0" quotePrefix="1" applyFont="1" applyAlignment="1">
      <alignment horizontal="right"/>
    </xf>
    <xf numFmtId="0" fontId="3" fillId="0" borderId="0" xfId="0" quotePrefix="1" applyFont="1" applyAlignment="1">
      <alignment horizontal="right"/>
    </xf>
    <xf numFmtId="165" fontId="1" fillId="0" borderId="0" xfId="7" applyNumberFormat="1" applyFont="1"/>
    <xf numFmtId="165" fontId="3" fillId="0" borderId="0" xfId="7" applyNumberFormat="1" applyFont="1"/>
    <xf numFmtId="165" fontId="1" fillId="0" borderId="0" xfId="5" applyNumberFormat="1" applyFont="1"/>
    <xf numFmtId="165" fontId="1" fillId="0" borderId="0" xfId="7" applyNumberFormat="1" applyFont="1" applyFill="1"/>
    <xf numFmtId="164" fontId="1" fillId="0" borderId="0" xfId="5" applyNumberFormat="1" applyFont="1"/>
    <xf numFmtId="167" fontId="1" fillId="0" borderId="0" xfId="8" applyNumberFormat="1" applyFont="1"/>
    <xf numFmtId="164" fontId="4" fillId="0" borderId="0" xfId="5" applyNumberFormat="1" applyFont="1" applyFill="1" applyBorder="1"/>
    <xf numFmtId="1" fontId="1" fillId="0" borderId="0" xfId="0" applyNumberFormat="1" applyFont="1"/>
    <xf numFmtId="1" fontId="3" fillId="0" borderId="0" xfId="0" applyNumberFormat="1" applyFont="1"/>
    <xf numFmtId="168" fontId="1" fillId="0" borderId="0" xfId="0" applyNumberFormat="1" applyFont="1"/>
    <xf numFmtId="0" fontId="1" fillId="0" borderId="0" xfId="0" applyFont="1" applyAlignment="1">
      <alignment vertical="center"/>
    </xf>
    <xf numFmtId="0" fontId="11" fillId="0" borderId="0" xfId="9"/>
    <xf numFmtId="169" fontId="0" fillId="0" borderId="0" xfId="0" applyNumberFormat="1"/>
    <xf numFmtId="164" fontId="0" fillId="0" borderId="0" xfId="0" applyNumberFormat="1"/>
    <xf numFmtId="170" fontId="0" fillId="0" borderId="0" xfId="0" applyNumberFormat="1"/>
    <xf numFmtId="0" fontId="6" fillId="0" borderId="0" xfId="0" applyFont="1"/>
    <xf numFmtId="3" fontId="0" fillId="0" borderId="0" xfId="0" applyNumberFormat="1"/>
    <xf numFmtId="14" fontId="1" fillId="0" borderId="0" xfId="0" applyNumberFormat="1" applyFont="1"/>
    <xf numFmtId="169" fontId="1" fillId="0" borderId="0" xfId="0" applyNumberFormat="1" applyFont="1"/>
    <xf numFmtId="165" fontId="1" fillId="0" borderId="0" xfId="5" applyNumberFormat="1" applyFont="1" applyFill="1"/>
    <xf numFmtId="168" fontId="0" fillId="0" borderId="0" xfId="0" applyNumberFormat="1"/>
    <xf numFmtId="0" fontId="12" fillId="0" borderId="0" xfId="6" applyFont="1" applyBorder="1"/>
    <xf numFmtId="2" fontId="1" fillId="0" borderId="0" xfId="0" applyNumberFormat="1" applyFont="1"/>
    <xf numFmtId="43" fontId="1" fillId="0" borderId="0" xfId="5" applyFont="1" applyFill="1" applyBorder="1"/>
    <xf numFmtId="43" fontId="1" fillId="0" borderId="0" xfId="5" applyFont="1"/>
    <xf numFmtId="171" fontId="1" fillId="0" borderId="0" xfId="5" applyNumberFormat="1" applyFont="1"/>
    <xf numFmtId="171" fontId="1" fillId="0" borderId="0" xfId="0" applyNumberFormat="1" applyFont="1"/>
    <xf numFmtId="43" fontId="1" fillId="0" borderId="0" xfId="0" applyNumberFormat="1" applyFont="1"/>
    <xf numFmtId="14" fontId="13" fillId="0" borderId="0" xfId="0" applyNumberFormat="1" applyFont="1"/>
    <xf numFmtId="171" fontId="13" fillId="0" borderId="0" xfId="5" applyNumberFormat="1" applyFont="1" applyFill="1"/>
    <xf numFmtId="165" fontId="14" fillId="0" borderId="0" xfId="5" applyNumberFormat="1" applyFont="1" applyBorder="1"/>
    <xf numFmtId="14" fontId="1" fillId="0" borderId="0" xfId="0" quotePrefix="1" applyNumberFormat="1" applyFont="1" applyAlignment="1">
      <alignment horizontal="right"/>
    </xf>
    <xf numFmtId="14" fontId="3" fillId="0" borderId="0" xfId="0" quotePrefix="1" applyNumberFormat="1" applyFont="1" applyAlignment="1">
      <alignment horizontal="right"/>
    </xf>
    <xf numFmtId="165" fontId="1" fillId="0" borderId="0" xfId="5" applyNumberFormat="1" applyFont="1" applyFill="1" applyBorder="1"/>
    <xf numFmtId="165" fontId="3" fillId="0" borderId="0" xfId="5" applyNumberFormat="1" applyFont="1" applyFill="1" applyBorder="1"/>
    <xf numFmtId="0" fontId="15" fillId="0" borderId="0" xfId="0" applyFont="1"/>
    <xf numFmtId="165" fontId="1" fillId="0" borderId="0" xfId="0" applyNumberFormat="1" applyFont="1"/>
    <xf numFmtId="0" fontId="3" fillId="0" borderId="0" xfId="1"/>
    <xf numFmtId="0" fontId="4" fillId="0" borderId="0" xfId="2" applyBorder="1"/>
    <xf numFmtId="0" fontId="4" fillId="0" borderId="0" xfId="2" applyNumberFormat="1" applyBorder="1"/>
    <xf numFmtId="0" fontId="1" fillId="0" borderId="0" xfId="10" applyFont="1"/>
    <xf numFmtId="171" fontId="1" fillId="0" borderId="0" xfId="10" applyNumberFormat="1" applyFont="1"/>
    <xf numFmtId="0" fontId="16" fillId="0" borderId="0" xfId="10" applyFont="1"/>
    <xf numFmtId="43" fontId="16" fillId="0" borderId="0" xfId="10" applyNumberFormat="1" applyFont="1"/>
    <xf numFmtId="43" fontId="16" fillId="0" borderId="0" xfId="11" applyFont="1"/>
    <xf numFmtId="43" fontId="16" fillId="0" borderId="0" xfId="11" applyFont="1" applyFill="1"/>
    <xf numFmtId="43" fontId="17" fillId="0" borderId="0" xfId="10" applyNumberFormat="1" applyFont="1"/>
    <xf numFmtId="171" fontId="16" fillId="0" borderId="0" xfId="11" applyNumberFormat="1" applyFont="1"/>
    <xf numFmtId="171" fontId="16" fillId="0" borderId="0" xfId="11" applyNumberFormat="1" applyFont="1" applyFill="1"/>
    <xf numFmtId="171" fontId="1" fillId="0" borderId="0" xfId="11" applyNumberFormat="1" applyFont="1"/>
    <xf numFmtId="0" fontId="17" fillId="0" borderId="0" xfId="10" applyFont="1"/>
    <xf numFmtId="171" fontId="17" fillId="0" borderId="0" xfId="11" applyNumberFormat="1" applyFont="1" applyFill="1"/>
    <xf numFmtId="0" fontId="18" fillId="0" borderId="0" xfId="10" applyFont="1"/>
    <xf numFmtId="0" fontId="9" fillId="0" borderId="0" xfId="10" applyFont="1"/>
    <xf numFmtId="0" fontId="1" fillId="0" borderId="0" xfId="10" applyFont="1" applyFill="1"/>
    <xf numFmtId="0" fontId="9" fillId="0" borderId="0" xfId="10" applyFont="1" applyFill="1"/>
    <xf numFmtId="0" fontId="13" fillId="0" borderId="0" xfId="10" applyFont="1"/>
    <xf numFmtId="0" fontId="1" fillId="0" borderId="0" xfId="12" applyFont="1"/>
    <xf numFmtId="0" fontId="1" fillId="0" borderId="0" xfId="12" applyFont="1" applyAlignment="1">
      <alignment wrapText="1"/>
    </xf>
    <xf numFmtId="165" fontId="1" fillId="0" borderId="0" xfId="11" applyNumberFormat="1" applyFont="1" applyFill="1" applyBorder="1"/>
    <xf numFmtId="171" fontId="0" fillId="0" borderId="0" xfId="11" applyNumberFormat="1" applyFont="1"/>
    <xf numFmtId="0" fontId="19" fillId="0" borderId="0" xfId="13" applyFont="1" applyAlignment="1">
      <alignment horizontal="left"/>
    </xf>
    <xf numFmtId="165" fontId="19" fillId="0" borderId="0" xfId="11" applyNumberFormat="1" applyFont="1" applyFill="1" applyBorder="1" applyAlignment="1">
      <alignment horizontal="left"/>
    </xf>
    <xf numFmtId="0" fontId="1" fillId="0" borderId="0" xfId="12" applyFont="1" applyAlignment="1">
      <alignment horizontal="left"/>
    </xf>
    <xf numFmtId="172" fontId="1" fillId="0" borderId="0" xfId="5" applyNumberFormat="1" applyFont="1" applyFill="1"/>
    <xf numFmtId="2" fontId="1" fillId="0" borderId="0" xfId="0" quotePrefix="1" applyNumberFormat="1" applyFont="1"/>
    <xf numFmtId="2" fontId="13" fillId="0" borderId="0" xfId="0" quotePrefix="1" applyNumberFormat="1" applyFont="1"/>
    <xf numFmtId="0" fontId="1" fillId="2" borderId="0" xfId="10" applyFont="1" applyFill="1"/>
    <xf numFmtId="0" fontId="1" fillId="3" borderId="0" xfId="0" applyFont="1" applyFill="1"/>
    <xf numFmtId="0" fontId="0" fillId="3" borderId="0" xfId="0" applyFill="1"/>
    <xf numFmtId="0" fontId="13" fillId="3" borderId="0" xfId="0" applyFont="1" applyFill="1"/>
    <xf numFmtId="165" fontId="1" fillId="3" borderId="0" xfId="5" applyNumberFormat="1" applyFont="1" applyFill="1" applyBorder="1"/>
    <xf numFmtId="14" fontId="1" fillId="3" borderId="0" xfId="0" applyNumberFormat="1" applyFont="1" applyFill="1"/>
    <xf numFmtId="2" fontId="1" fillId="0" borderId="0" xfId="0" quotePrefix="1" applyNumberFormat="1" applyFont="1" applyFill="1"/>
    <xf numFmtId="171" fontId="1" fillId="0" borderId="0" xfId="5" applyNumberFormat="1" applyFont="1" applyFill="1"/>
    <xf numFmtId="14" fontId="1" fillId="0" borderId="0" xfId="0" quotePrefix="1" applyNumberFormat="1" applyFont="1" applyFill="1"/>
    <xf numFmtId="14" fontId="1" fillId="0" borderId="0" xfId="0" applyNumberFormat="1" applyFont="1" applyAlignment="1" applyProtection="1">
      <alignment horizontal="left"/>
      <protection locked="0"/>
    </xf>
    <xf numFmtId="14" fontId="1" fillId="0" borderId="0" xfId="0" applyNumberFormat="1" applyFont="1" applyAlignment="1" applyProtection="1">
      <alignment horizontal="center"/>
      <protection locked="0"/>
    </xf>
    <xf numFmtId="43" fontId="0" fillId="0" borderId="0" xfId="0" applyNumberFormat="1"/>
    <xf numFmtId="0" fontId="9" fillId="3" borderId="0" xfId="10" applyFont="1" applyFill="1"/>
    <xf numFmtId="0" fontId="1" fillId="3" borderId="0" xfId="10" applyFont="1" applyFill="1"/>
    <xf numFmtId="0" fontId="1" fillId="0" borderId="0" xfId="0" applyFont="1" applyAlignment="1">
      <alignment horizontal="right"/>
    </xf>
    <xf numFmtId="165" fontId="1" fillId="0" borderId="0" xfId="5" applyNumberFormat="1" applyFont="1" applyAlignment="1">
      <alignment horizontal="right"/>
    </xf>
    <xf numFmtId="165" fontId="1" fillId="0" borderId="0" xfId="5" applyNumberFormat="1" applyFont="1" applyFill="1" applyAlignment="1">
      <alignment horizontal="right"/>
    </xf>
    <xf numFmtId="3" fontId="1" fillId="0" borderId="0" xfId="0" applyNumberFormat="1" applyFont="1" applyAlignment="1">
      <alignment horizontal="center"/>
    </xf>
    <xf numFmtId="14" fontId="1" fillId="3" borderId="0" xfId="0" quotePrefix="1" applyNumberFormat="1" applyFont="1" applyFill="1"/>
  </cellXfs>
  <cellStyles count="14">
    <cellStyle name="Crystal-rapportdata" xfId="2" xr:uid="{00000000-0005-0000-0000-000000000000}"/>
    <cellStyle name="Hyperkobling" xfId="9" builtinId="8"/>
    <cellStyle name="Komma" xfId="5" builtinId="3"/>
    <cellStyle name="Komma 2" xfId="7" xr:uid="{CE761C70-246A-4C8B-965B-A34A2D05760F}"/>
    <cellStyle name="Komma 2 3" xfId="8" xr:uid="{33324613-CE49-4121-873E-428FC061221F}"/>
    <cellStyle name="Komma 2 4" xfId="11" xr:uid="{9CB4BFB2-CF81-4E7D-A3A7-EC444C47D83F}"/>
    <cellStyle name="Normal" xfId="0" builtinId="0"/>
    <cellStyle name="Normal 12" xfId="3" xr:uid="{00000000-0005-0000-0000-000002000000}"/>
    <cellStyle name="Normal 2" xfId="1" xr:uid="{00000000-0005-0000-0000-000003000000}"/>
    <cellStyle name="Normal 2 2" xfId="10" xr:uid="{54F37683-9A8F-460F-B51A-9CAEBE495672}"/>
    <cellStyle name="Normal 3 3" xfId="13" xr:uid="{44A3FB26-C5E1-46CB-9C39-B1038B48BB7D}"/>
    <cellStyle name="Normal 5" xfId="12" xr:uid="{1F069CAB-D223-4252-BEC9-A997E661F7AF}"/>
    <cellStyle name="Normal 6" xfId="4" xr:uid="{00000000-0005-0000-0000-000004000000}"/>
    <cellStyle name="Overskrift 1" xfId="6" builtinId="16"/>
  </cellStyles>
  <dxfs count="12"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360F51"/>
      <color rgb="FFFF5DB5"/>
      <color rgb="FFFFD636"/>
      <color rgb="FFE39200"/>
      <color rgb="FF80CFE3"/>
      <color rgb="FF00768C"/>
      <color rgb="FFF75C45"/>
      <color rgb="FF751A21"/>
      <color rgb="FF71C277"/>
      <color rgb="FF005F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32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styles" Target="styles.xml"/><Relationship Id="rId30" Type="http://schemas.openxmlformats.org/officeDocument/2006/relationships/customXml" Target="../customXml/item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683333333333334"/>
          <c:y val="4.2174640450645423E-2"/>
          <c:w val="0.84973809523809529"/>
          <c:h val="0.79312288923964125"/>
        </c:manualLayout>
      </c:layout>
      <c:lineChart>
        <c:grouping val="standard"/>
        <c:varyColors val="0"/>
        <c:ser>
          <c:idx val="0"/>
          <c:order val="0"/>
          <c:tx>
            <c:strRef>
              <c:f>'3.1 '!$A$27</c:f>
              <c:strCache>
                <c:ptCount val="1"/>
                <c:pt idx="0">
                  <c:v>Livsforsikringsforetak</c:v>
                </c:pt>
              </c:strCache>
            </c:strRef>
          </c:tx>
          <c:spPr>
            <a:ln w="25400">
              <a:solidFill>
                <a:srgbClr val="002A85"/>
              </a:solidFill>
            </a:ln>
          </c:spPr>
          <c:marker>
            <c:symbol val="none"/>
          </c:marker>
          <c:cat>
            <c:strRef>
              <c:f>'3.1 '!$B$26:$W$26</c:f>
              <c:strCach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1. h.2020*</c:v>
                </c:pt>
                <c:pt idx="21">
                  <c:v>1.–3. kv. 2020*</c:v>
                </c:pt>
              </c:strCache>
            </c:strRef>
          </c:cat>
          <c:val>
            <c:numRef>
              <c:f>'3.1 '!$B$27:$W$27</c:f>
              <c:numCache>
                <c:formatCode>_-* #\ ##0.0_-;\-* #\ ##0.0_-;_-* "-"??_-;_-@_-</c:formatCode>
                <c:ptCount val="22"/>
                <c:pt idx="0">
                  <c:v>3.4</c:v>
                </c:pt>
                <c:pt idx="1">
                  <c:v>1.1000000000000001</c:v>
                </c:pt>
                <c:pt idx="2">
                  <c:v>1.9</c:v>
                </c:pt>
                <c:pt idx="3">
                  <c:v>8.9</c:v>
                </c:pt>
                <c:pt idx="4">
                  <c:v>7</c:v>
                </c:pt>
                <c:pt idx="5">
                  <c:v>8.1</c:v>
                </c:pt>
                <c:pt idx="6">
                  <c:v>7.7</c:v>
                </c:pt>
                <c:pt idx="7">
                  <c:v>7.7</c:v>
                </c:pt>
                <c:pt idx="8">
                  <c:v>-1.6</c:v>
                </c:pt>
                <c:pt idx="9">
                  <c:v>6.3</c:v>
                </c:pt>
                <c:pt idx="10">
                  <c:v>6.8</c:v>
                </c:pt>
                <c:pt idx="11">
                  <c:v>2.8</c:v>
                </c:pt>
                <c:pt idx="12">
                  <c:v>6.3</c:v>
                </c:pt>
                <c:pt idx="13">
                  <c:v>5.9</c:v>
                </c:pt>
                <c:pt idx="14">
                  <c:v>5.6</c:v>
                </c:pt>
                <c:pt idx="15">
                  <c:v>4.2</c:v>
                </c:pt>
                <c:pt idx="16">
                  <c:v>5.2</c:v>
                </c:pt>
                <c:pt idx="17">
                  <c:v>6.2</c:v>
                </c:pt>
                <c:pt idx="18">
                  <c:v>2</c:v>
                </c:pt>
                <c:pt idx="19">
                  <c:v>7.6</c:v>
                </c:pt>
                <c:pt idx="20" formatCode="0.0">
                  <c:v>0.28939999999999999</c:v>
                </c:pt>
                <c:pt idx="21" formatCode="General">
                  <c:v>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48A-4C17-8976-28B42B571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576256"/>
        <c:axId val="248446976"/>
      </c:lineChart>
      <c:lineChart>
        <c:grouping val="standard"/>
        <c:varyColors val="0"/>
        <c:ser>
          <c:idx val="1"/>
          <c:order val="1"/>
          <c:tx>
            <c:strRef>
              <c:f>'3.1 '!$A$28</c:f>
              <c:strCache>
                <c:ptCount val="1"/>
                <c:pt idx="0">
                  <c:v>Pensjonskasser</c:v>
                </c:pt>
              </c:strCache>
            </c:strRef>
          </c:tx>
          <c:spPr>
            <a:ln w="25400">
              <a:solidFill>
                <a:srgbClr val="52A9FF"/>
              </a:solidFill>
            </a:ln>
          </c:spPr>
          <c:marker>
            <c:symbol val="none"/>
          </c:marker>
          <c:cat>
            <c:strRef>
              <c:f>'3.1 '!$B$26:$W$26</c:f>
              <c:strCache>
                <c:ptCount val="22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1. h.2020*</c:v>
                </c:pt>
                <c:pt idx="21">
                  <c:v>1.–3. kv. 2020*</c:v>
                </c:pt>
              </c:strCache>
            </c:strRef>
          </c:cat>
          <c:val>
            <c:numRef>
              <c:f>'3.1 '!$B$28:$W$28</c:f>
              <c:numCache>
                <c:formatCode>_-* #\ ##0.0_-;\-* #\ ##0.0_-;_-* "-"??_-;_-@_-</c:formatCode>
                <c:ptCount val="22"/>
                <c:pt idx="0">
                  <c:v>5.3</c:v>
                </c:pt>
                <c:pt idx="1">
                  <c:v>1.1000000000000001</c:v>
                </c:pt>
                <c:pt idx="2">
                  <c:v>-3.3</c:v>
                </c:pt>
                <c:pt idx="3">
                  <c:v>12.1</c:v>
                </c:pt>
                <c:pt idx="4">
                  <c:v>9.6</c:v>
                </c:pt>
                <c:pt idx="5">
                  <c:v>12.5</c:v>
                </c:pt>
                <c:pt idx="6">
                  <c:v>11.1</c:v>
                </c:pt>
                <c:pt idx="7">
                  <c:v>6.2</c:v>
                </c:pt>
                <c:pt idx="8" formatCode="_ * #\ ##0.0_ ;_ * \-#\ ##0.0_ ;_ * &quot;-&quot;??_ ;_ @_ ">
                  <c:v>-8</c:v>
                </c:pt>
                <c:pt idx="9" formatCode="_ * #\ ##0.0_ ;_ * \-#\ ##0.0_ ;_ * &quot;-&quot;??_ ;_ @_ ">
                  <c:v>13.2</c:v>
                </c:pt>
                <c:pt idx="10">
                  <c:v>9.1999999999999993</c:v>
                </c:pt>
                <c:pt idx="11" formatCode="_ * #\ ##0.0_ ;_ * \-#\ ##0.0_ ;_ * &quot;-&quot;??_ ;_ @_ ">
                  <c:v>0.3</c:v>
                </c:pt>
                <c:pt idx="12" formatCode="_ * #\ ##0.0_ ;_ * \-#\ ##0.0_ ;_ * &quot;-&quot;??_ ;_ @_ ">
                  <c:v>7.9</c:v>
                </c:pt>
                <c:pt idx="13">
                  <c:v>10.8</c:v>
                </c:pt>
                <c:pt idx="14">
                  <c:v>7.4</c:v>
                </c:pt>
                <c:pt idx="15">
                  <c:v>4</c:v>
                </c:pt>
                <c:pt idx="16">
                  <c:v>5.4</c:v>
                </c:pt>
                <c:pt idx="17">
                  <c:v>7.7</c:v>
                </c:pt>
                <c:pt idx="18">
                  <c:v>-0.1</c:v>
                </c:pt>
                <c:pt idx="19">
                  <c:v>10.199999999999999</c:v>
                </c:pt>
                <c:pt idx="20" formatCode="0.0">
                  <c:v>-2.7E-2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48A-4C17-8976-28B42B571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360520"/>
        <c:axId val="366354944"/>
      </c:lineChart>
      <c:catAx>
        <c:axId val="24857625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248446976"/>
        <c:crosses val="autoZero"/>
        <c:auto val="1"/>
        <c:lblAlgn val="ctr"/>
        <c:lblOffset val="100"/>
        <c:noMultiLvlLbl val="0"/>
      </c:catAx>
      <c:valAx>
        <c:axId val="248446976"/>
        <c:scaling>
          <c:orientation val="minMax"/>
          <c:max val="15"/>
          <c:min val="-10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0"/>
              <c:y val="0.3399262304935779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8576256"/>
        <c:crosses val="autoZero"/>
        <c:crossBetween val="midCat"/>
      </c:valAx>
      <c:valAx>
        <c:axId val="366354944"/>
        <c:scaling>
          <c:orientation val="minMax"/>
        </c:scaling>
        <c:delete val="0"/>
        <c:axPos val="r"/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366360520"/>
        <c:crosses val="max"/>
        <c:crossBetween val="between"/>
      </c:valAx>
      <c:catAx>
        <c:axId val="36636052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66354944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1.5494840691691104E-3"/>
          <c:y val="0.94195692471695525"/>
          <c:w val="0.81630483299774637"/>
          <c:h val="5.8016810398700172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 baseline="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0872395468675603E-2"/>
          <c:y val="0.12625370745065537"/>
          <c:w val="0.45592797805752378"/>
          <c:h val="0.6773171465021981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rgbClr val="002A8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00ED-4957-85AB-EF665FC82E71}"/>
              </c:ext>
            </c:extLst>
          </c:dPt>
          <c:dPt>
            <c:idx val="1"/>
            <c:bubble3D val="0"/>
            <c:spPr>
              <a:solidFill>
                <a:srgbClr val="52A9FF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00ED-4957-85AB-EF665FC82E71}"/>
              </c:ext>
            </c:extLst>
          </c:dPt>
          <c:dPt>
            <c:idx val="2"/>
            <c:bubble3D val="0"/>
            <c:spPr>
              <a:solidFill>
                <a:srgbClr val="005F5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00ED-4957-85AB-EF665FC82E71}"/>
              </c:ext>
            </c:extLst>
          </c:dPt>
          <c:dPt>
            <c:idx val="3"/>
            <c:bubble3D val="0"/>
            <c:spPr>
              <a:solidFill>
                <a:srgbClr val="71C277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00ED-4957-85AB-EF665FC82E71}"/>
              </c:ext>
            </c:extLst>
          </c:dPt>
          <c:dPt>
            <c:idx val="4"/>
            <c:bubble3D val="0"/>
            <c:spPr>
              <a:solidFill>
                <a:srgbClr val="751A2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00ED-4957-85AB-EF665FC82E71}"/>
              </c:ext>
            </c:extLst>
          </c:dPt>
          <c:dPt>
            <c:idx val="5"/>
            <c:bubble3D val="0"/>
            <c:spPr>
              <a:solidFill>
                <a:srgbClr val="F75C4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00ED-4957-85AB-EF665FC82E71}"/>
              </c:ext>
            </c:extLst>
          </c:dPt>
          <c:dPt>
            <c:idx val="6"/>
            <c:bubble3D val="0"/>
            <c:spPr>
              <a:solidFill>
                <a:srgbClr val="00768C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00ED-4957-85AB-EF665FC82E71}"/>
              </c:ext>
            </c:extLst>
          </c:dPt>
          <c:dPt>
            <c:idx val="7"/>
            <c:bubble3D val="0"/>
            <c:spPr>
              <a:solidFill>
                <a:srgbClr val="80CFE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00ED-4957-85AB-EF665FC82E71}"/>
              </c:ext>
            </c:extLst>
          </c:dPt>
          <c:dPt>
            <c:idx val="8"/>
            <c:bubble3D val="0"/>
            <c:spPr>
              <a:solidFill>
                <a:srgbClr val="E3920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00ED-4957-85AB-EF665FC82E71}"/>
              </c:ext>
            </c:extLst>
          </c:dPt>
          <c:dPt>
            <c:idx val="9"/>
            <c:bubble3D val="0"/>
            <c:spPr>
              <a:solidFill>
                <a:srgbClr val="FFD63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3-00ED-4957-85AB-EF665FC82E71}"/>
              </c:ext>
            </c:extLst>
          </c:dPt>
          <c:dPt>
            <c:idx val="10"/>
            <c:bubble3D val="0"/>
            <c:spPr>
              <a:solidFill>
                <a:srgbClr val="360F51">
                  <a:alpha val="50000"/>
                </a:srgb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5-00ED-4957-85AB-EF665FC82E71}"/>
              </c:ext>
            </c:extLst>
          </c:dPt>
          <c:dPt>
            <c:idx val="11"/>
            <c:bubble3D val="0"/>
            <c:spPr>
              <a:solidFill>
                <a:srgbClr val="360F5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7-00ED-4957-85AB-EF665FC82E71}"/>
              </c:ext>
            </c:extLst>
          </c:dPt>
          <c:dPt>
            <c:idx val="12"/>
            <c:bubble3D val="0"/>
            <c:spPr>
              <a:solidFill>
                <a:srgbClr val="FF5DB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9-00ED-4957-85AB-EF665FC82E71}"/>
              </c:ext>
            </c:extLst>
          </c:dPt>
          <c:dLbls>
            <c:dLbl>
              <c:idx val="7"/>
              <c:layout>
                <c:manualLayout>
                  <c:x val="-2.7750888793229658E-3"/>
                  <c:y val="8.3248637131317516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0ED-4957-85AB-EF665FC82E71}"/>
                </c:ext>
              </c:extLst>
            </c:dLbl>
            <c:dLbl>
              <c:idx val="9"/>
              <c:layout>
                <c:manualLayout>
                  <c:x val="-1.1099450861223435E-2"/>
                  <c:y val="-3.3388564679499355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0ED-4957-85AB-EF665FC82E7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endParaRPr lang="nb-N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'3.10'!$A$24:$A$36</c:f>
              <c:strCache>
                <c:ptCount val="13"/>
                <c:pt idx="0">
                  <c:v>Inntektstap</c:v>
                </c:pt>
                <c:pt idx="1">
                  <c:v>Utgifter til med. behandl.</c:v>
                </c:pt>
                <c:pt idx="2">
                  <c:v>Yrkesskade</c:v>
                </c:pt>
                <c:pt idx="3">
                  <c:v>Motorvogn – trafikk</c:v>
                </c:pt>
                <c:pt idx="4">
                  <c:v>Motorvogn – øvrig</c:v>
                </c:pt>
                <c:pt idx="5">
                  <c:v>Sjø, transport og luftfart</c:v>
                </c:pt>
                <c:pt idx="6">
                  <c:v>Brann og skade på eiendom</c:v>
                </c:pt>
                <c:pt idx="7">
                  <c:v>Ansvar</c:v>
                </c:pt>
                <c:pt idx="8">
                  <c:v>Kreditt og kausjon</c:v>
                </c:pt>
                <c:pt idx="9">
                  <c:v>Rettshjelp</c:v>
                </c:pt>
                <c:pt idx="10">
                  <c:v>Assistanse, inkl. reiseforsikring</c:v>
                </c:pt>
                <c:pt idx="11">
                  <c:v>Div. økonomiske tap</c:v>
                </c:pt>
                <c:pt idx="12">
                  <c:v>Helse</c:v>
                </c:pt>
              </c:strCache>
            </c:strRef>
          </c:cat>
          <c:val>
            <c:numRef>
              <c:f>'3.10'!$B$24:$B$36</c:f>
              <c:numCache>
                <c:formatCode>_-* #\ ##0.0_-;\-* #\ ##0.0_-;_-* "-"??_-;_-@_-</c:formatCode>
                <c:ptCount val="13"/>
                <c:pt idx="0">
                  <c:v>3.5645200967966573</c:v>
                </c:pt>
                <c:pt idx="1">
                  <c:v>4.3353088517202902</c:v>
                </c:pt>
                <c:pt idx="2">
                  <c:v>3.8858069881484223</c:v>
                </c:pt>
                <c:pt idx="3">
                  <c:v>11.040391121123564</c:v>
                </c:pt>
                <c:pt idx="4">
                  <c:v>19.597720668561955</c:v>
                </c:pt>
                <c:pt idx="5">
                  <c:v>7.2584833734015826</c:v>
                </c:pt>
                <c:pt idx="6">
                  <c:v>33.226599495766784</c:v>
                </c:pt>
                <c:pt idx="7">
                  <c:v>2.6569095509335772</c:v>
                </c:pt>
                <c:pt idx="8">
                  <c:v>0.18532706814155206</c:v>
                </c:pt>
                <c:pt idx="9">
                  <c:v>0.88614510164781934</c:v>
                </c:pt>
                <c:pt idx="10">
                  <c:v>4.6355261802889904</c:v>
                </c:pt>
                <c:pt idx="11">
                  <c:v>3.2920004581167834</c:v>
                </c:pt>
                <c:pt idx="12">
                  <c:v>5.4352610453520196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00ED-4957-85AB-EF665FC82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8699624723443589"/>
          <c:y val="2.3919313362667479E-3"/>
          <c:w val="0.39630031401405885"/>
          <c:h val="0.98522415348236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862212909457"/>
          <c:y val="3.7376190476190473E-2"/>
          <c:w val="0.8112098045956313"/>
          <c:h val="0.6508528563559183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'3.11 '!$B$22</c:f>
              <c:strCache>
                <c:ptCount val="1"/>
                <c:pt idx="0">
                  <c:v>Skadeprosent 1.–3. kv. 2019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'!$B$23:$B$39</c:f>
              <c:numCache>
                <c:formatCode>General</c:formatCode>
                <c:ptCount val="17"/>
                <c:pt idx="0" formatCode="_-* #\ ##0.0_-;\-* #\ ##0.0_-;_-* &quot;-&quot;??_-;_-@_-">
                  <c:v>43.232408992587096</c:v>
                </c:pt>
                <c:pt idx="3" formatCode="_-* #\ ##0.0_-;\-* #\ ##0.0_-;_-* &quot;-&quot;??_-;_-@_-">
                  <c:v>74.205566934648232</c:v>
                </c:pt>
                <c:pt idx="6" formatCode="_-* #\ ##0.0_-;\-* #\ ##0.0_-;_-* &quot;-&quot;??_-;_-@_-">
                  <c:v>72.385194895127455</c:v>
                </c:pt>
                <c:pt idx="9" formatCode="_-* #\ ##0.0_-;\-* #\ ##0.0_-;_-* &quot;-&quot;??_-;_-@_-">
                  <c:v>68.51473454188401</c:v>
                </c:pt>
                <c:pt idx="12" formatCode="_-* #\ ##0.0_-;\-* #\ ##0.0_-;_-* &quot;-&quot;??_-;_-@_-">
                  <c:v>57.215540330952081</c:v>
                </c:pt>
                <c:pt idx="15" formatCode="_-* #\ ##0.0_-;\-* #\ ##0.0_-;_-* &quot;-&quot;??_-;_-@_-">
                  <c:v>65.995230970706459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26-4DC8-A4DA-2B97512E4162}"/>
            </c:ext>
          </c:extLst>
        </c:ser>
        <c:ser>
          <c:idx val="1"/>
          <c:order val="1"/>
          <c:tx>
            <c:strRef>
              <c:f>'3.11 '!$C$22</c:f>
              <c:strCache>
                <c:ptCount val="1"/>
                <c:pt idx="0">
                  <c:v>Kostnadsprosent  1.–3. kv. 2019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'!$C$23:$C$39</c:f>
              <c:numCache>
                <c:formatCode>General</c:formatCode>
                <c:ptCount val="17"/>
                <c:pt idx="0" formatCode="_-* #\ ##0.0_-;\-* #\ ##0.0_-;_-* &quot;-&quot;??_-;_-@_-">
                  <c:v>24.699506950491873</c:v>
                </c:pt>
                <c:pt idx="3" formatCode="_-* #\ ##0.0_-;\-* #\ ##0.0_-;_-* &quot;-&quot;??_-;_-@_-">
                  <c:v>28.720316704930465</c:v>
                </c:pt>
                <c:pt idx="6" formatCode="_-* #\ ##0.0_-;\-* #\ ##0.0_-;_-* &quot;-&quot;??_-;_-@_-">
                  <c:v>23.759225335320895</c:v>
                </c:pt>
                <c:pt idx="9" formatCode="_-* #\ ##0.0_-;\-* #\ ##0.0_-;_-* &quot;-&quot;??_-;_-@_-">
                  <c:v>26.683645115186227</c:v>
                </c:pt>
                <c:pt idx="12" formatCode="_-* #\ ##0.0_-;\-* #\ ##0.0_-;_-* &quot;-&quot;??_-;_-@_-">
                  <c:v>11.918746854094204</c:v>
                </c:pt>
                <c:pt idx="15" formatCode="_-* #\ ##0.0_-;\-* #\ ##0.0_-;_-* &quot;-&quot;??_-;_-@_-">
                  <c:v>19.365921613478879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26-4DC8-A4DA-2B97512E4162}"/>
            </c:ext>
          </c:extLst>
        </c:ser>
        <c:ser>
          <c:idx val="2"/>
          <c:order val="2"/>
          <c:tx>
            <c:strRef>
              <c:f>'3.11 '!$D$22</c:f>
              <c:strCache>
                <c:ptCount val="1"/>
                <c:pt idx="0">
                  <c:v>Kombinertprosent  1.–3. kv. 2019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nb-N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'!$D$23:$D$39</c:f>
              <c:numCache>
                <c:formatCode>General</c:formatCode>
                <c:ptCount val="17"/>
                <c:pt idx="0" formatCode="_-* #\ ##0.0_-;\-* #\ ##0.0_-;_-* &quot;-&quot;??_-;_-@_-">
                  <c:v>67.931915943078963</c:v>
                </c:pt>
                <c:pt idx="3" formatCode="_-* #\ ##0.0_-;\-* #\ ##0.0_-;_-* &quot;-&quot;??_-;_-@_-">
                  <c:v>102.9258836395787</c:v>
                </c:pt>
                <c:pt idx="6" formatCode="_-* #\ ##0.0_-;\-* #\ ##0.0_-;_-* &quot;-&quot;??_-;_-@_-">
                  <c:v>96.144420230448347</c:v>
                </c:pt>
                <c:pt idx="9" formatCode="_-* #\ ##0.0_-;\-* #\ ##0.0_-;_-* &quot;-&quot;??_-;_-@_-">
                  <c:v>95.198379657070234</c:v>
                </c:pt>
                <c:pt idx="12" formatCode="_-* #\ ##0.0_-;\-* #\ ##0.0_-;_-* &quot;-&quot;??_-;_-@_-">
                  <c:v>69.13428718504629</c:v>
                </c:pt>
                <c:pt idx="15" formatCode="_-* #\ ##0.0_-;\-* #\ ##0.0_-;_-* &quot;-&quot;??_-;_-@_-">
                  <c:v>85.361152584185334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26-4DC8-A4DA-2B97512E4162}"/>
            </c:ext>
          </c:extLst>
        </c:ser>
        <c:ser>
          <c:idx val="3"/>
          <c:order val="3"/>
          <c:tx>
            <c:strRef>
              <c:f>'3.11 '!$E$22</c:f>
              <c:strCache>
                <c:ptCount val="1"/>
                <c:pt idx="0">
                  <c:v>Skadeprosent 1.–3. kv. 2020</c:v>
                </c:pt>
              </c:strCache>
            </c:strRef>
          </c:tx>
          <c:spPr>
            <a:solidFill>
              <a:srgbClr val="005F50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'!$E$23:$E$39</c:f>
              <c:numCache>
                <c:formatCode>_-* #\ ##0.0_-;\-* #\ ##0.0_-;_-* "-"??_-;_-@_-</c:formatCode>
                <c:ptCount val="17"/>
                <c:pt idx="1">
                  <c:v>42.009602697914787</c:v>
                </c:pt>
                <c:pt idx="4">
                  <c:v>65.77370773590529</c:v>
                </c:pt>
                <c:pt idx="7">
                  <c:v>67.858312277461167</c:v>
                </c:pt>
                <c:pt idx="10">
                  <c:v>72.129332809258599</c:v>
                </c:pt>
                <c:pt idx="13">
                  <c:v>48.821507953293249</c:v>
                </c:pt>
                <c:pt idx="16">
                  <c:v>57.185896063957145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26-4DC8-A4DA-2B97512E4162}"/>
            </c:ext>
          </c:extLst>
        </c:ser>
        <c:ser>
          <c:idx val="4"/>
          <c:order val="4"/>
          <c:tx>
            <c:strRef>
              <c:f>'3.11 '!$F$22</c:f>
              <c:strCache>
                <c:ptCount val="1"/>
                <c:pt idx="0">
                  <c:v>Kostnadsprosent  1.–3. kv. 2020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nb-N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'!$F$23:$F$39</c:f>
              <c:numCache>
                <c:formatCode>_-* #\ ##0.0_-;\-* #\ ##0.0_-;_-* "-"??_-;_-@_-</c:formatCode>
                <c:ptCount val="17"/>
                <c:pt idx="1">
                  <c:v>27.103321245119119</c:v>
                </c:pt>
                <c:pt idx="4">
                  <c:v>21.199651127333009</c:v>
                </c:pt>
                <c:pt idx="7">
                  <c:v>20.924138461171122</c:v>
                </c:pt>
                <c:pt idx="10">
                  <c:v>37.091358764207641</c:v>
                </c:pt>
                <c:pt idx="13">
                  <c:v>23.102619710031103</c:v>
                </c:pt>
                <c:pt idx="16">
                  <c:v>23.181807575648879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26-4DC8-A4DA-2B97512E4162}"/>
            </c:ext>
          </c:extLst>
        </c:ser>
        <c:ser>
          <c:idx val="5"/>
          <c:order val="5"/>
          <c:tx>
            <c:strRef>
              <c:f>'3.11 '!$G$22</c:f>
              <c:strCache>
                <c:ptCount val="1"/>
                <c:pt idx="0">
                  <c:v>Kombinertprosent  1.–3. kv. 2020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D26-4DC8-A4DA-2B97512E4162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/>
                </a:pPr>
                <a:endParaRPr lang="nb-NO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'!$G$23:$G$39</c:f>
              <c:numCache>
                <c:formatCode>_-* #\ ##0.0_-;\-* #\ ##0.0_-;_-* "-"??_-;_-@_-</c:formatCode>
                <c:ptCount val="17"/>
                <c:pt idx="1">
                  <c:v>69.112923943033906</c:v>
                </c:pt>
                <c:pt idx="4">
                  <c:v>86.973358863238303</c:v>
                </c:pt>
                <c:pt idx="7">
                  <c:v>88.782450738632292</c:v>
                </c:pt>
                <c:pt idx="10">
                  <c:v>109.22069157346624</c:v>
                </c:pt>
                <c:pt idx="13">
                  <c:v>71.924127663324356</c:v>
                </c:pt>
                <c:pt idx="16">
                  <c:v>80.36770363960602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26-4DC8-A4DA-2B97512E4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1181115560"/>
        <c:axId val="1181112936"/>
      </c:barChart>
      <c:barChart>
        <c:barDir val="col"/>
        <c:grouping val="stacked"/>
        <c:varyColors val="0"/>
        <c:ser>
          <c:idx val="6"/>
          <c:order val="6"/>
          <c:tx>
            <c:strRef>
              <c:f>'3.11 '!$H$22</c:f>
              <c:strCache>
                <c:ptCount val="1"/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'3.11 '!$A$23:$A$39</c:f>
              <c:strCache>
                <c:ptCount val="16"/>
                <c:pt idx="0">
                  <c:v>          Motorvogn
          – trafikk</c:v>
                </c:pt>
                <c:pt idx="2">
                  <c:v> </c:v>
                </c:pt>
                <c:pt idx="3">
                  <c:v>          Motorvogn 
          – øvrig</c:v>
                </c:pt>
                <c:pt idx="5">
                  <c:v> </c:v>
                </c:pt>
                <c:pt idx="6">
                  <c:v>          Brann og
          skade på
          eiendom</c:v>
                </c:pt>
                <c:pt idx="8">
                  <c:v> </c:v>
                </c:pt>
                <c:pt idx="9">
                  <c:v>          Assistanse</c:v>
                </c:pt>
                <c:pt idx="11">
                  <c:v> </c:v>
                </c:pt>
                <c:pt idx="12">
                  <c:v>          Yrkesskade</c:v>
                </c:pt>
                <c:pt idx="14">
                  <c:v> </c:v>
                </c:pt>
                <c:pt idx="15">
                  <c:v>          Øvrige 
          bransjer</c:v>
                </c:pt>
              </c:strCache>
            </c:strRef>
          </c:cat>
          <c:val>
            <c:numRef>
              <c:f>'3.11 '!$H$23:$H$39</c:f>
              <c:numCache>
                <c:formatCode>General</c:formatCode>
                <c:ptCount val="17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D26-4DC8-A4DA-2B97512E4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"/>
        <c:overlap val="100"/>
        <c:axId val="1175275696"/>
        <c:axId val="1175268480"/>
      </c:barChart>
      <c:catAx>
        <c:axId val="1181115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181112936"/>
        <c:crosses val="autoZero"/>
        <c:auto val="1"/>
        <c:lblAlgn val="ctr"/>
        <c:lblOffset val="100"/>
        <c:tickMarkSkip val="3"/>
        <c:noMultiLvlLbl val="1"/>
      </c:catAx>
      <c:valAx>
        <c:axId val="1181112936"/>
        <c:scaling>
          <c:orientation val="minMax"/>
          <c:max val="12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0"/>
              <c:y val="0.36684874075855023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181115560"/>
        <c:crosses val="autoZero"/>
        <c:crossBetween val="between"/>
      </c:valAx>
      <c:valAx>
        <c:axId val="1175268480"/>
        <c:scaling>
          <c:orientation val="minMax"/>
          <c:max val="120"/>
        </c:scaling>
        <c:delete val="0"/>
        <c:axPos val="r"/>
        <c:numFmt formatCode="General" sourceLinked="1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1175275696"/>
        <c:crosses val="max"/>
        <c:crossBetween val="between"/>
      </c:valAx>
      <c:catAx>
        <c:axId val="11752756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75268480"/>
        <c:crosses val="autoZero"/>
        <c:auto val="1"/>
        <c:lblAlgn val="ctr"/>
        <c:lblOffset val="100"/>
        <c:noMultiLvlLbl val="0"/>
      </c:catAx>
    </c:plotArea>
    <c:legend>
      <c:legendPos val="b"/>
      <c:legendEntry>
        <c:idx val="2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4.1227457454914913E-2"/>
          <c:y val="0.8841912942700344"/>
          <c:w val="0.95694649055964776"/>
          <c:h val="0.105729147492927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4059961187468705E-2"/>
          <c:y val="4.2174640450645423E-2"/>
          <c:w val="0.82595331541093986"/>
          <c:h val="0.74007680514377383"/>
        </c:manualLayout>
      </c:layout>
      <c:lineChart>
        <c:grouping val="standard"/>
        <c:varyColors val="0"/>
        <c:ser>
          <c:idx val="2"/>
          <c:order val="0"/>
          <c:tx>
            <c:strRef>
              <c:f>'3.2 '!$A$26</c:f>
              <c:strCache>
                <c:ptCount val="1"/>
                <c:pt idx="0">
                  <c:v>Garantert rente, livsforsikring</c:v>
                </c:pt>
              </c:strCache>
            </c:strRef>
          </c:tx>
          <c:spPr>
            <a:ln w="25400">
              <a:solidFill>
                <a:srgbClr val="002A85"/>
              </a:solidFill>
            </a:ln>
          </c:spPr>
          <c:marker>
            <c:symbol val="none"/>
          </c:marker>
          <c:cat>
            <c:numRef>
              <c:f>'3.2 '!$B$25:$V$25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 formatCode="m/d/yyyy">
                  <c:v>44161</c:v>
                </c:pt>
              </c:numCache>
            </c:numRef>
          </c:cat>
          <c:val>
            <c:numRef>
              <c:f>'3.2 '!$B$26:$V$26</c:f>
              <c:numCache>
                <c:formatCode>0.0</c:formatCode>
                <c:ptCount val="21"/>
                <c:pt idx="0">
                  <c:v>3.8</c:v>
                </c:pt>
                <c:pt idx="1">
                  <c:v>3.75</c:v>
                </c:pt>
                <c:pt idx="2">
                  <c:v>3.7</c:v>
                </c:pt>
                <c:pt idx="3">
                  <c:v>3.65</c:v>
                </c:pt>
                <c:pt idx="4">
                  <c:v>3.6</c:v>
                </c:pt>
                <c:pt idx="5">
                  <c:v>3.55</c:v>
                </c:pt>
                <c:pt idx="6">
                  <c:v>3.5</c:v>
                </c:pt>
                <c:pt idx="7">
                  <c:v>3.45</c:v>
                </c:pt>
                <c:pt idx="8">
                  <c:v>3.42</c:v>
                </c:pt>
                <c:pt idx="9">
                  <c:v>3.38</c:v>
                </c:pt>
                <c:pt idx="10">
                  <c:v>3.33</c:v>
                </c:pt>
                <c:pt idx="11">
                  <c:v>3.28</c:v>
                </c:pt>
                <c:pt idx="12">
                  <c:v>3.23</c:v>
                </c:pt>
                <c:pt idx="13">
                  <c:v>3.2</c:v>
                </c:pt>
                <c:pt idx="14">
                  <c:v>3.17</c:v>
                </c:pt>
                <c:pt idx="15">
                  <c:v>2.83</c:v>
                </c:pt>
                <c:pt idx="16">
                  <c:v>2.78</c:v>
                </c:pt>
                <c:pt idx="17">
                  <c:v>2.73</c:v>
                </c:pt>
                <c:pt idx="18">
                  <c:v>2.62</c:v>
                </c:pt>
                <c:pt idx="19" formatCode="General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E-4DA7-BEBD-12479AB24B66}"/>
            </c:ext>
          </c:extLst>
        </c:ser>
        <c:ser>
          <c:idx val="3"/>
          <c:order val="1"/>
          <c:tx>
            <c:strRef>
              <c:f>'3.2 '!$A$27</c:f>
              <c:strCache>
                <c:ptCount val="1"/>
                <c:pt idx="0">
                  <c:v>Garantert rente, pensjonskasser</c:v>
                </c:pt>
              </c:strCache>
            </c:strRef>
          </c:tx>
          <c:spPr>
            <a:ln w="25400">
              <a:solidFill>
                <a:srgbClr val="52A9FF"/>
              </a:solidFill>
            </a:ln>
          </c:spPr>
          <c:marker>
            <c:symbol val="none"/>
          </c:marker>
          <c:cat>
            <c:numRef>
              <c:f>'3.2 '!$B$25:$V$25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 formatCode="m/d/yyyy">
                  <c:v>44161</c:v>
                </c:pt>
              </c:numCache>
            </c:numRef>
          </c:cat>
          <c:val>
            <c:numRef>
              <c:f>'3.2 '!$B$27:$V$27</c:f>
              <c:numCache>
                <c:formatCode>General</c:formatCode>
                <c:ptCount val="21"/>
                <c:pt idx="10" formatCode="0.0">
                  <c:v>3.18</c:v>
                </c:pt>
                <c:pt idx="11" formatCode="0.0">
                  <c:v>3.14</c:v>
                </c:pt>
                <c:pt idx="12" formatCode="0.0">
                  <c:v>3.09</c:v>
                </c:pt>
                <c:pt idx="13" formatCode="0.0">
                  <c:v>3.02</c:v>
                </c:pt>
                <c:pt idx="14" formatCode="0.0">
                  <c:v>2.97</c:v>
                </c:pt>
                <c:pt idx="15" formatCode="0.0">
                  <c:v>2.86</c:v>
                </c:pt>
                <c:pt idx="16" formatCode="0.0">
                  <c:v>2.73</c:v>
                </c:pt>
                <c:pt idx="17" formatCode="0.0">
                  <c:v>2.62</c:v>
                </c:pt>
                <c:pt idx="18" formatCode="0.0">
                  <c:v>2.54</c:v>
                </c:pt>
                <c:pt idx="19">
                  <c:v>2.5099999999999998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E-4DA7-BEBD-12479AB24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48576256"/>
        <c:axId val="248446976"/>
      </c:lineChart>
      <c:lineChart>
        <c:grouping val="standard"/>
        <c:varyColors val="0"/>
        <c:ser>
          <c:idx val="4"/>
          <c:order val="2"/>
          <c:tx>
            <c:strRef>
              <c:f>'3.2 '!$A$28</c:f>
              <c:strCache>
                <c:ptCount val="1"/>
                <c:pt idx="0">
                  <c:v>10 år stat NOK</c:v>
                </c:pt>
              </c:strCache>
            </c:strRef>
          </c:tx>
          <c:spPr>
            <a:ln w="25400">
              <a:solidFill>
                <a:srgbClr val="005F50"/>
              </a:solidFill>
            </a:ln>
          </c:spPr>
          <c:marker>
            <c:symbol val="none"/>
          </c:marker>
          <c:cat>
            <c:numRef>
              <c:f>'3.2 '!$B$25:$V$25</c:f>
              <c:numCache>
                <c:formatCode>General</c:formatCode>
                <c:ptCount val="21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 formatCode="m/d/yyyy">
                  <c:v>44161</c:v>
                </c:pt>
              </c:numCache>
            </c:numRef>
          </c:cat>
          <c:val>
            <c:numRef>
              <c:f>'3.2 '!$B$28:$V$28</c:f>
              <c:numCache>
                <c:formatCode>0.0</c:formatCode>
                <c:ptCount val="21"/>
                <c:pt idx="0">
                  <c:v>6.02</c:v>
                </c:pt>
                <c:pt idx="1">
                  <c:v>6.31</c:v>
                </c:pt>
                <c:pt idx="2">
                  <c:v>5.79</c:v>
                </c:pt>
                <c:pt idx="3">
                  <c:v>4.57</c:v>
                </c:pt>
                <c:pt idx="4">
                  <c:v>4.05</c:v>
                </c:pt>
                <c:pt idx="5">
                  <c:v>3.64</c:v>
                </c:pt>
                <c:pt idx="6">
                  <c:v>4.3600000000000003</c:v>
                </c:pt>
                <c:pt idx="7">
                  <c:v>4.6900000000000004</c:v>
                </c:pt>
                <c:pt idx="8">
                  <c:v>3.89</c:v>
                </c:pt>
                <c:pt idx="9">
                  <c:v>4.17</c:v>
                </c:pt>
                <c:pt idx="10">
                  <c:v>3.68</c:v>
                </c:pt>
                <c:pt idx="11">
                  <c:v>2.41</c:v>
                </c:pt>
                <c:pt idx="12">
                  <c:v>2.04</c:v>
                </c:pt>
                <c:pt idx="13">
                  <c:v>3.04</c:v>
                </c:pt>
                <c:pt idx="14">
                  <c:v>1.61</c:v>
                </c:pt>
                <c:pt idx="15">
                  <c:v>1.54</c:v>
                </c:pt>
                <c:pt idx="16">
                  <c:v>1.7</c:v>
                </c:pt>
                <c:pt idx="17">
                  <c:v>1.65</c:v>
                </c:pt>
                <c:pt idx="18">
                  <c:v>1.79</c:v>
                </c:pt>
                <c:pt idx="19">
                  <c:v>1.55</c:v>
                </c:pt>
                <c:pt idx="20" formatCode="General">
                  <c:v>0.84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5E-4DA7-BEBD-12479AB24B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6186528"/>
        <c:axId val="516183904"/>
      </c:lineChart>
      <c:catAx>
        <c:axId val="24857625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 w="317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248446976"/>
        <c:crosses val="autoZero"/>
        <c:auto val="1"/>
        <c:lblAlgn val="ctr"/>
        <c:lblOffset val="100"/>
        <c:tickLblSkip val="4"/>
        <c:noMultiLvlLbl val="0"/>
      </c:catAx>
      <c:valAx>
        <c:axId val="248446976"/>
        <c:scaling>
          <c:orientation val="minMax"/>
          <c:max val="7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Prosent</a:t>
                </a:r>
              </a:p>
            </c:rich>
          </c:tx>
          <c:layout>
            <c:manualLayout>
              <c:xMode val="edge"/>
              <c:yMode val="edge"/>
              <c:x val="4.7383197234433256E-3"/>
              <c:y val="0.34553011248774884"/>
            </c:manualLayout>
          </c:layout>
          <c:overlay val="0"/>
        </c:title>
        <c:numFmt formatCode="#,##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248576256"/>
        <c:crosses val="autoZero"/>
        <c:crossBetween val="midCat"/>
      </c:valAx>
      <c:valAx>
        <c:axId val="516183904"/>
        <c:scaling>
          <c:orientation val="minMax"/>
        </c:scaling>
        <c:delete val="0"/>
        <c:axPos val="r"/>
        <c:numFmt formatCode="0" sourceLinked="0"/>
        <c:majorTickMark val="in"/>
        <c:minorTickMark val="none"/>
        <c:tickLblPos val="nextTo"/>
        <c:spPr>
          <a:ln w="3175">
            <a:solidFill>
              <a:schemeClr val="tx1"/>
            </a:solidFill>
          </a:ln>
        </c:spPr>
        <c:crossAx val="516186528"/>
        <c:crosses val="max"/>
        <c:crossBetween val="between"/>
      </c:valAx>
      <c:catAx>
        <c:axId val="5161865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6183904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6.9703228465305217E-2"/>
          <c:y val="0.89026678287364169"/>
          <c:w val="0.92414645470480195"/>
          <c:h val="0.1080915459425654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900" baseline="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298624497663933"/>
          <c:y val="3.8697779965004377E-2"/>
          <c:w val="0.83247928033892027"/>
          <c:h val="0.7764293085655315"/>
        </c:manualLayout>
      </c:layout>
      <c:lineChart>
        <c:grouping val="standard"/>
        <c:varyColors val="0"/>
        <c:ser>
          <c:idx val="1"/>
          <c:order val="0"/>
          <c:tx>
            <c:strRef>
              <c:f>' 3.3 '!$C$25</c:f>
              <c:strCache>
                <c:ptCount val="1"/>
                <c:pt idx="0">
                  <c:v>31.12.2018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 3.3 '!$B$26:$B$45</c:f>
              <c:strCache>
                <c:ptCount val="20"/>
                <c:pt idx="0">
                  <c:v> År 1 </c:v>
                </c:pt>
                <c:pt idx="1">
                  <c:v> År 2 </c:v>
                </c:pt>
                <c:pt idx="2">
                  <c:v> År 3 </c:v>
                </c:pt>
                <c:pt idx="3">
                  <c:v> År 4 </c:v>
                </c:pt>
                <c:pt idx="4">
                  <c:v> År 5 </c:v>
                </c:pt>
                <c:pt idx="5">
                  <c:v> År 6 </c:v>
                </c:pt>
                <c:pt idx="6">
                  <c:v> År 7 </c:v>
                </c:pt>
                <c:pt idx="7">
                  <c:v> År 8 </c:v>
                </c:pt>
                <c:pt idx="8">
                  <c:v> År 9 </c:v>
                </c:pt>
                <c:pt idx="9">
                  <c:v> År 10 </c:v>
                </c:pt>
                <c:pt idx="10">
                  <c:v> År 11 </c:v>
                </c:pt>
                <c:pt idx="11">
                  <c:v> År 12 </c:v>
                </c:pt>
                <c:pt idx="12">
                  <c:v> År 13 </c:v>
                </c:pt>
                <c:pt idx="13">
                  <c:v> År 14 </c:v>
                </c:pt>
                <c:pt idx="14">
                  <c:v> År 15 </c:v>
                </c:pt>
                <c:pt idx="15">
                  <c:v> År 16 </c:v>
                </c:pt>
                <c:pt idx="16">
                  <c:v> År 17 </c:v>
                </c:pt>
                <c:pt idx="17">
                  <c:v> År 18 </c:v>
                </c:pt>
                <c:pt idx="18">
                  <c:v> År 19 </c:v>
                </c:pt>
                <c:pt idx="19">
                  <c:v>År 20</c:v>
                </c:pt>
              </c:strCache>
            </c:strRef>
          </c:cat>
          <c:val>
            <c:numRef>
              <c:f>' 3.3 '!$C$26:$C$45</c:f>
              <c:numCache>
                <c:formatCode>_(* #,##0.00_);_(* \(#,##0.00\);_(* "-"??_);_(@_)</c:formatCode>
                <c:ptCount val="20"/>
                <c:pt idx="0">
                  <c:v>1.667</c:v>
                </c:pt>
                <c:pt idx="1">
                  <c:v>1.8560000000000001</c:v>
                </c:pt>
                <c:pt idx="2">
                  <c:v>1.958</c:v>
                </c:pt>
                <c:pt idx="3">
                  <c:v>2.0469999999999997</c:v>
                </c:pt>
                <c:pt idx="4">
                  <c:v>2.1260000000000003</c:v>
                </c:pt>
                <c:pt idx="5">
                  <c:v>2.2009999999999996</c:v>
                </c:pt>
                <c:pt idx="6">
                  <c:v>2.2720000000000002</c:v>
                </c:pt>
                <c:pt idx="7">
                  <c:v>2.3369999999999997</c:v>
                </c:pt>
                <c:pt idx="8">
                  <c:v>2.3959999999999999</c:v>
                </c:pt>
                <c:pt idx="9">
                  <c:v>2.4459999999999997</c:v>
                </c:pt>
                <c:pt idx="10">
                  <c:v>2.496</c:v>
                </c:pt>
                <c:pt idx="11">
                  <c:v>2.5459999999999998</c:v>
                </c:pt>
                <c:pt idx="12">
                  <c:v>2.5960000000000001</c:v>
                </c:pt>
                <c:pt idx="13">
                  <c:v>2.6440000000000001</c:v>
                </c:pt>
                <c:pt idx="14">
                  <c:v>2.69</c:v>
                </c:pt>
                <c:pt idx="15">
                  <c:v>2.7349999999999999</c:v>
                </c:pt>
                <c:pt idx="16">
                  <c:v>2.778</c:v>
                </c:pt>
                <c:pt idx="17">
                  <c:v>2.819</c:v>
                </c:pt>
                <c:pt idx="18">
                  <c:v>2.8580000000000001</c:v>
                </c:pt>
                <c:pt idx="19" formatCode="General">
                  <c:v>2.8959999999999999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9B0-48BA-B1B4-23F20D12D612}"/>
            </c:ext>
          </c:extLst>
        </c:ser>
        <c:ser>
          <c:idx val="2"/>
          <c:order val="1"/>
          <c:tx>
            <c:strRef>
              <c:f>' 3.3 '!$D$25</c:f>
              <c:strCache>
                <c:ptCount val="1"/>
                <c:pt idx="0">
                  <c:v>31.12.2019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 3.3 '!$B$26:$B$45</c:f>
              <c:strCache>
                <c:ptCount val="20"/>
                <c:pt idx="0">
                  <c:v> År 1 </c:v>
                </c:pt>
                <c:pt idx="1">
                  <c:v> År 2 </c:v>
                </c:pt>
                <c:pt idx="2">
                  <c:v> År 3 </c:v>
                </c:pt>
                <c:pt idx="3">
                  <c:v> År 4 </c:v>
                </c:pt>
                <c:pt idx="4">
                  <c:v> År 5 </c:v>
                </c:pt>
                <c:pt idx="5">
                  <c:v> År 6 </c:v>
                </c:pt>
                <c:pt idx="6">
                  <c:v> År 7 </c:v>
                </c:pt>
                <c:pt idx="7">
                  <c:v> År 8 </c:v>
                </c:pt>
                <c:pt idx="8">
                  <c:v> År 9 </c:v>
                </c:pt>
                <c:pt idx="9">
                  <c:v> År 10 </c:v>
                </c:pt>
                <c:pt idx="10">
                  <c:v> År 11 </c:v>
                </c:pt>
                <c:pt idx="11">
                  <c:v> År 12 </c:v>
                </c:pt>
                <c:pt idx="12">
                  <c:v> År 13 </c:v>
                </c:pt>
                <c:pt idx="13">
                  <c:v> År 14 </c:v>
                </c:pt>
                <c:pt idx="14">
                  <c:v> År 15 </c:v>
                </c:pt>
                <c:pt idx="15">
                  <c:v> År 16 </c:v>
                </c:pt>
                <c:pt idx="16">
                  <c:v> År 17 </c:v>
                </c:pt>
                <c:pt idx="17">
                  <c:v> År 18 </c:v>
                </c:pt>
                <c:pt idx="18">
                  <c:v> År 19 </c:v>
                </c:pt>
                <c:pt idx="19">
                  <c:v>År 20</c:v>
                </c:pt>
              </c:strCache>
            </c:strRef>
          </c:cat>
          <c:val>
            <c:numRef>
              <c:f>' 3.3 '!$D$26:$D$45</c:f>
              <c:numCache>
                <c:formatCode>_(* #,##0.00_);_(* \(#,##0.00\);_(* "-"??_);_(@_)</c:formatCode>
                <c:ptCount val="20"/>
                <c:pt idx="0">
                  <c:v>2.1829999999999998</c:v>
                </c:pt>
                <c:pt idx="1">
                  <c:v>2.286</c:v>
                </c:pt>
                <c:pt idx="2">
                  <c:v>2.2880000000000003</c:v>
                </c:pt>
                <c:pt idx="3">
                  <c:v>2.2929999999999997</c:v>
                </c:pt>
                <c:pt idx="4">
                  <c:v>2.306</c:v>
                </c:pt>
                <c:pt idx="5">
                  <c:v>2.319</c:v>
                </c:pt>
                <c:pt idx="6">
                  <c:v>2.3319999999999999</c:v>
                </c:pt>
                <c:pt idx="7">
                  <c:v>2.3449999999999998</c:v>
                </c:pt>
                <c:pt idx="8">
                  <c:v>2.3609999999999998</c:v>
                </c:pt>
                <c:pt idx="9">
                  <c:v>2.3740000000000001</c:v>
                </c:pt>
                <c:pt idx="10">
                  <c:v>2.395</c:v>
                </c:pt>
                <c:pt idx="11">
                  <c:v>2.4239999999999999</c:v>
                </c:pt>
                <c:pt idx="12">
                  <c:v>2.4570000000000003</c:v>
                </c:pt>
                <c:pt idx="13">
                  <c:v>2.492</c:v>
                </c:pt>
                <c:pt idx="14">
                  <c:v>2.5289999999999999</c:v>
                </c:pt>
                <c:pt idx="15">
                  <c:v>2.5669999999999997</c:v>
                </c:pt>
                <c:pt idx="16">
                  <c:v>2.6040000000000001</c:v>
                </c:pt>
                <c:pt idx="17">
                  <c:v>2.6419999999999999</c:v>
                </c:pt>
                <c:pt idx="18">
                  <c:v>2.6780000000000004</c:v>
                </c:pt>
                <c:pt idx="19" formatCode="General">
                  <c:v>2.7130000000000001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B0-48BA-B1B4-23F20D12D612}"/>
            </c:ext>
          </c:extLst>
        </c:ser>
        <c:ser>
          <c:idx val="0"/>
          <c:order val="2"/>
          <c:tx>
            <c:strRef>
              <c:f>' 3.3 '!$E$25</c:f>
              <c:strCache>
                <c:ptCount val="1"/>
                <c:pt idx="0">
                  <c:v>30.06.2020</c:v>
                </c:pt>
              </c:strCache>
            </c:strRef>
          </c:tx>
          <c:spPr>
            <a:ln w="25400">
              <a:solidFill>
                <a:srgbClr val="005F50"/>
              </a:solidFill>
            </a:ln>
          </c:spPr>
          <c:marker>
            <c:symbol val="none"/>
          </c:marker>
          <c:cat>
            <c:strRef>
              <c:f>' 3.3 '!$B$26:$B$45</c:f>
              <c:strCache>
                <c:ptCount val="20"/>
                <c:pt idx="0">
                  <c:v> År 1 </c:v>
                </c:pt>
                <c:pt idx="1">
                  <c:v> År 2 </c:v>
                </c:pt>
                <c:pt idx="2">
                  <c:v> År 3 </c:v>
                </c:pt>
                <c:pt idx="3">
                  <c:v> År 4 </c:v>
                </c:pt>
                <c:pt idx="4">
                  <c:v> År 5 </c:v>
                </c:pt>
                <c:pt idx="5">
                  <c:v> År 6 </c:v>
                </c:pt>
                <c:pt idx="6">
                  <c:v> År 7 </c:v>
                </c:pt>
                <c:pt idx="7">
                  <c:v> År 8 </c:v>
                </c:pt>
                <c:pt idx="8">
                  <c:v> År 9 </c:v>
                </c:pt>
                <c:pt idx="9">
                  <c:v> År 10 </c:v>
                </c:pt>
                <c:pt idx="10">
                  <c:v> År 11 </c:v>
                </c:pt>
                <c:pt idx="11">
                  <c:v> År 12 </c:v>
                </c:pt>
                <c:pt idx="12">
                  <c:v> År 13 </c:v>
                </c:pt>
                <c:pt idx="13">
                  <c:v> År 14 </c:v>
                </c:pt>
                <c:pt idx="14">
                  <c:v> År 15 </c:v>
                </c:pt>
                <c:pt idx="15">
                  <c:v> År 16 </c:v>
                </c:pt>
                <c:pt idx="16">
                  <c:v> År 17 </c:v>
                </c:pt>
                <c:pt idx="17">
                  <c:v> År 18 </c:v>
                </c:pt>
                <c:pt idx="18">
                  <c:v> År 19 </c:v>
                </c:pt>
                <c:pt idx="19">
                  <c:v>År 20</c:v>
                </c:pt>
              </c:strCache>
            </c:strRef>
          </c:cat>
          <c:val>
            <c:numRef>
              <c:f>' 3.3 '!$E$26:$E$45</c:f>
              <c:numCache>
                <c:formatCode>_(* #,##0.00_);_(* \(#,##0.00\);_(* "-"??_);_(@_)</c:formatCode>
                <c:ptCount val="20"/>
                <c:pt idx="0">
                  <c:v>0.61199999999999999</c:v>
                </c:pt>
                <c:pt idx="1">
                  <c:v>0.72500000000000009</c:v>
                </c:pt>
                <c:pt idx="2">
                  <c:v>0.77500000000000002</c:v>
                </c:pt>
                <c:pt idx="3">
                  <c:v>0.84600000000000009</c:v>
                </c:pt>
                <c:pt idx="4">
                  <c:v>0.90900000000000003</c:v>
                </c:pt>
                <c:pt idx="5">
                  <c:v>0.95399999999999996</c:v>
                </c:pt>
                <c:pt idx="6">
                  <c:v>0.99299999999999999</c:v>
                </c:pt>
                <c:pt idx="7">
                  <c:v>1.038</c:v>
                </c:pt>
                <c:pt idx="8">
                  <c:v>1.091</c:v>
                </c:pt>
                <c:pt idx="9">
                  <c:v>1.157</c:v>
                </c:pt>
                <c:pt idx="10">
                  <c:v>1.2309999999999999</c:v>
                </c:pt>
                <c:pt idx="11">
                  <c:v>1.3080000000000001</c:v>
                </c:pt>
                <c:pt idx="12">
                  <c:v>1.387</c:v>
                </c:pt>
                <c:pt idx="13">
                  <c:v>1.4650000000000001</c:v>
                </c:pt>
                <c:pt idx="14">
                  <c:v>1.542</c:v>
                </c:pt>
                <c:pt idx="15">
                  <c:v>1.617</c:v>
                </c:pt>
                <c:pt idx="16">
                  <c:v>1.6889999999999998</c:v>
                </c:pt>
                <c:pt idx="17">
                  <c:v>1.7579999999999998</c:v>
                </c:pt>
                <c:pt idx="18">
                  <c:v>1.8239999999999998</c:v>
                </c:pt>
                <c:pt idx="19">
                  <c:v>1.8870000000000002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9B0-48BA-B1B4-23F20D12D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4509112"/>
        <c:axId val="574511080"/>
        <c:extLst/>
      </c:lineChart>
      <c:lineChart>
        <c:grouping val="standard"/>
        <c:varyColors val="0"/>
        <c:ser>
          <c:idx val="3"/>
          <c:order val="3"/>
          <c:tx>
            <c:strRef>
              <c:f>' 3.3 '!$F$25</c:f>
              <c:strCache>
                <c:ptCount val="1"/>
                <c:pt idx="0">
                  <c:v>30.09.2020</c:v>
                </c:pt>
              </c:strCache>
            </c:strRef>
          </c:tx>
          <c:spPr>
            <a:ln w="25400">
              <a:solidFill>
                <a:srgbClr val="71C277"/>
              </a:solidFill>
            </a:ln>
          </c:spPr>
          <c:marker>
            <c:symbol val="none"/>
          </c:marker>
          <c:cat>
            <c:strRef>
              <c:f>' 3.3 '!$B$26:$B$45</c:f>
              <c:strCache>
                <c:ptCount val="20"/>
                <c:pt idx="0">
                  <c:v> År 1 </c:v>
                </c:pt>
                <c:pt idx="1">
                  <c:v> År 2 </c:v>
                </c:pt>
                <c:pt idx="2">
                  <c:v> År 3 </c:v>
                </c:pt>
                <c:pt idx="3">
                  <c:v> År 4 </c:v>
                </c:pt>
                <c:pt idx="4">
                  <c:v> År 5 </c:v>
                </c:pt>
                <c:pt idx="5">
                  <c:v> År 6 </c:v>
                </c:pt>
                <c:pt idx="6">
                  <c:v> År 7 </c:v>
                </c:pt>
                <c:pt idx="7">
                  <c:v> År 8 </c:v>
                </c:pt>
                <c:pt idx="8">
                  <c:v> År 9 </c:v>
                </c:pt>
                <c:pt idx="9">
                  <c:v> År 10 </c:v>
                </c:pt>
                <c:pt idx="10">
                  <c:v> År 11 </c:v>
                </c:pt>
                <c:pt idx="11">
                  <c:v> År 12 </c:v>
                </c:pt>
                <c:pt idx="12">
                  <c:v> År 13 </c:v>
                </c:pt>
                <c:pt idx="13">
                  <c:v> År 14 </c:v>
                </c:pt>
                <c:pt idx="14">
                  <c:v> År 15 </c:v>
                </c:pt>
                <c:pt idx="15">
                  <c:v> År 16 </c:v>
                </c:pt>
                <c:pt idx="16">
                  <c:v> År 17 </c:v>
                </c:pt>
                <c:pt idx="17">
                  <c:v> År 18 </c:v>
                </c:pt>
                <c:pt idx="18">
                  <c:v> År 19 </c:v>
                </c:pt>
                <c:pt idx="19">
                  <c:v>År 20</c:v>
                </c:pt>
              </c:strCache>
            </c:strRef>
          </c:cat>
          <c:val>
            <c:numRef>
              <c:f>' 3.3 '!$F$26:$F$45</c:f>
              <c:numCache>
                <c:formatCode>_(* #,##0.00_);_(* \(#,##0.00\);_(* "-"??_);_(@_)</c:formatCode>
                <c:ptCount val="20"/>
                <c:pt idx="0">
                  <c:v>0.51600000000000001</c:v>
                </c:pt>
                <c:pt idx="1">
                  <c:v>0.63</c:v>
                </c:pt>
                <c:pt idx="2">
                  <c:v>0.68500000000000005</c:v>
                </c:pt>
                <c:pt idx="3">
                  <c:v>0.748</c:v>
                </c:pt>
                <c:pt idx="4">
                  <c:v>0.81099999999999994</c:v>
                </c:pt>
                <c:pt idx="5">
                  <c:v>0.86199999999999988</c:v>
                </c:pt>
                <c:pt idx="6">
                  <c:v>0.91100000000000003</c:v>
                </c:pt>
                <c:pt idx="7">
                  <c:v>0.96399999999999997</c:v>
                </c:pt>
                <c:pt idx="8">
                  <c:v>1.026</c:v>
                </c:pt>
                <c:pt idx="9">
                  <c:v>1.0980000000000001</c:v>
                </c:pt>
                <c:pt idx="10">
                  <c:v>1.1769999999999998</c:v>
                </c:pt>
                <c:pt idx="11">
                  <c:v>1.2590000000000001</c:v>
                </c:pt>
                <c:pt idx="12">
                  <c:v>1.341</c:v>
                </c:pt>
                <c:pt idx="13">
                  <c:v>1.423</c:v>
                </c:pt>
                <c:pt idx="14">
                  <c:v>1.502</c:v>
                </c:pt>
                <c:pt idx="15">
                  <c:v>1.5789999999999997</c:v>
                </c:pt>
                <c:pt idx="16">
                  <c:v>1.653</c:v>
                </c:pt>
                <c:pt idx="17">
                  <c:v>1.7239999999999998</c:v>
                </c:pt>
                <c:pt idx="18">
                  <c:v>1.7919999999999998</c:v>
                </c:pt>
                <c:pt idx="19">
                  <c:v>1.857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9B0-48BA-B1B4-23F20D12D6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76972240"/>
        <c:axId val="676971256"/>
      </c:lineChart>
      <c:catAx>
        <c:axId val="574509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57451108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574511080"/>
        <c:scaling>
          <c:orientation val="minMax"/>
          <c:max val="3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layout>
            <c:manualLayout>
              <c:xMode val="edge"/>
              <c:yMode val="edge"/>
              <c:x val="1.9385543612027749E-5"/>
              <c:y val="0.34431372549019607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#,##0.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574509112"/>
        <c:crosses val="autoZero"/>
        <c:crossBetween val="midCat"/>
        <c:minorUnit val="0.5"/>
      </c:valAx>
      <c:valAx>
        <c:axId val="676971256"/>
        <c:scaling>
          <c:orientation val="minMax"/>
          <c:max val="3"/>
        </c:scaling>
        <c:delete val="0"/>
        <c:axPos val="r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76972240"/>
        <c:crosses val="max"/>
        <c:crossBetween val="between"/>
      </c:valAx>
      <c:catAx>
        <c:axId val="6769722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6971256"/>
        <c:crosses val="autoZero"/>
        <c:auto val="1"/>
        <c:lblAlgn val="ctr"/>
        <c:lblOffset val="100"/>
        <c:noMultiLvlLbl val="0"/>
      </c:catAx>
    </c:plotArea>
    <c:legend>
      <c:legendPos val="b"/>
      <c:layout>
        <c:manualLayout>
          <c:xMode val="edge"/>
          <c:yMode val="edge"/>
          <c:x val="4.1572949467686259E-3"/>
          <c:y val="0.90519216593988738"/>
          <c:w val="0.99584270505323136"/>
          <c:h val="9.480783406011257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217518312303013"/>
          <c:y val="3.6266874350986501E-2"/>
          <c:w val="0.81859739289910938"/>
          <c:h val="0.71937625443878339"/>
        </c:manualLayout>
      </c:layout>
      <c:lineChart>
        <c:grouping val="standard"/>
        <c:varyColors val="0"/>
        <c:ser>
          <c:idx val="0"/>
          <c:order val="0"/>
          <c:tx>
            <c:strRef>
              <c:f>'3.4'!$B$26</c:f>
              <c:strCache>
                <c:ptCount val="1"/>
                <c:pt idx="0">
                  <c:v>Resultat av teknisk regnskap 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'3.4'!$A$27:$A$39</c:f>
              <c:strCach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1.–3. kv. 2020</c:v>
                </c:pt>
              </c:strCache>
            </c:strRef>
          </c:cat>
          <c:val>
            <c:numRef>
              <c:f>'3.4'!$B$27:$B$39</c:f>
              <c:numCache>
                <c:formatCode>_-* #\ ##0.0_-;\-* #\ ##0.0_-;_-* "-"??_-;_-@_-</c:formatCode>
                <c:ptCount val="13"/>
                <c:pt idx="0">
                  <c:v>4.8</c:v>
                </c:pt>
                <c:pt idx="1">
                  <c:v>2.4</c:v>
                </c:pt>
                <c:pt idx="2">
                  <c:v>1.2</c:v>
                </c:pt>
                <c:pt idx="3">
                  <c:v>3.3</c:v>
                </c:pt>
                <c:pt idx="4">
                  <c:v>8.1</c:v>
                </c:pt>
                <c:pt idx="5">
                  <c:v>8.3000000000000007</c:v>
                </c:pt>
                <c:pt idx="6">
                  <c:v>13.8</c:v>
                </c:pt>
                <c:pt idx="7">
                  <c:v>14.3</c:v>
                </c:pt>
                <c:pt idx="8">
                  <c:v>14.1</c:v>
                </c:pt>
                <c:pt idx="9">
                  <c:v>10.9</c:v>
                </c:pt>
                <c:pt idx="10">
                  <c:v>9.8000000000000007</c:v>
                </c:pt>
                <c:pt idx="11">
                  <c:v>8.1</c:v>
                </c:pt>
                <c:pt idx="12" formatCode="0.0">
                  <c:v>14.203200000000001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20D-4BA9-A7E2-9EDFE1CC6A1B}"/>
            </c:ext>
          </c:extLst>
        </c:ser>
        <c:ser>
          <c:idx val="1"/>
          <c:order val="1"/>
          <c:tx>
            <c:strRef>
              <c:f>'3.4'!$C$26</c:f>
              <c:strCache>
                <c:ptCount val="1"/>
                <c:pt idx="0">
                  <c:v>Finansinntekter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'3.4'!$A$27:$A$39</c:f>
              <c:strCach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1.–3. kv. 2020</c:v>
                </c:pt>
              </c:strCache>
            </c:strRef>
          </c:cat>
          <c:val>
            <c:numRef>
              <c:f>'3.4'!$C$27:$C$39</c:f>
              <c:numCache>
                <c:formatCode>_-* #\ ##0.0_-;\-* #\ ##0.0_-;_-* "-"??_-;_-@_-</c:formatCode>
                <c:ptCount val="13"/>
                <c:pt idx="0">
                  <c:v>-2.7</c:v>
                </c:pt>
                <c:pt idx="1">
                  <c:v>21.3</c:v>
                </c:pt>
                <c:pt idx="2">
                  <c:v>13.6</c:v>
                </c:pt>
                <c:pt idx="3">
                  <c:v>7.4</c:v>
                </c:pt>
                <c:pt idx="4">
                  <c:v>14.6</c:v>
                </c:pt>
                <c:pt idx="5">
                  <c:v>12.4</c:v>
                </c:pt>
                <c:pt idx="6">
                  <c:v>13.6</c:v>
                </c:pt>
                <c:pt idx="7">
                  <c:v>5.9</c:v>
                </c:pt>
                <c:pt idx="8">
                  <c:v>9.1</c:v>
                </c:pt>
                <c:pt idx="9">
                  <c:v>9.3000000000000007</c:v>
                </c:pt>
                <c:pt idx="10">
                  <c:v>2.2999999999999998</c:v>
                </c:pt>
                <c:pt idx="11">
                  <c:v>15.3</c:v>
                </c:pt>
                <c:pt idx="12" formatCode="0.0">
                  <c:v>3.2906538552010254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20D-4BA9-A7E2-9EDFE1CC6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09885216"/>
        <c:axId val="909878656"/>
      </c:lineChart>
      <c:lineChart>
        <c:grouping val="standard"/>
        <c:varyColors val="0"/>
        <c:ser>
          <c:idx val="2"/>
          <c:order val="2"/>
          <c:tx>
            <c:strRef>
              <c:f>'3.4'!$D$26</c:f>
              <c:strCache>
                <c:ptCount val="1"/>
                <c:pt idx="0">
                  <c:v>Resultat før skatt</c:v>
                </c:pt>
              </c:strCache>
            </c:strRef>
          </c:tx>
          <c:spPr>
            <a:ln w="2540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strRef>
              <c:f>'3.4'!$A$27:$A$39</c:f>
              <c:strCache>
                <c:ptCount val="13"/>
                <c:pt idx="0">
                  <c:v>2008</c:v>
                </c:pt>
                <c:pt idx="1">
                  <c:v>2009</c:v>
                </c:pt>
                <c:pt idx="2">
                  <c:v>2010</c:v>
                </c:pt>
                <c:pt idx="3">
                  <c:v>2011</c:v>
                </c:pt>
                <c:pt idx="4">
                  <c:v>2012</c:v>
                </c:pt>
                <c:pt idx="5">
                  <c:v>2013</c:v>
                </c:pt>
                <c:pt idx="6">
                  <c:v>2014</c:v>
                </c:pt>
                <c:pt idx="7">
                  <c:v>2015</c:v>
                </c:pt>
                <c:pt idx="8">
                  <c:v>2016</c:v>
                </c:pt>
                <c:pt idx="9">
                  <c:v>2017</c:v>
                </c:pt>
                <c:pt idx="10">
                  <c:v>2018</c:v>
                </c:pt>
                <c:pt idx="11">
                  <c:v>2019</c:v>
                </c:pt>
                <c:pt idx="12">
                  <c:v>1.–3. kv. 2020</c:v>
                </c:pt>
              </c:strCache>
            </c:strRef>
          </c:cat>
          <c:val>
            <c:numRef>
              <c:f>'3.4'!$D$27:$D$39</c:f>
              <c:numCache>
                <c:formatCode>_-* #\ ##0.0_-;\-* #\ ##0.0_-;_-* "-"??_-;_-@_-</c:formatCode>
                <c:ptCount val="13"/>
                <c:pt idx="0">
                  <c:v>2.2000000000000002</c:v>
                </c:pt>
                <c:pt idx="1">
                  <c:v>23.6</c:v>
                </c:pt>
                <c:pt idx="2">
                  <c:v>14.7</c:v>
                </c:pt>
                <c:pt idx="3">
                  <c:v>10.7</c:v>
                </c:pt>
                <c:pt idx="4">
                  <c:v>22.6</c:v>
                </c:pt>
                <c:pt idx="5">
                  <c:v>20.7</c:v>
                </c:pt>
                <c:pt idx="6">
                  <c:v>27.3</c:v>
                </c:pt>
                <c:pt idx="7">
                  <c:v>20.100000000000001</c:v>
                </c:pt>
                <c:pt idx="8">
                  <c:v>23.3</c:v>
                </c:pt>
                <c:pt idx="9">
                  <c:v>19.899999999999999</c:v>
                </c:pt>
                <c:pt idx="10">
                  <c:v>11.8</c:v>
                </c:pt>
                <c:pt idx="11">
                  <c:v>23.1</c:v>
                </c:pt>
                <c:pt idx="12" formatCode="0.0">
                  <c:v>16.561134694660232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20D-4BA9-A7E2-9EDFE1CC6A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0944896"/>
        <c:axId val="890943912"/>
      </c:lineChart>
      <c:catAx>
        <c:axId val="909885216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low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09878656"/>
        <c:crosses val="autoZero"/>
        <c:auto val="1"/>
        <c:lblAlgn val="ctr"/>
        <c:lblOffset val="300"/>
        <c:tickLblSkip val="1"/>
        <c:tickMarkSkip val="1"/>
        <c:noMultiLvlLbl val="0"/>
      </c:catAx>
      <c:valAx>
        <c:axId val="909878656"/>
        <c:scaling>
          <c:orientation val="minMax"/>
          <c:max val="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 algn="ctr"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% av premieinntekter f.e.r.</a:t>
                </a:r>
              </a:p>
            </c:rich>
          </c:tx>
          <c:layout>
            <c:manualLayout>
              <c:xMode val="edge"/>
              <c:yMode val="edge"/>
              <c:x val="6.7051032846835576E-3"/>
              <c:y val="0.149480184945922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09885216"/>
        <c:crosses val="autoZero"/>
        <c:crossBetween val="midCat"/>
      </c:valAx>
      <c:valAx>
        <c:axId val="890943912"/>
        <c:scaling>
          <c:orientation val="minMax"/>
          <c:max val="30"/>
          <c:min val="-5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90944896"/>
        <c:crosses val="max"/>
        <c:crossBetween val="between"/>
      </c:valAx>
      <c:catAx>
        <c:axId val="890944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909439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5612405143917717E-3"/>
          <c:y val="0.89233384526624571"/>
          <c:w val="0.86202462139931246"/>
          <c:h val="0.1007516475301268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18420523521516"/>
          <c:y val="3.8224433456364094E-2"/>
          <c:w val="0.78080348652070675"/>
          <c:h val="0.603799573004551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'3.5 '!$A$27</c:f>
              <c:strCache>
                <c:ptCount val="1"/>
                <c:pt idx="0">
                  <c:v>Solvenskapitalkrav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multiLvlStrRef>
              <c:f>'3.5 '!$B$25:$T$26</c:f>
              <c:multiLvlStrCache>
                <c:ptCount val="19"/>
                <c:lvl>
                  <c:pt idx="0">
                    <c:v>01.01.2016</c:v>
                  </c:pt>
                  <c:pt idx="1">
                    <c:v>31.12.2016</c:v>
                  </c:pt>
                  <c:pt idx="2">
                    <c:v>31.12.2017</c:v>
                  </c:pt>
                  <c:pt idx="3">
                    <c:v>31.12.2018</c:v>
                  </c:pt>
                  <c:pt idx="4">
                    <c:v>31.12.2019</c:v>
                  </c:pt>
                  <c:pt idx="5">
                    <c:v>30.09.2020</c:v>
                  </c:pt>
                  <c:pt idx="6">
                    <c:v>01.01.2016</c:v>
                  </c:pt>
                  <c:pt idx="7">
                    <c:v>31.12.2016</c:v>
                  </c:pt>
                  <c:pt idx="8">
                    <c:v>31.12.2017</c:v>
                  </c:pt>
                  <c:pt idx="9">
                    <c:v>31.12.2018</c:v>
                  </c:pt>
                  <c:pt idx="10">
                    <c:v>31.12.2019</c:v>
                  </c:pt>
                  <c:pt idx="11">
                    <c:v>30.09.2020</c:v>
                  </c:pt>
                  <c:pt idx="12">
                    <c:v>31.12.2015</c:v>
                  </c:pt>
                  <c:pt idx="13">
                    <c:v>31.12.2016</c:v>
                  </c:pt>
                  <c:pt idx="14">
                    <c:v>31.12.2017</c:v>
                  </c:pt>
                  <c:pt idx="15">
                    <c:v>31.12.2018</c:v>
                  </c:pt>
                  <c:pt idx="16">
                    <c:v>01.01.2019</c:v>
                  </c:pt>
                  <c:pt idx="17">
                    <c:v>31.12.2019</c:v>
                  </c:pt>
                  <c:pt idx="18">
                    <c:v>30.06.2020</c:v>
                  </c:pt>
                </c:lvl>
                <c:lvl>
                  <c:pt idx="0">
                    <c:v>Livsforsikring</c:v>
                  </c:pt>
                  <c:pt idx="6">
                    <c:v>Skadeforsikring</c:v>
                  </c:pt>
                  <c:pt idx="12">
                    <c:v>Pensjonskasser</c:v>
                  </c:pt>
                </c:lvl>
              </c:multiLvlStrCache>
            </c:multiLvlStrRef>
          </c:cat>
          <c:val>
            <c:numRef>
              <c:f>'3.5 '!$B$27:$T$27</c:f>
              <c:numCache>
                <c:formatCode>#\ ##0.0</c:formatCode>
                <c:ptCount val="19"/>
                <c:pt idx="0">
                  <c:v>65.8</c:v>
                </c:pt>
                <c:pt idx="1">
                  <c:v>64.2</c:v>
                </c:pt>
                <c:pt idx="2">
                  <c:v>64.900000000000006</c:v>
                </c:pt>
                <c:pt idx="3">
                  <c:v>63.2</c:v>
                </c:pt>
                <c:pt idx="4">
                  <c:v>66.239999999999995</c:v>
                </c:pt>
                <c:pt idx="5">
                  <c:v>71.400000000000006</c:v>
                </c:pt>
                <c:pt idx="6">
                  <c:v>38</c:v>
                </c:pt>
                <c:pt idx="7">
                  <c:v>37.700000000000003</c:v>
                </c:pt>
                <c:pt idx="8">
                  <c:v>38.9</c:v>
                </c:pt>
                <c:pt idx="9">
                  <c:v>35.200000000000003</c:v>
                </c:pt>
                <c:pt idx="10">
                  <c:v>35.6</c:v>
                </c:pt>
                <c:pt idx="11">
                  <c:v>37.200000000000003</c:v>
                </c:pt>
                <c:pt idx="12">
                  <c:v>62</c:v>
                </c:pt>
                <c:pt idx="13">
                  <c:v>65.8</c:v>
                </c:pt>
                <c:pt idx="14" formatCode="0.0">
                  <c:v>73.400000000000006</c:v>
                </c:pt>
                <c:pt idx="15">
                  <c:v>63.2</c:v>
                </c:pt>
                <c:pt idx="16">
                  <c:v>54.5</c:v>
                </c:pt>
                <c:pt idx="17">
                  <c:v>65.5</c:v>
                </c:pt>
                <c:pt idx="18">
                  <c:v>60.920993781434419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3-44F1-9545-D3C23ABD7B4B}"/>
            </c:ext>
          </c:extLst>
        </c:ser>
        <c:ser>
          <c:idx val="1"/>
          <c:order val="1"/>
          <c:tx>
            <c:strRef>
              <c:f>'3.5 '!$A$28</c:f>
              <c:strCache>
                <c:ptCount val="1"/>
                <c:pt idx="0">
                  <c:v>Ansvarlig kapital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multiLvlStrRef>
              <c:f>'3.5 '!$B$25:$T$26</c:f>
              <c:multiLvlStrCache>
                <c:ptCount val="19"/>
                <c:lvl>
                  <c:pt idx="0">
                    <c:v>01.01.2016</c:v>
                  </c:pt>
                  <c:pt idx="1">
                    <c:v>31.12.2016</c:v>
                  </c:pt>
                  <c:pt idx="2">
                    <c:v>31.12.2017</c:v>
                  </c:pt>
                  <c:pt idx="3">
                    <c:v>31.12.2018</c:v>
                  </c:pt>
                  <c:pt idx="4">
                    <c:v>31.12.2019</c:v>
                  </c:pt>
                  <c:pt idx="5">
                    <c:v>30.09.2020</c:v>
                  </c:pt>
                  <c:pt idx="6">
                    <c:v>01.01.2016</c:v>
                  </c:pt>
                  <c:pt idx="7">
                    <c:v>31.12.2016</c:v>
                  </c:pt>
                  <c:pt idx="8">
                    <c:v>31.12.2017</c:v>
                  </c:pt>
                  <c:pt idx="9">
                    <c:v>31.12.2018</c:v>
                  </c:pt>
                  <c:pt idx="10">
                    <c:v>31.12.2019</c:v>
                  </c:pt>
                  <c:pt idx="11">
                    <c:v>30.09.2020</c:v>
                  </c:pt>
                  <c:pt idx="12">
                    <c:v>31.12.2015</c:v>
                  </c:pt>
                  <c:pt idx="13">
                    <c:v>31.12.2016</c:v>
                  </c:pt>
                  <c:pt idx="14">
                    <c:v>31.12.2017</c:v>
                  </c:pt>
                  <c:pt idx="15">
                    <c:v>31.12.2018</c:v>
                  </c:pt>
                  <c:pt idx="16">
                    <c:v>01.01.2019</c:v>
                  </c:pt>
                  <c:pt idx="17">
                    <c:v>31.12.2019</c:v>
                  </c:pt>
                  <c:pt idx="18">
                    <c:v>30.06.2020</c:v>
                  </c:pt>
                </c:lvl>
                <c:lvl>
                  <c:pt idx="0">
                    <c:v>Livsforsikring</c:v>
                  </c:pt>
                  <c:pt idx="6">
                    <c:v>Skadeforsikring</c:v>
                  </c:pt>
                  <c:pt idx="12">
                    <c:v>Pensjonskasser</c:v>
                  </c:pt>
                </c:lvl>
              </c:multiLvlStrCache>
            </c:multiLvlStrRef>
          </c:cat>
          <c:val>
            <c:numRef>
              <c:f>'3.5 '!$B$28:$T$28</c:f>
              <c:numCache>
                <c:formatCode>#\ ##0.0</c:formatCode>
                <c:ptCount val="19"/>
                <c:pt idx="0">
                  <c:v>137.9</c:v>
                </c:pt>
                <c:pt idx="1">
                  <c:v>142.5</c:v>
                </c:pt>
                <c:pt idx="2">
                  <c:v>149</c:v>
                </c:pt>
                <c:pt idx="3">
                  <c:v>142.30000000000001</c:v>
                </c:pt>
                <c:pt idx="4">
                  <c:v>155.85</c:v>
                </c:pt>
                <c:pt idx="5">
                  <c:v>171.9</c:v>
                </c:pt>
                <c:pt idx="6">
                  <c:v>69.2</c:v>
                </c:pt>
                <c:pt idx="7">
                  <c:v>71.5</c:v>
                </c:pt>
                <c:pt idx="8">
                  <c:v>74.7</c:v>
                </c:pt>
                <c:pt idx="9">
                  <c:v>75.2</c:v>
                </c:pt>
                <c:pt idx="10">
                  <c:v>83.9</c:v>
                </c:pt>
                <c:pt idx="11">
                  <c:v>83.3</c:v>
                </c:pt>
                <c:pt idx="12">
                  <c:v>60.7</c:v>
                </c:pt>
                <c:pt idx="13">
                  <c:v>72.8</c:v>
                </c:pt>
                <c:pt idx="14" formatCode="0.0">
                  <c:v>88.8</c:v>
                </c:pt>
                <c:pt idx="15">
                  <c:v>82</c:v>
                </c:pt>
                <c:pt idx="16">
                  <c:v>96</c:v>
                </c:pt>
                <c:pt idx="17">
                  <c:v>122.8</c:v>
                </c:pt>
                <c:pt idx="18">
                  <c:v>112.24346887546744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3-44F1-9545-D3C23ABD7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37928856"/>
        <c:axId val="837932792"/>
      </c:barChart>
      <c:lineChart>
        <c:grouping val="standard"/>
        <c:varyColors val="0"/>
        <c:ser>
          <c:idx val="2"/>
          <c:order val="2"/>
          <c:tx>
            <c:strRef>
              <c:f>'3.5 '!$A$29</c:f>
              <c:strCache>
                <c:ptCount val="1"/>
                <c:pt idx="0">
                  <c:v>Solvenskapitaldekning (høyre akse)</c:v>
                </c:pt>
              </c:strCache>
            </c:strRef>
          </c:tx>
          <c:spPr>
            <a:ln w="2540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multiLvlStrRef>
              <c:f>'3.5 '!$B$25:$T$26</c:f>
              <c:multiLvlStrCache>
                <c:ptCount val="19"/>
                <c:lvl>
                  <c:pt idx="0">
                    <c:v>01.01.2016</c:v>
                  </c:pt>
                  <c:pt idx="1">
                    <c:v>31.12.2016</c:v>
                  </c:pt>
                  <c:pt idx="2">
                    <c:v>31.12.2017</c:v>
                  </c:pt>
                  <c:pt idx="3">
                    <c:v>31.12.2018</c:v>
                  </c:pt>
                  <c:pt idx="4">
                    <c:v>31.12.2019</c:v>
                  </c:pt>
                  <c:pt idx="5">
                    <c:v>30.09.2020</c:v>
                  </c:pt>
                  <c:pt idx="6">
                    <c:v>01.01.2016</c:v>
                  </c:pt>
                  <c:pt idx="7">
                    <c:v>31.12.2016</c:v>
                  </c:pt>
                  <c:pt idx="8">
                    <c:v>31.12.2017</c:v>
                  </c:pt>
                  <c:pt idx="9">
                    <c:v>31.12.2018</c:v>
                  </c:pt>
                  <c:pt idx="10">
                    <c:v>31.12.2019</c:v>
                  </c:pt>
                  <c:pt idx="11">
                    <c:v>30.09.2020</c:v>
                  </c:pt>
                  <c:pt idx="12">
                    <c:v>31.12.2015</c:v>
                  </c:pt>
                  <c:pt idx="13">
                    <c:v>31.12.2016</c:v>
                  </c:pt>
                  <c:pt idx="14">
                    <c:v>31.12.2017</c:v>
                  </c:pt>
                  <c:pt idx="15">
                    <c:v>31.12.2018</c:v>
                  </c:pt>
                  <c:pt idx="16">
                    <c:v>01.01.2019</c:v>
                  </c:pt>
                  <c:pt idx="17">
                    <c:v>31.12.2019</c:v>
                  </c:pt>
                  <c:pt idx="18">
                    <c:v>30.06.2020</c:v>
                  </c:pt>
                </c:lvl>
                <c:lvl>
                  <c:pt idx="0">
                    <c:v>Livsforsikring</c:v>
                  </c:pt>
                  <c:pt idx="6">
                    <c:v>Skadeforsikring</c:v>
                  </c:pt>
                  <c:pt idx="12">
                    <c:v>Pensjonskasser</c:v>
                  </c:pt>
                </c:lvl>
              </c:multiLvlStrCache>
            </c:multiLvlStrRef>
          </c:cat>
          <c:val>
            <c:numRef>
              <c:f>'3.5 '!$B$29:$T$29</c:f>
              <c:numCache>
                <c:formatCode>#\ ##0.0</c:formatCode>
                <c:ptCount val="19"/>
                <c:pt idx="0">
                  <c:v>209.5</c:v>
                </c:pt>
                <c:pt idx="1">
                  <c:v>222.2</c:v>
                </c:pt>
                <c:pt idx="2">
                  <c:v>229.7</c:v>
                </c:pt>
                <c:pt idx="3">
                  <c:v>224.8</c:v>
                </c:pt>
                <c:pt idx="4">
                  <c:v>235.28079710144928</c:v>
                </c:pt>
                <c:pt idx="5">
                  <c:v>240.63699152898272</c:v>
                </c:pt>
                <c:pt idx="12">
                  <c:v>97.9</c:v>
                </c:pt>
                <c:pt idx="13">
                  <c:v>110.7</c:v>
                </c:pt>
                <c:pt idx="14" formatCode="0.0">
                  <c:v>120.9</c:v>
                </c:pt>
                <c:pt idx="15">
                  <c:v>129.69999999999999</c:v>
                </c:pt>
                <c:pt idx="16">
                  <c:v>176.3</c:v>
                </c:pt>
                <c:pt idx="17">
                  <c:v>187.6</c:v>
                </c:pt>
                <c:pt idx="18">
                  <c:v>184.24431695609252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73-44F1-9545-D3C23ABD7B4B}"/>
            </c:ext>
          </c:extLst>
        </c:ser>
        <c:ser>
          <c:idx val="3"/>
          <c:order val="3"/>
          <c:tx>
            <c:strRef>
              <c:f>'3.5 '!$A$30</c:f>
              <c:strCache>
                <c:ptCount val="1"/>
              </c:strCache>
            </c:strRef>
          </c:tx>
          <c:spPr>
            <a:ln w="25400" cap="rnd">
              <a:solidFill>
                <a:srgbClr val="005F50"/>
              </a:solidFill>
              <a:round/>
            </a:ln>
            <a:effectLst/>
          </c:spPr>
          <c:marker>
            <c:symbol val="none"/>
          </c:marker>
          <c:cat>
            <c:multiLvlStrRef>
              <c:f>'3.5 '!$B$25:$T$26</c:f>
              <c:multiLvlStrCache>
                <c:ptCount val="19"/>
                <c:lvl>
                  <c:pt idx="0">
                    <c:v>01.01.2016</c:v>
                  </c:pt>
                  <c:pt idx="1">
                    <c:v>31.12.2016</c:v>
                  </c:pt>
                  <c:pt idx="2">
                    <c:v>31.12.2017</c:v>
                  </c:pt>
                  <c:pt idx="3">
                    <c:v>31.12.2018</c:v>
                  </c:pt>
                  <c:pt idx="4">
                    <c:v>31.12.2019</c:v>
                  </c:pt>
                  <c:pt idx="5">
                    <c:v>30.09.2020</c:v>
                  </c:pt>
                  <c:pt idx="6">
                    <c:v>01.01.2016</c:v>
                  </c:pt>
                  <c:pt idx="7">
                    <c:v>31.12.2016</c:v>
                  </c:pt>
                  <c:pt idx="8">
                    <c:v>31.12.2017</c:v>
                  </c:pt>
                  <c:pt idx="9">
                    <c:v>31.12.2018</c:v>
                  </c:pt>
                  <c:pt idx="10">
                    <c:v>31.12.2019</c:v>
                  </c:pt>
                  <c:pt idx="11">
                    <c:v>30.09.2020</c:v>
                  </c:pt>
                  <c:pt idx="12">
                    <c:v>31.12.2015</c:v>
                  </c:pt>
                  <c:pt idx="13">
                    <c:v>31.12.2016</c:v>
                  </c:pt>
                  <c:pt idx="14">
                    <c:v>31.12.2017</c:v>
                  </c:pt>
                  <c:pt idx="15">
                    <c:v>31.12.2018</c:v>
                  </c:pt>
                  <c:pt idx="16">
                    <c:v>01.01.2019</c:v>
                  </c:pt>
                  <c:pt idx="17">
                    <c:v>31.12.2019</c:v>
                  </c:pt>
                  <c:pt idx="18">
                    <c:v>30.06.2020</c:v>
                  </c:pt>
                </c:lvl>
                <c:lvl>
                  <c:pt idx="0">
                    <c:v>Livsforsikring</c:v>
                  </c:pt>
                  <c:pt idx="6">
                    <c:v>Skadeforsikring</c:v>
                  </c:pt>
                  <c:pt idx="12">
                    <c:v>Pensjonskasser</c:v>
                  </c:pt>
                </c:lvl>
              </c:multiLvlStrCache>
            </c:multiLvlStrRef>
          </c:cat>
          <c:val>
            <c:numRef>
              <c:f>'3.5 '!$B$30:$T$30</c:f>
              <c:numCache>
                <c:formatCode>#\ ##0.0</c:formatCode>
                <c:ptCount val="19"/>
                <c:pt idx="6">
                  <c:v>181.9</c:v>
                </c:pt>
                <c:pt idx="7">
                  <c:v>189.7</c:v>
                </c:pt>
                <c:pt idx="8">
                  <c:v>191.7</c:v>
                </c:pt>
                <c:pt idx="9">
                  <c:v>213.9</c:v>
                </c:pt>
                <c:pt idx="10" formatCode="_-* #\ ##0.0_-;\-* #\ ##0.0_-;_-* &quot;-&quot;??_-;_-@_-">
                  <c:v>235.9</c:v>
                </c:pt>
                <c:pt idx="11">
                  <c:v>224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73-44F1-9545-D3C23ABD7B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27100688"/>
        <c:axId val="1127099376"/>
      </c:lineChart>
      <c:catAx>
        <c:axId val="837928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7932792"/>
        <c:crosses val="autoZero"/>
        <c:auto val="1"/>
        <c:lblAlgn val="ctr"/>
        <c:lblOffset val="100"/>
        <c:noMultiLvlLbl val="0"/>
      </c:catAx>
      <c:valAx>
        <c:axId val="837932792"/>
        <c:scaling>
          <c:orientation val="minMax"/>
          <c:max val="18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Milliarder kroner</a:t>
                </a:r>
              </a:p>
            </c:rich>
          </c:tx>
          <c:layout>
            <c:manualLayout>
              <c:xMode val="edge"/>
              <c:yMode val="edge"/>
              <c:x val="2.9674551550621393E-3"/>
              <c:y val="0.216435717051762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837928856"/>
        <c:crosses val="autoZero"/>
        <c:crossBetween val="between"/>
      </c:valAx>
      <c:valAx>
        <c:axId val="1127099376"/>
        <c:scaling>
          <c:orientation val="minMax"/>
          <c:max val="25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95976524673546237"/>
              <c:y val="0.3537921130760294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1127100688"/>
        <c:crosses val="max"/>
        <c:crossBetween val="between"/>
      </c:valAx>
      <c:catAx>
        <c:axId val="112710068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1270993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ayout>
        <c:manualLayout>
          <c:xMode val="edge"/>
          <c:yMode val="edge"/>
          <c:x val="1.3325925925925927E-3"/>
          <c:y val="0.93481224295781917"/>
          <c:w val="0.99866734049548156"/>
          <c:h val="6.34583669167338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5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669685039370079"/>
          <c:y val="4.540763673890609E-2"/>
          <c:w val="0.79635870516185481"/>
          <c:h val="0.80354615115834982"/>
        </c:manualLayout>
      </c:layout>
      <c:lineChart>
        <c:grouping val="standard"/>
        <c:varyColors val="0"/>
        <c:ser>
          <c:idx val="0"/>
          <c:order val="0"/>
          <c:tx>
            <c:strRef>
              <c:f>'3.6'!$A$29</c:f>
              <c:strCache>
                <c:ptCount val="1"/>
                <c:pt idx="0">
                  <c:v>Livsforsikringsforetak</c:v>
                </c:pt>
              </c:strCache>
            </c:strRef>
          </c:tx>
          <c:spPr>
            <a:ln w="25400" cap="rnd">
              <a:solidFill>
                <a:srgbClr val="002A85"/>
              </a:solidFill>
              <a:round/>
            </a:ln>
            <a:effectLst/>
          </c:spPr>
          <c:marker>
            <c:symbol val="none"/>
          </c:marker>
          <c:cat>
            <c:strRef>
              <c:f>'3.6'!$B$28:$E$28</c:f>
              <c:strCache>
                <c:ptCount val="4"/>
                <c:pt idx="0">
                  <c:v>31.12.2019</c:v>
                </c:pt>
                <c:pt idx="1">
                  <c:v>31.03.2020</c:v>
                </c:pt>
                <c:pt idx="2">
                  <c:v>30.06.2020</c:v>
                </c:pt>
                <c:pt idx="3">
                  <c:v>30.09.2020</c:v>
                </c:pt>
              </c:strCache>
            </c:strRef>
          </c:cat>
          <c:val>
            <c:numRef>
              <c:f>'3.6'!$B$29:$E$29</c:f>
              <c:numCache>
                <c:formatCode>_-* #\ ##0.0_-;\-* #\ ##0.0_-;_-* "-"??_-;_-@_-</c:formatCode>
                <c:ptCount val="4"/>
                <c:pt idx="0">
                  <c:v>15.819999999999993</c:v>
                </c:pt>
                <c:pt idx="1">
                  <c:v>44.369999999999976</c:v>
                </c:pt>
                <c:pt idx="2">
                  <c:v>65.25</c:v>
                </c:pt>
                <c:pt idx="3">
                  <c:v>67.759999999999991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4E-4FCA-8276-FA9D139CF233}"/>
            </c:ext>
          </c:extLst>
        </c:ser>
        <c:ser>
          <c:idx val="1"/>
          <c:order val="1"/>
          <c:tx>
            <c:strRef>
              <c:f>'3.6'!$A$30</c:f>
              <c:strCache>
                <c:ptCount val="1"/>
                <c:pt idx="0">
                  <c:v>Pensjonskasser</c:v>
                </c:pt>
              </c:strCache>
            </c:strRef>
          </c:tx>
          <c:spPr>
            <a:ln w="25400" cap="rnd">
              <a:solidFill>
                <a:srgbClr val="52A9FF"/>
              </a:solidFill>
              <a:round/>
            </a:ln>
            <a:effectLst/>
          </c:spPr>
          <c:marker>
            <c:symbol val="none"/>
          </c:marker>
          <c:cat>
            <c:strRef>
              <c:f>'3.6'!$B$28:$E$28</c:f>
              <c:strCache>
                <c:ptCount val="4"/>
                <c:pt idx="0">
                  <c:v>31.12.2019</c:v>
                </c:pt>
                <c:pt idx="1">
                  <c:v>31.03.2020</c:v>
                </c:pt>
                <c:pt idx="2">
                  <c:v>30.06.2020</c:v>
                </c:pt>
                <c:pt idx="3">
                  <c:v>30.09.2020</c:v>
                </c:pt>
              </c:strCache>
            </c:strRef>
          </c:cat>
          <c:val>
            <c:numRef>
              <c:f>'3.6'!$B$30:$E$30</c:f>
              <c:numCache>
                <c:formatCode>_-* #\ ##0.0_-;\-* #\ ##0.0_-;_-* "-"??_-;_-@_-</c:formatCode>
                <c:ptCount val="4"/>
                <c:pt idx="0">
                  <c:v>4.0200000000000102</c:v>
                </c:pt>
                <c:pt idx="1">
                  <c:v>12.080000000000013</c:v>
                </c:pt>
                <c:pt idx="2">
                  <c:v>20.850000000000023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B4E-4FCA-8276-FA9D139CF2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400120"/>
        <c:axId val="989400776"/>
      </c:lineChart>
      <c:lineChart>
        <c:grouping val="standard"/>
        <c:varyColors val="0"/>
        <c:ser>
          <c:idx val="2"/>
          <c:order val="2"/>
          <c:tx>
            <c:strRef>
              <c:f>'3.6'!$A$31</c:f>
              <c:strCache>
                <c:ptCount val="1"/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'3.6'!$B$28:$E$28</c:f>
              <c:strCache>
                <c:ptCount val="4"/>
                <c:pt idx="0">
                  <c:v>31.12.2019</c:v>
                </c:pt>
                <c:pt idx="1">
                  <c:v>31.03.2020</c:v>
                </c:pt>
                <c:pt idx="2">
                  <c:v>30.06.2020</c:v>
                </c:pt>
                <c:pt idx="3">
                  <c:v>30.09.2020</c:v>
                </c:pt>
              </c:strCache>
            </c:strRef>
          </c:cat>
          <c:val>
            <c:numRef>
              <c:f>'3.6'!$B$31:$E$31</c:f>
              <c:numCache>
                <c:formatCode>General</c:formatCode>
                <c:ptCount val="4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B4E-4FCA-8276-FA9D139CF2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413896"/>
        <c:axId val="989406024"/>
      </c:lineChart>
      <c:catAx>
        <c:axId val="989400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89400776"/>
        <c:crosses val="autoZero"/>
        <c:auto val="1"/>
        <c:lblAlgn val="ctr"/>
        <c:lblOffset val="100"/>
        <c:noMultiLvlLbl val="0"/>
      </c:catAx>
      <c:valAx>
        <c:axId val="98940077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Prosentpoeng</a:t>
                </a:r>
              </a:p>
            </c:rich>
          </c:tx>
          <c:layout>
            <c:manualLayout>
              <c:xMode val="edge"/>
              <c:yMode val="edge"/>
              <c:x val="5.5555555555555558E-3"/>
              <c:y val="0.2908025970437905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89400120"/>
        <c:crosses val="autoZero"/>
        <c:crossBetween val="midCat"/>
      </c:valAx>
      <c:valAx>
        <c:axId val="989406024"/>
        <c:scaling>
          <c:orientation val="minMax"/>
          <c:max val="7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89413896"/>
        <c:crosses val="max"/>
        <c:crossBetween val="between"/>
      </c:valAx>
      <c:catAx>
        <c:axId val="98941389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894060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5.1240594925634299E-2"/>
          <c:y val="0.92792894696212513"/>
          <c:w val="0.77251881014873147"/>
          <c:h val="7.207105303787490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820980562483068"/>
          <c:y val="3.3335687920276455E-2"/>
          <c:w val="0.66829078749497961"/>
          <c:h val="0.775252460197092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'3.7'!$B$25</c:f>
              <c:strCache>
                <c:ptCount val="1"/>
                <c:pt idx="0">
                  <c:v>Med investeringsvalg per 30.09.2020</c:v>
                </c:pt>
              </c:strCache>
            </c:strRef>
          </c:tx>
          <c:spPr>
            <a:solidFill>
              <a:srgbClr val="71C277"/>
            </a:solidFill>
            <a:ln>
              <a:noFill/>
            </a:ln>
            <a:effectLst/>
          </c:spPr>
          <c:invertIfNegative val="0"/>
          <c:cat>
            <c:strRef>
              <c:f>'3.7'!$A$26:$A$36</c:f>
              <c:strCache>
                <c:ptCount val="11"/>
                <c:pt idx="0">
                  <c:v>Øvrige</c:v>
                </c:pt>
                <c:pt idx="1">
                  <c:v>Øvrige utlån</c:v>
                </c:pt>
                <c:pt idx="2">
                  <c:v>Stats- og kommuneobl.</c:v>
                </c:pt>
                <c:pt idx="3">
                  <c:v>OMF</c:v>
                </c:pt>
                <c:pt idx="4">
                  <c:v>Obligasjonsfond</c:v>
                </c:pt>
                <c:pt idx="5">
                  <c:v>Kontanter og innskudd</c:v>
                </c:pt>
                <c:pt idx="6">
                  <c:v>Foretaksobligasjoner</c:v>
                </c:pt>
                <c:pt idx="7">
                  <c:v>Eiendom*</c:v>
                </c:pt>
                <c:pt idx="8">
                  <c:v>Andre fond</c:v>
                </c:pt>
                <c:pt idx="9">
                  <c:v>Aksjer mv.</c:v>
                </c:pt>
                <c:pt idx="10">
                  <c:v>Aksjefond</c:v>
                </c:pt>
              </c:strCache>
            </c:strRef>
          </c:cat>
          <c:val>
            <c:numRef>
              <c:f>'3.7'!$B$26:$B$36</c:f>
              <c:numCache>
                <c:formatCode>_(* #,##0.00_);_(* \(#,##0.00\);_(* "-"??_);_(@_)</c:formatCode>
                <c:ptCount val="11"/>
                <c:pt idx="0">
                  <c:v>2.5113372548628013E-5</c:v>
                </c:pt>
                <c:pt idx="1">
                  <c:v>3.6650759396328718E-2</c:v>
                </c:pt>
                <c:pt idx="2">
                  <c:v>1.3378238105978288</c:v>
                </c:pt>
                <c:pt idx="3">
                  <c:v>0.4722279253275779</c:v>
                </c:pt>
                <c:pt idx="4">
                  <c:v>27.476573579357392</c:v>
                </c:pt>
                <c:pt idx="5">
                  <c:v>1.2041377737893784</c:v>
                </c:pt>
                <c:pt idx="6">
                  <c:v>3.4443779725098023</c:v>
                </c:pt>
                <c:pt idx="7">
                  <c:v>2.5043547459768467</c:v>
                </c:pt>
                <c:pt idx="8">
                  <c:v>5.5666001416955533</c:v>
                </c:pt>
                <c:pt idx="9">
                  <c:v>4.7357446153360492</c:v>
                </c:pt>
                <c:pt idx="10">
                  <c:v>53.221483562640692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4E-4C4A-839E-BC322B9BADA6}"/>
            </c:ext>
          </c:extLst>
        </c:ser>
        <c:ser>
          <c:idx val="1"/>
          <c:order val="1"/>
          <c:tx>
            <c:strRef>
              <c:f>'3.7'!$C$25</c:f>
              <c:strCache>
                <c:ptCount val="1"/>
                <c:pt idx="0">
                  <c:v>Med investeringsvalg per 31.12.2019</c:v>
                </c:pt>
              </c:strCache>
            </c:strRef>
          </c:tx>
          <c:spPr>
            <a:solidFill>
              <a:srgbClr val="005F50"/>
            </a:solidFill>
            <a:ln>
              <a:noFill/>
            </a:ln>
            <a:effectLst/>
          </c:spPr>
          <c:invertIfNegative val="0"/>
          <c:cat>
            <c:strRef>
              <c:f>'3.7'!$A$26:$A$36</c:f>
              <c:strCache>
                <c:ptCount val="11"/>
                <c:pt idx="0">
                  <c:v>Øvrige</c:v>
                </c:pt>
                <c:pt idx="1">
                  <c:v>Øvrige utlån</c:v>
                </c:pt>
                <c:pt idx="2">
                  <c:v>Stats- og kommuneobl.</c:v>
                </c:pt>
                <c:pt idx="3">
                  <c:v>OMF</c:v>
                </c:pt>
                <c:pt idx="4">
                  <c:v>Obligasjonsfond</c:v>
                </c:pt>
                <c:pt idx="5">
                  <c:v>Kontanter og innskudd</c:v>
                </c:pt>
                <c:pt idx="6">
                  <c:v>Foretaksobligasjoner</c:v>
                </c:pt>
                <c:pt idx="7">
                  <c:v>Eiendom*</c:v>
                </c:pt>
                <c:pt idx="8">
                  <c:v>Andre fond</c:v>
                </c:pt>
                <c:pt idx="9">
                  <c:v>Aksjer mv.</c:v>
                </c:pt>
                <c:pt idx="10">
                  <c:v>Aksjefond</c:v>
                </c:pt>
              </c:strCache>
            </c:strRef>
          </c:cat>
          <c:val>
            <c:numRef>
              <c:f>'3.7'!$C$26:$C$36</c:f>
              <c:numCache>
                <c:formatCode>_(* #,##0.00_);_(* \(#,##0.00\);_(* "-"??_);_(@_)</c:formatCode>
                <c:ptCount val="11"/>
                <c:pt idx="0">
                  <c:v>2.9977272847110305E-2</c:v>
                </c:pt>
                <c:pt idx="1">
                  <c:v>8.7804804296735886E-2</c:v>
                </c:pt>
                <c:pt idx="2">
                  <c:v>1.6566116699234019</c:v>
                </c:pt>
                <c:pt idx="3">
                  <c:v>0.46965330641123637</c:v>
                </c:pt>
                <c:pt idx="4">
                  <c:v>27.679378891239033</c:v>
                </c:pt>
                <c:pt idx="5">
                  <c:v>1.3900490812262305</c:v>
                </c:pt>
                <c:pt idx="6">
                  <c:v>3.5594205827199734</c:v>
                </c:pt>
                <c:pt idx="7">
                  <c:v>2.5356463689127047</c:v>
                </c:pt>
                <c:pt idx="8">
                  <c:v>5.3420117040565875</c:v>
                </c:pt>
                <c:pt idx="9">
                  <c:v>4.5622871471693571</c:v>
                </c:pt>
                <c:pt idx="10">
                  <c:v>52.687159171197642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74E-4C4A-839E-BC322B9BADA6}"/>
            </c:ext>
          </c:extLst>
        </c:ser>
        <c:ser>
          <c:idx val="2"/>
          <c:order val="2"/>
          <c:tx>
            <c:strRef>
              <c:f>'3.7'!$D$25</c:f>
              <c:strCache>
                <c:ptCount val="1"/>
                <c:pt idx="0">
                  <c:v>Uten investeringsvalg per 30.09.2020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'3.7'!$A$26:$A$36</c:f>
              <c:strCache>
                <c:ptCount val="11"/>
                <c:pt idx="0">
                  <c:v>Øvrige</c:v>
                </c:pt>
                <c:pt idx="1">
                  <c:v>Øvrige utlån</c:v>
                </c:pt>
                <c:pt idx="2">
                  <c:v>Stats- og kommuneobl.</c:v>
                </c:pt>
                <c:pt idx="3">
                  <c:v>OMF</c:v>
                </c:pt>
                <c:pt idx="4">
                  <c:v>Obligasjonsfond</c:v>
                </c:pt>
                <c:pt idx="5">
                  <c:v>Kontanter og innskudd</c:v>
                </c:pt>
                <c:pt idx="6">
                  <c:v>Foretaksobligasjoner</c:v>
                </c:pt>
                <c:pt idx="7">
                  <c:v>Eiendom*</c:v>
                </c:pt>
                <c:pt idx="8">
                  <c:v>Andre fond</c:v>
                </c:pt>
                <c:pt idx="9">
                  <c:v>Aksjer mv.</c:v>
                </c:pt>
                <c:pt idx="10">
                  <c:v>Aksjefond</c:v>
                </c:pt>
              </c:strCache>
            </c:strRef>
          </c:cat>
          <c:val>
            <c:numRef>
              <c:f>'3.7'!$D$26:$D$36</c:f>
              <c:numCache>
                <c:formatCode>_(* #,##0.00_);_(* \(#,##0.00\);_(* "-"??_);_(@_)</c:formatCode>
                <c:ptCount val="11"/>
                <c:pt idx="0">
                  <c:v>0.63438380050826892</c:v>
                </c:pt>
                <c:pt idx="1">
                  <c:v>5.4214761403816283</c:v>
                </c:pt>
                <c:pt idx="2">
                  <c:v>10.431677921062496</c:v>
                </c:pt>
                <c:pt idx="3">
                  <c:v>8.4520290360738564</c:v>
                </c:pt>
                <c:pt idx="4">
                  <c:v>11.463638939111176</c:v>
                </c:pt>
                <c:pt idx="5">
                  <c:v>2.2068074552843751</c:v>
                </c:pt>
                <c:pt idx="6">
                  <c:v>25.125177070362181</c:v>
                </c:pt>
                <c:pt idx="7">
                  <c:v>20.880018952837375</c:v>
                </c:pt>
                <c:pt idx="8">
                  <c:v>3.5457620401291594</c:v>
                </c:pt>
                <c:pt idx="9">
                  <c:v>5.1544272452484936</c:v>
                </c:pt>
                <c:pt idx="10">
                  <c:v>6.6846013990009849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74E-4C4A-839E-BC322B9BADA6}"/>
            </c:ext>
          </c:extLst>
        </c:ser>
        <c:ser>
          <c:idx val="3"/>
          <c:order val="3"/>
          <c:tx>
            <c:strRef>
              <c:f>'3.7'!$E$25</c:f>
              <c:strCache>
                <c:ptCount val="1"/>
                <c:pt idx="0">
                  <c:v>Uten investeringsvalg per 31.12.2019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'3.7'!$A$26:$A$36</c:f>
              <c:strCache>
                <c:ptCount val="11"/>
                <c:pt idx="0">
                  <c:v>Øvrige</c:v>
                </c:pt>
                <c:pt idx="1">
                  <c:v>Øvrige utlån</c:v>
                </c:pt>
                <c:pt idx="2">
                  <c:v>Stats- og kommuneobl.</c:v>
                </c:pt>
                <c:pt idx="3">
                  <c:v>OMF</c:v>
                </c:pt>
                <c:pt idx="4">
                  <c:v>Obligasjonsfond</c:v>
                </c:pt>
                <c:pt idx="5">
                  <c:v>Kontanter og innskudd</c:v>
                </c:pt>
                <c:pt idx="6">
                  <c:v>Foretaksobligasjoner</c:v>
                </c:pt>
                <c:pt idx="7">
                  <c:v>Eiendom*</c:v>
                </c:pt>
                <c:pt idx="8">
                  <c:v>Andre fond</c:v>
                </c:pt>
                <c:pt idx="9">
                  <c:v>Aksjer mv.</c:v>
                </c:pt>
                <c:pt idx="10">
                  <c:v>Aksjefond</c:v>
                </c:pt>
              </c:strCache>
            </c:strRef>
          </c:cat>
          <c:val>
            <c:numRef>
              <c:f>'3.7'!$E$26:$E$36</c:f>
              <c:numCache>
                <c:formatCode>_(* #,##0.00_);_(* \(#,##0.00\);_(* "-"??_);_(@_)</c:formatCode>
                <c:ptCount val="11"/>
                <c:pt idx="0">
                  <c:v>0.11489610508375918</c:v>
                </c:pt>
                <c:pt idx="1">
                  <c:v>4.9103385755063611</c:v>
                </c:pt>
                <c:pt idx="2">
                  <c:v>9.4624188805314855</c:v>
                </c:pt>
                <c:pt idx="3">
                  <c:v>8.9481061006720992</c:v>
                </c:pt>
                <c:pt idx="4">
                  <c:v>11.744469203955394</c:v>
                </c:pt>
                <c:pt idx="5">
                  <c:v>2.1879610037313508</c:v>
                </c:pt>
                <c:pt idx="6">
                  <c:v>23.386646307012114</c:v>
                </c:pt>
                <c:pt idx="7">
                  <c:v>20.709056585227458</c:v>
                </c:pt>
                <c:pt idx="8">
                  <c:v>3.2814784916372854</c:v>
                </c:pt>
                <c:pt idx="9">
                  <c:v>6.3655960746611937</c:v>
                </c:pt>
                <c:pt idx="10">
                  <c:v>8.8890326719814983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74E-4C4A-839E-BC322B9BAD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39568520"/>
        <c:axId val="939561304"/>
      </c:barChart>
      <c:catAx>
        <c:axId val="93956852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9561304"/>
        <c:crosses val="autoZero"/>
        <c:auto val="1"/>
        <c:lblAlgn val="ctr"/>
        <c:lblOffset val="100"/>
        <c:noMultiLvlLbl val="0"/>
      </c:catAx>
      <c:valAx>
        <c:axId val="9395613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0.18013886562052084"/>
              <c:y val="0.823252238588909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939568520"/>
        <c:crosses val="autoZero"/>
        <c:crossBetween val="between"/>
        <c:majorUnit val="5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312124513332471E-3"/>
          <c:y val="0.89674305223720396"/>
          <c:w val="0.96696719389936148"/>
          <c:h val="9.651562683952104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820975503062119"/>
          <c:y val="4.0371747726784819E-2"/>
          <c:w val="0.66829068241469813"/>
          <c:h val="0.8139508870291737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'3.8'!$B$27</c:f>
              <c:strCache>
                <c:ptCount val="1"/>
                <c:pt idx="0">
                  <c:v>30.09.2020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'3.8'!$A$28:$A$33</c:f>
              <c:strCache>
                <c:ptCount val="6"/>
                <c:pt idx="0">
                  <c:v>Øvrig</c:v>
                </c:pt>
                <c:pt idx="1">
                  <c:v>Fast eiendom</c:v>
                </c:pt>
                <c:pt idx="2">
                  <c:v>Eiendomsrelaterte aksjer</c:v>
                </c:pt>
                <c:pt idx="3">
                  <c:v>Eiendomsfond</c:v>
                </c:pt>
                <c:pt idx="4">
                  <c:v>Eiendomsobligasjoner</c:v>
                </c:pt>
                <c:pt idx="5">
                  <c:v>Utlån</c:v>
                </c:pt>
              </c:strCache>
            </c:strRef>
          </c:cat>
          <c:val>
            <c:numRef>
              <c:f>'3.8'!$B$28:$B$33</c:f>
              <c:numCache>
                <c:formatCode>_(* #,##0.00_);_(* \(#,##0.00\);_(* "-"??_);_(@_)</c:formatCode>
                <c:ptCount val="6"/>
                <c:pt idx="0">
                  <c:v>3.7138488356215985E-2</c:v>
                </c:pt>
                <c:pt idx="1">
                  <c:v>0.37643923738804341</c:v>
                </c:pt>
                <c:pt idx="2">
                  <c:v>51.528443413624728</c:v>
                </c:pt>
                <c:pt idx="3">
                  <c:v>2.9706180922983445</c:v>
                </c:pt>
                <c:pt idx="4">
                  <c:v>20.401738289419477</c:v>
                </c:pt>
                <c:pt idx="5">
                  <c:v>24.685622478913192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132-4148-8D17-13148EBE5904}"/>
            </c:ext>
          </c:extLst>
        </c:ser>
        <c:ser>
          <c:idx val="1"/>
          <c:order val="1"/>
          <c:tx>
            <c:strRef>
              <c:f>'3.8'!$C$27</c:f>
              <c:strCache>
                <c:ptCount val="1"/>
                <c:pt idx="0">
                  <c:v>31.12.2019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'3.8'!$A$28:$A$33</c:f>
              <c:strCache>
                <c:ptCount val="6"/>
                <c:pt idx="0">
                  <c:v>Øvrig</c:v>
                </c:pt>
                <c:pt idx="1">
                  <c:v>Fast eiendom</c:v>
                </c:pt>
                <c:pt idx="2">
                  <c:v>Eiendomsrelaterte aksjer</c:v>
                </c:pt>
                <c:pt idx="3">
                  <c:v>Eiendomsfond</c:v>
                </c:pt>
                <c:pt idx="4">
                  <c:v>Eiendomsobligasjoner</c:v>
                </c:pt>
                <c:pt idx="5">
                  <c:v>Utlån</c:v>
                </c:pt>
              </c:strCache>
            </c:strRef>
          </c:cat>
          <c:val>
            <c:numRef>
              <c:f>'3.8'!$C$28:$C$33</c:f>
              <c:numCache>
                <c:formatCode>_(* #,##0.00_);_(* \(#,##0.00\);_(* "-"??_);_(@_)</c:formatCode>
                <c:ptCount val="6"/>
                <c:pt idx="0">
                  <c:v>4.578893995263298E-2</c:v>
                </c:pt>
                <c:pt idx="1">
                  <c:v>0.39037753044483064</c:v>
                </c:pt>
                <c:pt idx="2">
                  <c:v>50.135320986203112</c:v>
                </c:pt>
                <c:pt idx="3">
                  <c:v>2.8235303147434689</c:v>
                </c:pt>
                <c:pt idx="4">
                  <c:v>18.627173556436023</c:v>
                </c:pt>
                <c:pt idx="5">
                  <c:v>27.962163808162384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132-4148-8D17-13148EBE59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39568520"/>
        <c:axId val="939561304"/>
      </c:barChart>
      <c:catAx>
        <c:axId val="939568520"/>
        <c:scaling>
          <c:orientation val="minMax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939561304"/>
        <c:crosses val="autoZero"/>
        <c:auto val="1"/>
        <c:lblAlgn val="ctr"/>
        <c:lblOffset val="100"/>
        <c:noMultiLvlLbl val="0"/>
      </c:catAx>
      <c:valAx>
        <c:axId val="939561304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 b="0"/>
                </a:pPr>
                <a:r>
                  <a:rPr lang="nb-NO" b="0"/>
                  <a:t>Prosent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/>
            </a:pPr>
            <a:endParaRPr lang="nb-NO"/>
          </a:p>
        </c:txPr>
        <c:crossAx val="939568520"/>
        <c:crosses val="autoZero"/>
        <c:crossBetween val="between"/>
        <c:majorUnit val="5"/>
      </c:valAx>
    </c:plotArea>
    <c:legend>
      <c:legendPos val="b"/>
      <c:layout>
        <c:manualLayout>
          <c:xMode val="edge"/>
          <c:yMode val="edge"/>
          <c:x val="0"/>
          <c:y val="0.93084485182386256"/>
          <c:w val="0.39161592300962378"/>
          <c:h val="6.7594646644401651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ysClr val="windowText" lastClr="000000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5383578611925"/>
          <c:y val="5.0925925925925923E-2"/>
          <c:w val="0.82664331199764274"/>
          <c:h val="0.7368113588946346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'3.9'!$A$26</c:f>
              <c:strCache>
                <c:ptCount val="1"/>
                <c:pt idx="0">
                  <c:v>Ytelsespensjon</c:v>
                </c:pt>
              </c:strCache>
            </c:strRef>
          </c:tx>
          <c:spPr>
            <a:solidFill>
              <a:srgbClr val="002A85"/>
            </a:solidFill>
            <a:ln>
              <a:noFill/>
            </a:ln>
            <a:effectLst/>
          </c:spPr>
          <c:invertIfNegative val="0"/>
          <c:cat>
            <c:strRef>
              <c:f>'3.9'!$B$25:$P$25</c:f>
              <c:strCach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30.09.2020</c:v>
                </c:pt>
              </c:strCache>
            </c:strRef>
          </c:cat>
          <c:val>
            <c:numRef>
              <c:f>'3.9'!$B$26:$P$26</c:f>
              <c:numCache>
                <c:formatCode>_-* #\ ##0.0_-;\-* #\ ##0.0_-;_-* "-"??_-;_-@_-</c:formatCode>
                <c:ptCount val="15"/>
                <c:pt idx="0">
                  <c:v>82.247857982863863</c:v>
                </c:pt>
                <c:pt idx="1">
                  <c:v>73.896892271450582</c:v>
                </c:pt>
                <c:pt idx="2">
                  <c:v>70.715569663823757</c:v>
                </c:pt>
                <c:pt idx="3">
                  <c:v>63.088866189989787</c:v>
                </c:pt>
                <c:pt idx="4">
                  <c:v>61.497262080818579</c:v>
                </c:pt>
                <c:pt idx="5">
                  <c:v>59.567067530064755</c:v>
                </c:pt>
                <c:pt idx="6">
                  <c:v>56.943080621677446</c:v>
                </c:pt>
                <c:pt idx="7">
                  <c:v>51.952334312765259</c:v>
                </c:pt>
                <c:pt idx="8">
                  <c:v>49.403034202100606</c:v>
                </c:pt>
                <c:pt idx="9">
                  <c:v>42.816124310325414</c:v>
                </c:pt>
                <c:pt idx="10">
                  <c:v>33.113946071325024</c:v>
                </c:pt>
                <c:pt idx="11">
                  <c:v>26.343613020083311</c:v>
                </c:pt>
                <c:pt idx="12">
                  <c:v>24.046262340986374</c:v>
                </c:pt>
                <c:pt idx="13">
                  <c:v>22.143330645286028</c:v>
                </c:pt>
                <c:pt idx="14">
                  <c:v>21.399590991908696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BA-40B8-9DF1-F92CF5BA2D9F}"/>
            </c:ext>
          </c:extLst>
        </c:ser>
        <c:ser>
          <c:idx val="1"/>
          <c:order val="1"/>
          <c:tx>
            <c:strRef>
              <c:f>'3.9'!$A$27</c:f>
              <c:strCache>
                <c:ptCount val="1"/>
                <c:pt idx="0">
                  <c:v>Innskuddspensjon</c:v>
                </c:pt>
              </c:strCache>
            </c:strRef>
          </c:tx>
          <c:spPr>
            <a:solidFill>
              <a:srgbClr val="52A9FF"/>
            </a:solidFill>
            <a:ln>
              <a:noFill/>
            </a:ln>
            <a:effectLst/>
          </c:spPr>
          <c:invertIfNegative val="0"/>
          <c:cat>
            <c:strRef>
              <c:f>'3.9'!$B$25:$P$25</c:f>
              <c:strCache>
                <c:ptCount val="15"/>
                <c:pt idx="0">
                  <c:v>2006</c:v>
                </c:pt>
                <c:pt idx="1">
                  <c:v>2007</c:v>
                </c:pt>
                <c:pt idx="2">
                  <c:v>2008</c:v>
                </c:pt>
                <c:pt idx="3">
                  <c:v>2009</c:v>
                </c:pt>
                <c:pt idx="4">
                  <c:v>2010</c:v>
                </c:pt>
                <c:pt idx="5">
                  <c:v>2011</c:v>
                </c:pt>
                <c:pt idx="6">
                  <c:v>2012</c:v>
                </c:pt>
                <c:pt idx="7">
                  <c:v>2013</c:v>
                </c:pt>
                <c:pt idx="8">
                  <c:v>2014</c:v>
                </c:pt>
                <c:pt idx="9">
                  <c:v>2015</c:v>
                </c:pt>
                <c:pt idx="1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  <c:pt idx="14">
                  <c:v>30.09.2020</c:v>
                </c:pt>
              </c:strCache>
            </c:strRef>
          </c:cat>
          <c:val>
            <c:numRef>
              <c:f>'3.9'!$B$27:$P$27</c:f>
              <c:numCache>
                <c:formatCode>_-* #\ ##0.0_-;\-* #\ ##0.0_-;_-* "-"??_-;_-@_-</c:formatCode>
                <c:ptCount val="15"/>
                <c:pt idx="0">
                  <c:v>17.752142017136137</c:v>
                </c:pt>
                <c:pt idx="1">
                  <c:v>26.103107728549418</c:v>
                </c:pt>
                <c:pt idx="2">
                  <c:v>29.284430336176236</c:v>
                </c:pt>
                <c:pt idx="3">
                  <c:v>36.911133810010213</c:v>
                </c:pt>
                <c:pt idx="4">
                  <c:v>38.502737919181421</c:v>
                </c:pt>
                <c:pt idx="5">
                  <c:v>40.432932469935245</c:v>
                </c:pt>
                <c:pt idx="6">
                  <c:v>43.056919378322547</c:v>
                </c:pt>
                <c:pt idx="7">
                  <c:v>48.047665687234741</c:v>
                </c:pt>
                <c:pt idx="8">
                  <c:v>50.593973488135504</c:v>
                </c:pt>
                <c:pt idx="9">
                  <c:v>57.045940772435536</c:v>
                </c:pt>
                <c:pt idx="10">
                  <c:v>66.886053928674983</c:v>
                </c:pt>
                <c:pt idx="11">
                  <c:v>73.656386979916689</c:v>
                </c:pt>
                <c:pt idx="12">
                  <c:v>75.953737659013626</c:v>
                </c:pt>
                <c:pt idx="13">
                  <c:v>77.856669354713972</c:v>
                </c:pt>
                <c:pt idx="14">
                  <c:v>78.600409008091304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BA-40B8-9DF1-F92CF5BA2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310328064"/>
        <c:axId val="310326096"/>
      </c:barChart>
      <c:lineChart>
        <c:grouping val="standard"/>
        <c:varyColors val="0"/>
        <c:ser>
          <c:idx val="2"/>
          <c:order val="2"/>
          <c:spPr>
            <a:ln w="28575" cap="rnd">
              <a:noFill/>
              <a:round/>
            </a:ln>
            <a:effectLst/>
          </c:spPr>
          <c:marker>
            <c:symbol val="none"/>
          </c:marker>
          <c:val>
            <c:numRef>
              <c:f>'3.9'!$B$26:$P$26</c:f>
              <c:numCache>
                <c:formatCode>_-* #\ ##0.0_-;\-* #\ ##0.0_-;_-* "-"??_-;_-@_-</c:formatCode>
                <c:ptCount val="15"/>
                <c:pt idx="0">
                  <c:v>82.247857982863863</c:v>
                </c:pt>
                <c:pt idx="1">
                  <c:v>73.896892271450582</c:v>
                </c:pt>
                <c:pt idx="2">
                  <c:v>70.715569663823757</c:v>
                </c:pt>
                <c:pt idx="3">
                  <c:v>63.088866189989787</c:v>
                </c:pt>
                <c:pt idx="4">
                  <c:v>61.497262080818579</c:v>
                </c:pt>
                <c:pt idx="5">
                  <c:v>59.567067530064755</c:v>
                </c:pt>
                <c:pt idx="6">
                  <c:v>56.943080621677446</c:v>
                </c:pt>
                <c:pt idx="7">
                  <c:v>51.952334312765259</c:v>
                </c:pt>
                <c:pt idx="8">
                  <c:v>49.403034202100606</c:v>
                </c:pt>
                <c:pt idx="9">
                  <c:v>42.816124310325414</c:v>
                </c:pt>
                <c:pt idx="10">
                  <c:v>33.113946071325024</c:v>
                </c:pt>
                <c:pt idx="11">
                  <c:v>26.343613020083311</c:v>
                </c:pt>
                <c:pt idx="12">
                  <c:v>24.046262340986374</c:v>
                </c:pt>
                <c:pt idx="13">
                  <c:v>22.143330645286028</c:v>
                </c:pt>
                <c:pt idx="14">
                  <c:v>21.399590991908696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22-489D-A072-3DC450361A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02876032"/>
        <c:axId val="502875376"/>
      </c:lineChart>
      <c:catAx>
        <c:axId val="31032806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317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10326096"/>
        <c:crosses val="autoZero"/>
        <c:auto val="1"/>
        <c:lblAlgn val="ctr"/>
        <c:lblOffset val="100"/>
        <c:noMultiLvlLbl val="0"/>
      </c:catAx>
      <c:valAx>
        <c:axId val="310326096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Open Sans" panose="020B0606030504020204" pitchFamily="34" charset="0"/>
                    <a:ea typeface="Open Sans" panose="020B0606030504020204" pitchFamily="34" charset="0"/>
                    <a:cs typeface="Open Sans" panose="020B0606030504020204" pitchFamily="34" charset="0"/>
                  </a:defRPr>
                </a:pPr>
                <a:r>
                  <a:rPr lang="nb-NO"/>
                  <a:t>Prosent</a:t>
                </a:r>
              </a:p>
            </c:rich>
          </c:tx>
          <c:layout>
            <c:manualLayout>
              <c:xMode val="edge"/>
              <c:yMode val="edge"/>
              <c:x val="1.7243166849466176E-5"/>
              <c:y val="0.355961714874858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chemeClr val="tx1"/>
                  </a:solidFill>
                  <a:latin typeface="Open Sans" panose="020B0606030504020204" pitchFamily="34" charset="0"/>
                  <a:ea typeface="Open Sans" panose="020B0606030504020204" pitchFamily="34" charset="0"/>
                  <a:cs typeface="Open Sans" panose="020B0606030504020204" pitchFamily="34" charset="0"/>
                </a:defRPr>
              </a:pPr>
              <a:endParaRPr lang="nb-NO"/>
            </a:p>
          </c:txPr>
        </c:title>
        <c:numFmt formatCode="#,##0" sourceLinked="0"/>
        <c:majorTickMark val="in"/>
        <c:minorTickMark val="none"/>
        <c:tickLblPos val="nextTo"/>
        <c:spPr>
          <a:noFill/>
          <a:ln w="3175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310328064"/>
        <c:crosses val="autoZero"/>
        <c:crossBetween val="between"/>
      </c:valAx>
      <c:valAx>
        <c:axId val="502875376"/>
        <c:scaling>
          <c:orientation val="minMax"/>
          <c:max val="100"/>
        </c:scaling>
        <c:delete val="0"/>
        <c:axPos val="r"/>
        <c:numFmt formatCode="#,##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Open Sans" panose="020B0606030504020204" pitchFamily="34" charset="0"/>
                <a:ea typeface="Open Sans" panose="020B0606030504020204" pitchFamily="34" charset="0"/>
                <a:cs typeface="Open Sans" panose="020B0606030504020204" pitchFamily="34" charset="0"/>
              </a:defRPr>
            </a:pPr>
            <a:endParaRPr lang="nb-NO"/>
          </a:p>
        </c:txPr>
        <c:crossAx val="502876032"/>
        <c:crosses val="max"/>
        <c:crossBetween val="between"/>
      </c:valAx>
      <c:catAx>
        <c:axId val="502876032"/>
        <c:scaling>
          <c:orientation val="minMax"/>
        </c:scaling>
        <c:delete val="1"/>
        <c:axPos val="b"/>
        <c:majorTickMark val="out"/>
        <c:minorTickMark val="none"/>
        <c:tickLblPos val="nextTo"/>
        <c:crossAx val="502875376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2"/>
        <c:delete val="1"/>
      </c:legendEntry>
      <c:layout>
        <c:manualLayout>
          <c:xMode val="edge"/>
          <c:yMode val="edge"/>
          <c:x val="5.7249496619575357E-3"/>
          <c:y val="0.93198330026455034"/>
          <c:w val="0.53857787527078871"/>
          <c:h val="6.801665841322931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Open Sans" panose="020B0606030504020204" pitchFamily="34" charset="0"/>
              <a:ea typeface="Open Sans" panose="020B0606030504020204" pitchFamily="34" charset="0"/>
              <a:cs typeface="Open Sans" panose="020B0606030504020204" pitchFamily="34" charset="0"/>
            </a:defRPr>
          </a:pPr>
          <a:endParaRPr lang="nb-N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  <a:latin typeface="Open Sans" panose="020B0606030504020204" pitchFamily="34" charset="0"/>
          <a:ea typeface="Open Sans" panose="020B0606030504020204" pitchFamily="34" charset="0"/>
          <a:cs typeface="Open Sans" panose="020B0606030504020204" pitchFamily="34" charset="0"/>
        </a:defRPr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10</xdr:col>
      <xdr:colOff>9525</xdr:colOff>
      <xdr:row>23</xdr:row>
      <xdr:rowOff>9524</xdr:rowOff>
    </xdr:to>
    <xdr:graphicFrame macro="">
      <xdr:nvGraphicFramePr>
        <xdr:cNvPr id="4" name="Diagram 2">
          <a:extLst>
            <a:ext uri="{FF2B5EF4-FFF2-40B4-BE49-F238E27FC236}">
              <a16:creationId xmlns:a16="http://schemas.microsoft.com/office/drawing/2014/main" id="{A2082F95-FB46-4279-BEF9-4071D97081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761999</xdr:colOff>
      <xdr:row>3</xdr:row>
      <xdr:rowOff>0</xdr:rowOff>
    </xdr:from>
    <xdr:to>
      <xdr:col>9</xdr:col>
      <xdr:colOff>761999</xdr:colOff>
      <xdr:row>22</xdr:row>
      <xdr:rowOff>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70AB0EA9-872F-4DE0-96D4-B1CBA63CE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12</xdr:col>
      <xdr:colOff>9525</xdr:colOff>
      <xdr:row>21</xdr:row>
      <xdr:rowOff>9525</xdr:rowOff>
    </xdr:to>
    <xdr:graphicFrame macro="">
      <xdr:nvGraphicFramePr>
        <xdr:cNvPr id="6" name="Diagram 5">
          <a:extLst>
            <a:ext uri="{FF2B5EF4-FFF2-40B4-BE49-F238E27FC236}">
              <a16:creationId xmlns:a16="http://schemas.microsoft.com/office/drawing/2014/main" id="{89037BD2-FE4F-4448-8C26-D1105F1B27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733425</xdr:colOff>
      <xdr:row>3</xdr:row>
      <xdr:rowOff>0</xdr:rowOff>
    </xdr:from>
    <xdr:to>
      <xdr:col>7</xdr:col>
      <xdr:colOff>1</xdr:colOff>
      <xdr:row>22</xdr:row>
      <xdr:rowOff>19051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874CB902-5734-4D29-A8B8-09F09B00E0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0</xdr:rowOff>
    </xdr:from>
    <xdr:to>
      <xdr:col>7</xdr:col>
      <xdr:colOff>19050</xdr:colOff>
      <xdr:row>22</xdr:row>
      <xdr:rowOff>0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C256380D-EEFB-4BDD-A4CA-FC2C4CFC06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</xdr:row>
      <xdr:rowOff>0</xdr:rowOff>
    </xdr:from>
    <xdr:to>
      <xdr:col>10</xdr:col>
      <xdr:colOff>0</xdr:colOff>
      <xdr:row>23</xdr:row>
      <xdr:rowOff>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1E8C29E6-5BAE-4237-9FCD-B18D5B69E7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4</xdr:row>
      <xdr:rowOff>0</xdr:rowOff>
    </xdr:from>
    <xdr:to>
      <xdr:col>8</xdr:col>
      <xdr:colOff>9525</xdr:colOff>
      <xdr:row>23</xdr:row>
      <xdr:rowOff>22225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F6D187A0-E0D1-4511-A936-D2E487EB76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</xdr:colOff>
      <xdr:row>4</xdr:row>
      <xdr:rowOff>0</xdr:rowOff>
    </xdr:from>
    <xdr:to>
      <xdr:col>8</xdr:col>
      <xdr:colOff>1</xdr:colOff>
      <xdr:row>23</xdr:row>
      <xdr:rowOff>0</xdr:rowOff>
    </xdr:to>
    <xdr:graphicFrame macro="">
      <xdr:nvGraphicFramePr>
        <xdr:cNvPr id="3" name="Diagram 4">
          <a:extLst>
            <a:ext uri="{FF2B5EF4-FFF2-40B4-BE49-F238E27FC236}">
              <a16:creationId xmlns:a16="http://schemas.microsoft.com/office/drawing/2014/main" id="{180BFBDB-E366-430C-A3A3-EE389112E1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5</xdr:row>
      <xdr:rowOff>0</xdr:rowOff>
    </xdr:from>
    <xdr:to>
      <xdr:col>12</xdr:col>
      <xdr:colOff>0</xdr:colOff>
      <xdr:row>23</xdr:row>
      <xdr:rowOff>180975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7BC0A653-FB0C-4409-85A7-260DAA0F1E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3</xdr:row>
      <xdr:rowOff>0</xdr:rowOff>
    </xdr:from>
    <xdr:to>
      <xdr:col>12</xdr:col>
      <xdr:colOff>0</xdr:colOff>
      <xdr:row>22</xdr:row>
      <xdr:rowOff>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E9D5A730-C801-4222-9BAB-63B772F5D2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3</xdr:row>
      <xdr:rowOff>0</xdr:rowOff>
    </xdr:from>
    <xdr:to>
      <xdr:col>9</xdr:col>
      <xdr:colOff>9525</xdr:colOff>
      <xdr:row>22</xdr:row>
      <xdr:rowOff>2950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D569E2FA-BB78-48AE-8094-64B26F18FF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My%20Documents\moldova\Oct2000mission\data\eff9911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MEMORIA\MEM5\CAPIT6\SUCP3009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TJK\NEWTAB45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sites/FinansieltUtsynUTV/Delte%20dokumenter/01Faggruppen/2020%202/Kap%203%20Forsikring/Figurer_FU_Kap3_h&#248;st2020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inanstilsynet.no/Solvens%20II-rapportering/Analyse/2017&#197;R/Regneark/Figurer_2017&#197;R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Internasjonal%20virksomhet\GLOBALT\IMF\FSAP%202019-2020\Workstream%20no%206%20-%20Insurance\Sendt%20til%20IMF%2030%20aug%202019\Insurance%20Oversight%20Data%20Request_questionnair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1\MFD\USERS\Irina%20Dolinskaya\FPmod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U/2019_FU_h&#248;st/Data/Kopi%20av%20Insurance%20Oversight%20Data%20Request_questionnaire_300819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GWN03P\EU2\DATA\US\MDA\WEO\Templates\wrs92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ANSATTE\Pernille\FU\2020_v&#229;r\Kap.%203\Kapittel%203_Forsikring%20og%20pensjon_FU_v&#229;r2020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inanstilsynetno.sharepoint.com/ANSATTE/Pernille/FU/2020_v&#229;r/Kap.%203/Kapittel%203_Forsikring%20og%20pensjon_FU_v&#229;r2020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esk\AppData\Local\Microsoft\Windows\INetCache\Content.Outlook\E0YDIRZT\2019Q2_Figurer%20(002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debiase\c\COPIA\CAP10\CAP102\FDOAF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finanstilsynet.no/Kapitaldekning/Ansvarlig%20kapital/Kapitalendring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NBM Balance Sheet"/>
      <sheetName val="Monetary Survey"/>
      <sheetName val="CPI"/>
      <sheetName val="Monetary Program"/>
      <sheetName val="Wages"/>
      <sheetName val="National Accounts"/>
      <sheetName val="Program Model 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PROM"/>
      <sheetName val="promotores"/>
      <sheetName val="sucursales"/>
      <sheetName val="datos"/>
      <sheetName val="GRAFSUC"/>
      <sheetName val="Macro"/>
      <sheetName val="M"/>
      <sheetName val="PROMEDI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CPI"/>
      <sheetName val="GDP"/>
      <sheetName val="GRAFPROM"/>
    </sheetNames>
    <sheetDataSet>
      <sheetData sheetId="0" refreshError="1">
        <row r="56">
          <cell r="F56">
            <v>661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_ARBR"/>
      <sheetName val="3.2_ARBR"/>
      <sheetName val="3.3_TELY"/>
      <sheetName val="3.4_ARBR"/>
      <sheetName val="3.5_ARBR"/>
      <sheetName val="3.6_HHH"/>
      <sheetName val="3.7_ARBR"/>
      <sheetName val="3.8_HHH"/>
      <sheetName val="3.9_ARBR"/>
      <sheetName val="3.10_TELY"/>
      <sheetName val="3.11_TE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gur 2.1"/>
      <sheetName val="Figur 2.2"/>
      <sheetName val="Figur 3.1"/>
      <sheetName val="Figur 3.2"/>
      <sheetName val="Figur 3.3"/>
      <sheetName val="Figur 3.4"/>
      <sheetName val="Figur 3.5"/>
      <sheetName val="Figur 3.6"/>
      <sheetName val="Figur 3.7"/>
      <sheetName val="Figur 3.8"/>
      <sheetName val="Figur 3.9"/>
      <sheetName val="Figur 3.10"/>
      <sheetName val="Figur 3.11"/>
      <sheetName val="Figur 4.1"/>
      <sheetName val="Figur 4.2"/>
      <sheetName val="Figur 4.3"/>
      <sheetName val="Figur 4.4"/>
      <sheetName val="Figur 4.5"/>
      <sheetName val="Figur 4.6"/>
      <sheetName val="Figur 4.7"/>
      <sheetName val="Figur 4.8"/>
      <sheetName val="Figur 4.9"/>
      <sheetName val="Figur 5.1"/>
      <sheetName val="Figur 6.1"/>
      <sheetName val="Figur 6.2"/>
      <sheetName val="Figur 6.3"/>
      <sheetName val="Figur 6.4"/>
      <sheetName val="Nye figurer til årstabellen"/>
      <sheetName val="Figur - ikke brukt 1"/>
      <sheetName val="Figur - ikke brukt 2"/>
      <sheetName val="Figur - ikke brukt 3"/>
      <sheetName val="Figur - ikke brukt 4"/>
      <sheetName val="Figur - ikke brukt 5"/>
      <sheetName val="Figur - ikke brukt 6"/>
      <sheetName val="Ark3"/>
      <sheetName val="Figur 3.7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1 - Structure"/>
      <sheetName val="T2 - Concentration"/>
      <sheetName val="T3 - Premiums"/>
      <sheetName val="T4.1 - Balance Sheet - Life"/>
      <sheetName val="T4.2 - Balance Sheet - Non-Life"/>
      <sheetName val="T4.3 - Exposures - Details"/>
      <sheetName val="T5 - Profitability"/>
      <sheetName val="T6 - Required Capital"/>
      <sheetName val="T7 - Available Capital"/>
      <sheetName val="T8 - LTG, Transitionals"/>
      <sheetName val="T9 - Surrender"/>
      <sheetName val="T10 - IR Guarantees"/>
      <sheetName val="T11 - Supervisory Resources"/>
    </sheetNames>
    <sheetDataSet>
      <sheetData sheetId="0">
        <row r="10">
          <cell r="C10" t="str">
            <v>thousands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Real"/>
      <sheetName val="BOP"/>
      <sheetName val="Public"/>
      <sheetName val="Monetary"/>
      <sheetName val="Interaction"/>
      <sheetName val="SimInp1"/>
      <sheetName val="SimInp2"/>
      <sheetName val="SimOut1"/>
      <sheetName val="SimOut2"/>
      <sheetName val="SimOut3"/>
      <sheetName val="SimOut4"/>
      <sheetName val="SimOut5"/>
      <sheetName val="SimOut6"/>
      <sheetName val="SimOut7"/>
      <sheetName val="SimBase1"/>
      <sheetName val="SimBase2"/>
      <sheetName val="SimBase3"/>
      <sheetName val="SimBase4"/>
      <sheetName val="SimBase5"/>
      <sheetName val="SimBase6"/>
      <sheetName val="Model"/>
      <sheetName val="Model2"/>
      <sheetName val="PE"/>
      <sheetName val="ModDef"/>
      <sheetName val="Chart1"/>
      <sheetName val="Chart2"/>
      <sheetName val="Module1"/>
      <sheetName val="Module2"/>
      <sheetName val="Module3"/>
      <sheetName val="Modu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A1" t="str">
            <v>Table 1.  Moldova:  Input for Simulation of Financial Programming Model</v>
          </cell>
        </row>
        <row r="2">
          <cell r="A2" t="str">
            <v>(In millions of Lei, unless otherwise specified)</v>
          </cell>
        </row>
        <row r="5">
          <cell r="B5" t="str">
            <v>Name</v>
          </cell>
          <cell r="C5" t="str">
            <v>Status 1/</v>
          </cell>
          <cell r="D5">
            <v>1996</v>
          </cell>
          <cell r="E5">
            <v>1997</v>
          </cell>
          <cell r="F5">
            <v>1998</v>
          </cell>
          <cell r="G5">
            <v>1999</v>
          </cell>
          <cell r="H5">
            <v>2000</v>
          </cell>
          <cell r="I5">
            <v>2001</v>
          </cell>
          <cell r="J5">
            <v>2002</v>
          </cell>
          <cell r="K5">
            <v>2003</v>
          </cell>
          <cell r="L5">
            <v>2004</v>
          </cell>
        </row>
        <row r="8">
          <cell r="A8" t="str">
            <v>Real Sector:</v>
          </cell>
        </row>
        <row r="10">
          <cell r="A10" t="str">
            <v>Total resources</v>
          </cell>
          <cell r="C10" t="str">
            <v>END</v>
          </cell>
          <cell r="E10">
            <v>16728.952043956888</v>
          </cell>
          <cell r="F10">
            <v>16752.595008888773</v>
          </cell>
        </row>
        <row r="11">
          <cell r="A11" t="str">
            <v xml:space="preserve">   Gross domestic product </v>
          </cell>
          <cell r="B11" t="str">
            <v>Q</v>
          </cell>
          <cell r="C11" t="str">
            <v>END</v>
          </cell>
          <cell r="E11">
            <v>10118.517443956885</v>
          </cell>
          <cell r="F11">
            <v>10121.128308888774</v>
          </cell>
        </row>
        <row r="12">
          <cell r="A12" t="str">
            <v xml:space="preserve">   Imports of goods and services</v>
          </cell>
          <cell r="B12" t="str">
            <v>M</v>
          </cell>
          <cell r="C12" t="str">
            <v>END</v>
          </cell>
          <cell r="E12">
            <v>6610.4346000000005</v>
          </cell>
          <cell r="F12">
            <v>6631.4666999999999</v>
          </cell>
        </row>
        <row r="13">
          <cell r="A13" t="str">
            <v>Total expenditures</v>
          </cell>
          <cell r="C13" t="str">
            <v>END</v>
          </cell>
          <cell r="E13">
            <v>16728.952043956888</v>
          </cell>
          <cell r="F13">
            <v>16752.595008888773</v>
          </cell>
        </row>
        <row r="14">
          <cell r="A14" t="str">
            <v xml:space="preserve">   Private consumption </v>
          </cell>
          <cell r="B14" t="str">
            <v>CP</v>
          </cell>
          <cell r="C14" t="str">
            <v>END</v>
          </cell>
          <cell r="E14">
            <v>6188.5685354465459</v>
          </cell>
          <cell r="F14">
            <v>6920.492387598686</v>
          </cell>
        </row>
        <row r="15">
          <cell r="A15" t="str">
            <v xml:space="preserve">   Public consumption</v>
          </cell>
          <cell r="B15" t="str">
            <v>CG</v>
          </cell>
          <cell r="C15" t="str">
            <v>END</v>
          </cell>
          <cell r="E15">
            <v>2718.5</v>
          </cell>
          <cell r="F15">
            <v>2247.5</v>
          </cell>
        </row>
        <row r="16">
          <cell r="A16" t="str">
            <v xml:space="preserve">   Private investment</v>
          </cell>
          <cell r="B16" t="str">
            <v>IP</v>
          </cell>
          <cell r="C16" t="str">
            <v>END</v>
          </cell>
          <cell r="E16">
            <v>2418.7003085103406</v>
          </cell>
          <cell r="F16">
            <v>2830.7592212900868</v>
          </cell>
        </row>
        <row r="17">
          <cell r="A17" t="str">
            <v xml:space="preserve">   Public investment</v>
          </cell>
          <cell r="B17" t="str">
            <v>IG</v>
          </cell>
          <cell r="C17" t="str">
            <v>END</v>
          </cell>
          <cell r="E17">
            <v>234.2</v>
          </cell>
          <cell r="F17">
            <v>206</v>
          </cell>
        </row>
        <row r="18">
          <cell r="A18" t="str">
            <v xml:space="preserve">   Changes in inventories  2/  5/</v>
          </cell>
          <cell r="B18" t="str">
            <v>IS</v>
          </cell>
          <cell r="C18" t="str">
            <v>EXOG</v>
          </cell>
          <cell r="E18">
            <v>438.75000000000006</v>
          </cell>
          <cell r="F18">
            <v>450.15750000000008</v>
          </cell>
          <cell r="G18">
            <v>450.15750000000008</v>
          </cell>
          <cell r="H18">
            <v>450.15750000000008</v>
          </cell>
          <cell r="I18">
            <v>450.15750000000008</v>
          </cell>
          <cell r="J18">
            <v>450.15750000000008</v>
          </cell>
          <cell r="K18">
            <v>450.15750000000008</v>
          </cell>
          <cell r="L18">
            <v>450.15750000000008</v>
          </cell>
        </row>
        <row r="19">
          <cell r="A19" t="str">
            <v xml:space="preserve">   Export of goods and services</v>
          </cell>
          <cell r="B19" t="str">
            <v>X</v>
          </cell>
          <cell r="C19" t="str">
            <v>END</v>
          </cell>
          <cell r="E19">
            <v>4730.2332000000006</v>
          </cell>
          <cell r="F19">
            <v>4097.6858999999995</v>
          </cell>
        </row>
        <row r="21">
          <cell r="A21" t="str">
            <v>Memorandum items:</v>
          </cell>
        </row>
        <row r="22">
          <cell r="A22" t="str">
            <v>National disposable income</v>
          </cell>
          <cell r="B22" t="str">
            <v>YD</v>
          </cell>
          <cell r="C22" t="str">
            <v>END</v>
          </cell>
          <cell r="E22">
            <v>10759.403843956885</v>
          </cell>
          <cell r="F22">
            <v>10862.779008888774</v>
          </cell>
        </row>
        <row r="23">
          <cell r="A23" t="str">
            <v>Private disposable income</v>
          </cell>
          <cell r="B23" t="str">
            <v>YDP</v>
          </cell>
          <cell r="C23" t="str">
            <v>END</v>
          </cell>
          <cell r="E23">
            <v>8090.6538439568849</v>
          </cell>
          <cell r="F23">
            <v>8257.7790088887741</v>
          </cell>
        </row>
        <row r="24">
          <cell r="A24" t="str">
            <v>Growth of real export of goods and services</v>
          </cell>
          <cell r="B24" t="str">
            <v>ZX</v>
          </cell>
          <cell r="C24" t="str">
            <v>END</v>
          </cell>
          <cell r="E24">
            <v>6.8426197458455684E-2</v>
          </cell>
          <cell r="F24">
            <v>-0.26644936846219303</v>
          </cell>
          <cell r="G24">
            <v>-0.32524229057870202</v>
          </cell>
          <cell r="H24">
            <v>9.5520563754657228E-2</v>
          </cell>
          <cell r="I24">
            <v>8.4970389010702294E-2</v>
          </cell>
          <cell r="J24">
            <v>0.10715030227225351</v>
          </cell>
          <cell r="K24">
            <v>0.11692786715101189</v>
          </cell>
          <cell r="L24">
            <v>0.11692786715101189</v>
          </cell>
        </row>
        <row r="25">
          <cell r="A25" t="str">
            <v>Growth of real GDP, short-term</v>
          </cell>
          <cell r="B25" t="str">
            <v>ZQ</v>
          </cell>
          <cell r="C25" t="str">
            <v>END</v>
          </cell>
          <cell r="E25">
            <v>1.3283464188091738E-2</v>
          </cell>
          <cell r="F25">
            <v>-8.6150024392002547E-2</v>
          </cell>
        </row>
        <row r="26">
          <cell r="A26" t="str">
            <v>Growth of real GDP, long-term</v>
          </cell>
          <cell r="B26" t="str">
            <v>ZQL</v>
          </cell>
          <cell r="C26" t="str">
            <v>EXOG</v>
          </cell>
          <cell r="E26">
            <v>0</v>
          </cell>
          <cell r="F26">
            <v>0</v>
          </cell>
          <cell r="G26">
            <v>-1.4999999999999999E-2</v>
          </cell>
          <cell r="H26">
            <v>-0.01</v>
          </cell>
          <cell r="I26">
            <v>0</v>
          </cell>
          <cell r="J26">
            <v>0.01</v>
          </cell>
          <cell r="K26">
            <v>0.02</v>
          </cell>
          <cell r="L26">
            <v>0.05</v>
          </cell>
        </row>
        <row r="27">
          <cell r="A27" t="str">
            <v>Growth of total factor productivity</v>
          </cell>
          <cell r="B27" t="str">
            <v>ZQT</v>
          </cell>
          <cell r="C27" t="str">
            <v>EXOG</v>
          </cell>
          <cell r="E27">
            <v>0</v>
          </cell>
          <cell r="F27">
            <v>0</v>
          </cell>
          <cell r="G27">
            <v>0</v>
          </cell>
          <cell r="H27">
            <v>5.0000000000000001E-3</v>
          </cell>
          <cell r="I27">
            <v>0.01</v>
          </cell>
          <cell r="J27">
            <v>1.4999999999999999E-2</v>
          </cell>
          <cell r="K27">
            <v>0.02</v>
          </cell>
          <cell r="L27">
            <v>0.02</v>
          </cell>
        </row>
        <row r="28">
          <cell r="A28" t="str">
            <v>Maximum sustainable GDP growth</v>
          </cell>
          <cell r="C28" t="str">
            <v>END</v>
          </cell>
          <cell r="E28">
            <v>1.4999999999999999E-2</v>
          </cell>
          <cell r="F28">
            <v>1.4999999999999999E-2</v>
          </cell>
          <cell r="G28">
            <v>1.4999999999999999E-2</v>
          </cell>
          <cell r="H28">
            <v>2.3333333333333331E-2</v>
          </cell>
          <cell r="I28">
            <v>3.1666666666666669E-2</v>
          </cell>
          <cell r="J28">
            <v>0.04</v>
          </cell>
          <cell r="K28">
            <v>4.8333333333333332E-2</v>
          </cell>
          <cell r="L28">
            <v>4.8333333333333332E-2</v>
          </cell>
        </row>
        <row r="29">
          <cell r="A29" t="str">
            <v>Growth of world real GDP</v>
          </cell>
          <cell r="B29" t="str">
            <v>ZQW</v>
          </cell>
          <cell r="C29" t="str">
            <v>EXOG</v>
          </cell>
          <cell r="G29">
            <v>0.02</v>
          </cell>
          <cell r="H29">
            <v>0.02</v>
          </cell>
          <cell r="I29">
            <v>0.02</v>
          </cell>
          <cell r="J29">
            <v>0.02</v>
          </cell>
          <cell r="K29">
            <v>0.02</v>
          </cell>
          <cell r="L29">
            <v>0.02</v>
          </cell>
        </row>
        <row r="31">
          <cell r="A31" t="str">
            <v>External Sector:</v>
          </cell>
        </row>
        <row r="33">
          <cell r="A33" t="str">
            <v xml:space="preserve">Current account </v>
          </cell>
          <cell r="B33" t="str">
            <v>CAB</v>
          </cell>
          <cell r="C33" t="str">
            <v>END</v>
          </cell>
          <cell r="E33">
            <v>-1059.0643316612591</v>
          </cell>
          <cell r="F33">
            <v>-1514.5852682364416</v>
          </cell>
        </row>
        <row r="34">
          <cell r="A34" t="str">
            <v xml:space="preserve">   Export of goods services</v>
          </cell>
          <cell r="B34" t="str">
            <v>X</v>
          </cell>
          <cell r="C34" t="str">
            <v>END</v>
          </cell>
          <cell r="E34">
            <v>4730.2332000000006</v>
          </cell>
          <cell r="F34">
            <v>4097.6858999999995</v>
          </cell>
        </row>
        <row r="35">
          <cell r="A35" t="str">
            <v xml:space="preserve">   Imports of goods and services</v>
          </cell>
          <cell r="B35" t="str">
            <v>-M</v>
          </cell>
          <cell r="C35" t="str">
            <v>END</v>
          </cell>
          <cell r="E35">
            <v>-6610.4346000000005</v>
          </cell>
          <cell r="F35">
            <v>-6631.4666999999999</v>
          </cell>
        </row>
        <row r="36">
          <cell r="A36" t="str">
            <v xml:space="preserve">   Net income  3/</v>
          </cell>
          <cell r="B36" t="str">
            <v>FS</v>
          </cell>
          <cell r="C36" t="str">
            <v>EXOG</v>
          </cell>
          <cell r="E36">
            <v>287.73359999999997</v>
          </cell>
          <cell r="F36">
            <v>217.86090000000007</v>
          </cell>
          <cell r="G36">
            <v>338.18486219480872</v>
          </cell>
          <cell r="H36">
            <v>202.15325673104908</v>
          </cell>
          <cell r="I36">
            <v>217.00227489751421</v>
          </cell>
          <cell r="J36">
            <v>222.25156965539813</v>
          </cell>
          <cell r="K36">
            <v>234.18254593236708</v>
          </cell>
          <cell r="L36">
            <v>234.18254593236708</v>
          </cell>
        </row>
        <row r="37">
          <cell r="A37" t="str">
            <v xml:space="preserve">    Of which: Public sector interest due</v>
          </cell>
          <cell r="B37" t="str">
            <v>IFG</v>
          </cell>
          <cell r="C37" t="str">
            <v>EXOG</v>
          </cell>
          <cell r="E37">
            <v>180.2506683387407</v>
          </cell>
          <cell r="F37">
            <v>277.5448317635587</v>
          </cell>
          <cell r="G37">
            <v>251.90442088886221</v>
          </cell>
          <cell r="H37">
            <v>299.2065134832892</v>
          </cell>
          <cell r="I37">
            <v>331.28277115964607</v>
          </cell>
          <cell r="J37">
            <v>321.96755774764222</v>
          </cell>
          <cell r="K37">
            <v>298.47920291630862</v>
          </cell>
          <cell r="L37">
            <v>293.37814907804432</v>
          </cell>
        </row>
        <row r="38">
          <cell r="A38" t="str">
            <v xml:space="preserve">   Foreign grants  3/</v>
          </cell>
          <cell r="B38" t="str">
            <v>G</v>
          </cell>
          <cell r="C38" t="str">
            <v>EXOG</v>
          </cell>
          <cell r="E38">
            <v>353.15280000000001</v>
          </cell>
          <cell r="F38">
            <v>523.78980000000001</v>
          </cell>
          <cell r="G38">
            <v>506.39100000000008</v>
          </cell>
          <cell r="H38">
            <v>579.96</v>
          </cell>
          <cell r="I38">
            <v>510.15000000000003</v>
          </cell>
          <cell r="J38">
            <v>499.41000000000008</v>
          </cell>
          <cell r="K38">
            <v>488.67</v>
          </cell>
          <cell r="L38">
            <v>488.67</v>
          </cell>
        </row>
        <row r="39">
          <cell r="A39" t="str">
            <v>Capital and finacial account</v>
          </cell>
          <cell r="C39" t="str">
            <v>EXOG</v>
          </cell>
          <cell r="E39">
            <v>818.26993166125908</v>
          </cell>
          <cell r="F39">
            <v>302.01190168882636</v>
          </cell>
          <cell r="G39">
            <v>490.97347809159464</v>
          </cell>
          <cell r="H39">
            <v>619.71226685985562</v>
          </cell>
          <cell r="I39">
            <v>635.58262110378655</v>
          </cell>
          <cell r="J39">
            <v>538.34623124789891</v>
          </cell>
          <cell r="K39">
            <v>834.7342071714786</v>
          </cell>
          <cell r="L39">
            <v>834.7342071714786</v>
          </cell>
        </row>
        <row r="40">
          <cell r="A40" t="str">
            <v xml:space="preserve">   Public financing  3/</v>
          </cell>
          <cell r="B40" t="str">
            <v>CFCG</v>
          </cell>
          <cell r="C40" t="str">
            <v>EXOG</v>
          </cell>
          <cell r="E40">
            <v>268.14933166125934</v>
          </cell>
          <cell r="F40">
            <v>-404.64483176355873</v>
          </cell>
          <cell r="G40">
            <v>94.75616160086922</v>
          </cell>
          <cell r="H40">
            <v>288.78399145949885</v>
          </cell>
          <cell r="I40">
            <v>204.62123147671062</v>
          </cell>
          <cell r="J40">
            <v>243.82913214322204</v>
          </cell>
          <cell r="K40">
            <v>235.3245655785785</v>
          </cell>
          <cell r="L40">
            <v>235.3245655785785</v>
          </cell>
        </row>
        <row r="41">
          <cell r="A41" t="str">
            <v xml:space="preserve">   Central bank financing  3/</v>
          </cell>
          <cell r="B41" t="str">
            <v>CFCCB</v>
          </cell>
          <cell r="C41" t="str">
            <v>EXOG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</row>
        <row r="42">
          <cell r="A42" t="str">
            <v xml:space="preserve">   Private financing and other 3/</v>
          </cell>
          <cell r="B42" t="str">
            <v>CFCP</v>
          </cell>
          <cell r="C42" t="str">
            <v>EXOG</v>
          </cell>
          <cell r="E42">
            <v>550.12059999999974</v>
          </cell>
          <cell r="F42">
            <v>706.65673345238508</v>
          </cell>
          <cell r="G42">
            <v>396.21731649072541</v>
          </cell>
          <cell r="H42">
            <v>330.92827540035671</v>
          </cell>
          <cell r="I42">
            <v>430.96138962707596</v>
          </cell>
          <cell r="J42">
            <v>294.51709910467684</v>
          </cell>
          <cell r="K42">
            <v>599.40964159290013</v>
          </cell>
          <cell r="L42">
            <v>599.40964159290013</v>
          </cell>
        </row>
        <row r="43">
          <cell r="A43" t="str">
            <v xml:space="preserve">Change in net international reserves </v>
          </cell>
          <cell r="B43" t="str">
            <v>CNIR</v>
          </cell>
          <cell r="C43" t="str">
            <v>END</v>
          </cell>
          <cell r="E43">
            <v>-240.7944</v>
          </cell>
          <cell r="F43">
            <v>-1212.5733665476153</v>
          </cell>
        </row>
        <row r="45">
          <cell r="A45" t="str">
            <v>Memorandum items:</v>
          </cell>
        </row>
        <row r="46">
          <cell r="A46" t="str">
            <v>Direct foreign financed project import  3/</v>
          </cell>
          <cell r="B46" t="str">
            <v>MP</v>
          </cell>
          <cell r="C46" t="str">
            <v>EXOG</v>
          </cell>
          <cell r="E46">
            <v>134.07466583062967</v>
          </cell>
          <cell r="F46">
            <v>392.84235000000001</v>
          </cell>
          <cell r="G46">
            <v>379.79325000000006</v>
          </cell>
          <cell r="H46">
            <v>434.97</v>
          </cell>
          <cell r="I46">
            <v>382.61250000000001</v>
          </cell>
          <cell r="J46">
            <v>374.55750000000006</v>
          </cell>
          <cell r="K46">
            <v>366.5025</v>
          </cell>
          <cell r="L46">
            <v>366.5025</v>
          </cell>
        </row>
        <row r="47">
          <cell r="A47" t="str">
            <v>Imports to be excluded for GIR in terms of imports 3/</v>
          </cell>
          <cell r="B47" t="str">
            <v>MEA</v>
          </cell>
          <cell r="C47" t="str">
            <v>EXOG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</row>
        <row r="49">
          <cell r="A49" t="str">
            <v>Public Sector:</v>
          </cell>
        </row>
        <row r="51">
          <cell r="A51" t="str">
            <v>Total revenue and grants</v>
          </cell>
          <cell r="B51" t="str">
            <v>RVN</v>
          </cell>
          <cell r="C51" t="str">
            <v>END</v>
          </cell>
          <cell r="E51">
            <v>2668.7500000000005</v>
          </cell>
          <cell r="F51">
            <v>2604.9999999999991</v>
          </cell>
        </row>
        <row r="52">
          <cell r="A52" t="str">
            <v xml:space="preserve">   Of which:  foreign grants  3/</v>
          </cell>
          <cell r="B52" t="str">
            <v>GG</v>
          </cell>
          <cell r="C52" t="str">
            <v>EXOG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</row>
        <row r="53">
          <cell r="A53" t="str">
            <v>Total expenditures</v>
          </cell>
          <cell r="C53" t="str">
            <v>END</v>
          </cell>
          <cell r="E53">
            <v>3360.1</v>
          </cell>
          <cell r="F53">
            <v>2905.0000000000005</v>
          </cell>
        </row>
        <row r="54">
          <cell r="A54" t="str">
            <v xml:space="preserve">   Consumption</v>
          </cell>
          <cell r="B54" t="str">
            <v>CG</v>
          </cell>
          <cell r="C54" t="str">
            <v>END</v>
          </cell>
          <cell r="E54">
            <v>2718.5</v>
          </cell>
          <cell r="F54">
            <v>2247.5</v>
          </cell>
        </row>
        <row r="55">
          <cell r="A55" t="str">
            <v xml:space="preserve">   Investment </v>
          </cell>
          <cell r="B55" t="str">
            <v>IG</v>
          </cell>
          <cell r="C55" t="str">
            <v>END</v>
          </cell>
          <cell r="E55">
            <v>234.2</v>
          </cell>
          <cell r="F55">
            <v>206</v>
          </cell>
        </row>
        <row r="56">
          <cell r="A56" t="str">
            <v xml:space="preserve">   Domestic interest payments </v>
          </cell>
          <cell r="B56" t="str">
            <v>INTGD</v>
          </cell>
          <cell r="C56" t="str">
            <v>EXOG</v>
          </cell>
          <cell r="E56">
            <v>212.5</v>
          </cell>
          <cell r="F56">
            <v>244.3</v>
          </cell>
          <cell r="G56">
            <v>256.51500000000004</v>
          </cell>
          <cell r="H56">
            <v>269.34075000000007</v>
          </cell>
          <cell r="I56">
            <v>282.80778750000007</v>
          </cell>
          <cell r="J56">
            <v>296.94817687500012</v>
          </cell>
          <cell r="K56">
            <v>311.79558571875015</v>
          </cell>
          <cell r="L56">
            <v>327.38536500468769</v>
          </cell>
        </row>
        <row r="57">
          <cell r="A57" t="str">
            <v xml:space="preserve">   Foreign interest payments  3/</v>
          </cell>
          <cell r="B57" t="str">
            <v>INTGF</v>
          </cell>
          <cell r="C57" t="str">
            <v>EXOG</v>
          </cell>
          <cell r="E57">
            <v>164.5</v>
          </cell>
          <cell r="F57">
            <v>176.9</v>
          </cell>
          <cell r="G57">
            <v>251.90442088886221</v>
          </cell>
          <cell r="H57">
            <v>299.2065134832892</v>
          </cell>
          <cell r="I57">
            <v>331.28277115964607</v>
          </cell>
          <cell r="J57">
            <v>321.96755774764222</v>
          </cell>
          <cell r="K57">
            <v>298.47920291630862</v>
          </cell>
          <cell r="L57">
            <v>293.37814907804432</v>
          </cell>
        </row>
        <row r="58">
          <cell r="A58" t="str">
            <v xml:space="preserve">   Net lending</v>
          </cell>
          <cell r="B58" t="str">
            <v>NL</v>
          </cell>
          <cell r="C58" t="str">
            <v>EXOG</v>
          </cell>
          <cell r="E58">
            <v>30.4</v>
          </cell>
          <cell r="F58">
            <v>30.3</v>
          </cell>
          <cell r="G58">
            <v>30.3</v>
          </cell>
          <cell r="H58">
            <v>30.3</v>
          </cell>
          <cell r="I58">
            <v>30.3</v>
          </cell>
          <cell r="J58">
            <v>30.3</v>
          </cell>
          <cell r="K58">
            <v>30.3</v>
          </cell>
          <cell r="L58">
            <v>30.3</v>
          </cell>
        </row>
        <row r="59">
          <cell r="A59" t="str">
            <v>Balance of the rest of public sector</v>
          </cell>
          <cell r="B59" t="str">
            <v>REST</v>
          </cell>
          <cell r="C59" t="str">
            <v>EXOG</v>
          </cell>
          <cell r="E59">
            <v>189.04999999999944</v>
          </cell>
          <cell r="F59">
            <v>1.3642420526593924E-12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</row>
        <row r="61">
          <cell r="A61" t="str">
            <v>Overall balance (excl. foreign grants)</v>
          </cell>
          <cell r="C61" t="str">
            <v>END</v>
          </cell>
          <cell r="E61">
            <v>-502.3</v>
          </cell>
          <cell r="F61">
            <v>-300</v>
          </cell>
        </row>
        <row r="62">
          <cell r="A62" t="str">
            <v>Overall balance (incl. foreign grants)</v>
          </cell>
          <cell r="C62" t="str">
            <v>END</v>
          </cell>
          <cell r="E62">
            <v>-502.3</v>
          </cell>
          <cell r="F62">
            <v>-300</v>
          </cell>
        </row>
        <row r="64">
          <cell r="A64" t="str">
            <v>Total financing</v>
          </cell>
          <cell r="C64" t="str">
            <v>END</v>
          </cell>
          <cell r="E64">
            <v>502.3</v>
          </cell>
          <cell r="F64">
            <v>300</v>
          </cell>
        </row>
        <row r="65">
          <cell r="A65" t="str">
            <v xml:space="preserve">   Net foreign financing  3/</v>
          </cell>
          <cell r="B65" t="str">
            <v>CFCGC</v>
          </cell>
          <cell r="C65" t="str">
            <v>EXOG</v>
          </cell>
          <cell r="E65">
            <v>283.90000000000003</v>
          </cell>
          <cell r="F65">
            <v>-304</v>
          </cell>
          <cell r="G65">
            <v>94.756161600869234</v>
          </cell>
          <cell r="H65">
            <v>288.78399145949879</v>
          </cell>
          <cell r="I65">
            <v>204.62123147671065</v>
          </cell>
          <cell r="J65">
            <v>243.82913214322207</v>
          </cell>
          <cell r="K65">
            <v>235.32456557857847</v>
          </cell>
          <cell r="L65">
            <v>235.32456557857847</v>
          </cell>
        </row>
        <row r="66">
          <cell r="A66" t="str">
            <v xml:space="preserve">   Counterpart funds (-) 3/</v>
          </cell>
          <cell r="B66" t="str">
            <v>CDCGCBCF</v>
          </cell>
          <cell r="C66" t="str">
            <v>EXOG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</row>
        <row r="67">
          <cell r="A67" t="str">
            <v xml:space="preserve">   Net domestic credit, central bank</v>
          </cell>
          <cell r="B67" t="str">
            <v>CDCGCB</v>
          </cell>
          <cell r="C67" t="str">
            <v>END</v>
          </cell>
          <cell r="E67">
            <v>142.1</v>
          </cell>
          <cell r="F67">
            <v>824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</row>
        <row r="68">
          <cell r="A68" t="str">
            <v xml:space="preserve">   Net domestic credit, banks</v>
          </cell>
          <cell r="B68" t="str">
            <v>CDCGB</v>
          </cell>
          <cell r="C68" t="str">
            <v>EXOG</v>
          </cell>
          <cell r="E68">
            <v>0</v>
          </cell>
          <cell r="F68">
            <v>-93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</row>
        <row r="69">
          <cell r="A69" t="str">
            <v xml:space="preserve">   Net domestic bonds and other</v>
          </cell>
          <cell r="B69" t="str">
            <v>CB</v>
          </cell>
          <cell r="C69" t="str">
            <v>END</v>
          </cell>
          <cell r="E69">
            <v>76.3</v>
          </cell>
          <cell r="F69">
            <v>-127</v>
          </cell>
        </row>
        <row r="71">
          <cell r="A71" t="str">
            <v>Memorandum items:</v>
          </cell>
        </row>
        <row r="72">
          <cell r="A72" t="str">
            <v>Overall balance (incl. Grants) in percent of GDP</v>
          </cell>
          <cell r="B72" t="str">
            <v>BALG_Q</v>
          </cell>
          <cell r="C72" t="str">
            <v>EXOG</v>
          </cell>
          <cell r="E72">
            <v>-4.9641659737414419E-2</v>
          </cell>
          <cell r="F72">
            <v>-2.9640964015496984E-2</v>
          </cell>
          <cell r="G72">
            <v>-0.03</v>
          </cell>
          <cell r="H72">
            <v>-2.5000000000000001E-2</v>
          </cell>
          <cell r="I72">
            <v>-0.02</v>
          </cell>
          <cell r="J72">
            <v>-1.4999999999999999E-2</v>
          </cell>
          <cell r="K72">
            <v>-0.01</v>
          </cell>
          <cell r="L72">
            <v>-0.01</v>
          </cell>
        </row>
        <row r="73">
          <cell r="A73" t="str">
            <v>Current consumption in percent of GDP</v>
          </cell>
          <cell r="B73" t="str">
            <v>CG_Q</v>
          </cell>
          <cell r="C73" t="str">
            <v>EXOG</v>
          </cell>
          <cell r="E73">
            <v>0.26866584112315567</v>
          </cell>
          <cell r="F73">
            <v>0.22206022208276491</v>
          </cell>
          <cell r="G73">
            <v>0.22206022208276491</v>
          </cell>
          <cell r="H73">
            <v>0.22206022208276491</v>
          </cell>
          <cell r="I73">
            <v>0.22206022208276491</v>
          </cell>
          <cell r="J73">
            <v>0.22206022208276491</v>
          </cell>
          <cell r="K73">
            <v>0.22206022208276491</v>
          </cell>
          <cell r="L73">
            <v>0.22206022208276491</v>
          </cell>
        </row>
        <row r="74">
          <cell r="A74" t="str">
            <v>Investments in percent of GDP</v>
          </cell>
          <cell r="B74" t="str">
            <v>IG_Q</v>
          </cell>
          <cell r="C74" t="str">
            <v>EXOG</v>
          </cell>
          <cell r="E74">
            <v>2.3145683277926453E-2</v>
          </cell>
          <cell r="F74">
            <v>2.0353461957307931E-2</v>
          </cell>
          <cell r="G74">
            <v>2.0353461957307931E-2</v>
          </cell>
          <cell r="H74">
            <v>2.0353461957307931E-2</v>
          </cell>
          <cell r="I74">
            <v>2.0353461957307931E-2</v>
          </cell>
          <cell r="J74">
            <v>2.0353461957307931E-2</v>
          </cell>
          <cell r="K74">
            <v>2.0353461957307931E-2</v>
          </cell>
          <cell r="L74">
            <v>2.0353461957307931E-2</v>
          </cell>
        </row>
        <row r="75">
          <cell r="A75" t="str">
            <v>Current transfers in percent of GDP</v>
          </cell>
          <cell r="C75" t="str">
            <v>EXOG</v>
          </cell>
          <cell r="E75">
            <v>9.9016481964792985E-2</v>
          </cell>
          <cell r="F75">
            <v>8.8893251082475519E-2</v>
          </cell>
          <cell r="G75">
            <v>8.8893251082475519E-2</v>
          </cell>
          <cell r="H75">
            <v>8.8893251082475519E-2</v>
          </cell>
          <cell r="I75">
            <v>8.8893251082475519E-2</v>
          </cell>
          <cell r="J75">
            <v>8.8893251082475519E-2</v>
          </cell>
          <cell r="K75">
            <v>8.8893251082475519E-2</v>
          </cell>
          <cell r="L75">
            <v>8.8893251082475519E-2</v>
          </cell>
        </row>
        <row r="77">
          <cell r="K77" t="str">
            <v>....table continues</v>
          </cell>
        </row>
        <row r="78">
          <cell r="A78" t="str">
            <v>Table 1.  Moldova:  Input for Simulation of Financial Programming Model (concluded)</v>
          </cell>
        </row>
        <row r="79">
          <cell r="A79" t="str">
            <v>(In millions of Lei, unless otherwise specified)</v>
          </cell>
        </row>
        <row r="82">
          <cell r="B82" t="str">
            <v>Name</v>
          </cell>
          <cell r="C82" t="str">
            <v>Status  1/</v>
          </cell>
          <cell r="D82">
            <v>1996</v>
          </cell>
          <cell r="E82">
            <v>1997</v>
          </cell>
          <cell r="F82">
            <v>1998</v>
          </cell>
          <cell r="G82">
            <v>1999</v>
          </cell>
          <cell r="H82">
            <v>2000</v>
          </cell>
          <cell r="I82">
            <v>2001</v>
          </cell>
          <cell r="J82">
            <v>2002</v>
          </cell>
          <cell r="K82">
            <v>2003</v>
          </cell>
          <cell r="L82">
            <v>2004</v>
          </cell>
        </row>
        <row r="85">
          <cell r="A85" t="str">
            <v>Banking Sector:</v>
          </cell>
        </row>
        <row r="87">
          <cell r="A87" t="str">
            <v>I.   Consolidated</v>
          </cell>
        </row>
        <row r="89">
          <cell r="A89" t="str">
            <v>Total assets</v>
          </cell>
          <cell r="C89" t="str">
            <v>NM</v>
          </cell>
          <cell r="D89">
            <v>1434.3385000000001</v>
          </cell>
          <cell r="E89">
            <v>1922.8</v>
          </cell>
          <cell r="F89">
            <v>1755.7</v>
          </cell>
        </row>
        <row r="90">
          <cell r="A90" t="str">
            <v xml:space="preserve">   Net foreign assets </v>
          </cell>
          <cell r="B90" t="str">
            <v>NFA</v>
          </cell>
          <cell r="C90" t="str">
            <v>NM</v>
          </cell>
          <cell r="D90">
            <v>270.98759999999993</v>
          </cell>
          <cell r="E90">
            <v>484.19113534500025</v>
          </cell>
          <cell r="F90">
            <v>-629.40000000000009</v>
          </cell>
        </row>
        <row r="91">
          <cell r="A91" t="str">
            <v xml:space="preserve">   Net domestic assets </v>
          </cell>
          <cell r="B91" t="str">
            <v>NDA</v>
          </cell>
          <cell r="C91" t="str">
            <v>NM</v>
          </cell>
          <cell r="D91">
            <v>1658</v>
          </cell>
          <cell r="E91">
            <v>1841</v>
          </cell>
          <cell r="F91">
            <v>1435</v>
          </cell>
        </row>
        <row r="92">
          <cell r="A92" t="str">
            <v xml:space="preserve">Total liabilities to private sector </v>
          </cell>
          <cell r="B92" t="str">
            <v>MQM</v>
          </cell>
          <cell r="C92" t="str">
            <v>NM</v>
          </cell>
          <cell r="D92">
            <v>1434.3385000000001</v>
          </cell>
          <cell r="E92">
            <v>1922.8</v>
          </cell>
          <cell r="F92">
            <v>1755.7</v>
          </cell>
        </row>
        <row r="93">
          <cell r="A93" t="str">
            <v xml:space="preserve">   Ruble Money</v>
          </cell>
          <cell r="B93" t="str">
            <v>M1</v>
          </cell>
          <cell r="C93" t="str">
            <v>END</v>
          </cell>
          <cell r="D93">
            <v>1292.4000000000001</v>
          </cell>
          <cell r="E93">
            <v>1739.7</v>
          </cell>
          <cell r="F93">
            <v>1357.9</v>
          </cell>
        </row>
        <row r="94">
          <cell r="A94" t="str">
            <v xml:space="preserve">      Currency outside banks</v>
          </cell>
          <cell r="B94" t="str">
            <v>HCOB</v>
          </cell>
          <cell r="C94" t="str">
            <v>NM</v>
          </cell>
          <cell r="D94">
            <v>731.06079999999997</v>
          </cell>
          <cell r="E94">
            <v>972.1</v>
          </cell>
          <cell r="F94">
            <v>855.3</v>
          </cell>
        </row>
        <row r="95">
          <cell r="A95" t="str">
            <v xml:space="preserve">      Deposits</v>
          </cell>
          <cell r="B95" t="str">
            <v>LCD</v>
          </cell>
          <cell r="C95" t="str">
            <v>NM</v>
          </cell>
          <cell r="D95">
            <v>561.33920000000012</v>
          </cell>
          <cell r="E95">
            <v>767.6</v>
          </cell>
          <cell r="F95">
            <v>502.60000000000014</v>
          </cell>
        </row>
        <row r="96">
          <cell r="A96" t="str">
            <v xml:space="preserve">   Foreign currency deposits and other</v>
          </cell>
          <cell r="B96" t="str">
            <v>FCD</v>
          </cell>
          <cell r="C96" t="str">
            <v>NM</v>
          </cell>
          <cell r="D96">
            <v>141.93849999999998</v>
          </cell>
          <cell r="E96">
            <v>183.09999999999991</v>
          </cell>
          <cell r="F96">
            <v>397.79999999999995</v>
          </cell>
        </row>
        <row r="98">
          <cell r="A98" t="str">
            <v>II.   Central bank</v>
          </cell>
        </row>
        <row r="100">
          <cell r="A100" t="str">
            <v>Total assets</v>
          </cell>
          <cell r="C100" t="str">
            <v>END</v>
          </cell>
          <cell r="D100">
            <v>854.35199999999998</v>
          </cell>
          <cell r="E100">
            <v>1122.6300000000001</v>
          </cell>
          <cell r="F100">
            <v>1060.3</v>
          </cell>
        </row>
        <row r="101">
          <cell r="A101" t="str">
            <v xml:space="preserve">   Net foreign assets</v>
          </cell>
          <cell r="B101" t="str">
            <v>NFACB</v>
          </cell>
          <cell r="C101" t="str">
            <v>END</v>
          </cell>
          <cell r="D101">
            <v>313.90000000000009</v>
          </cell>
          <cell r="E101">
            <v>618</v>
          </cell>
          <cell r="F101">
            <v>-304</v>
          </cell>
        </row>
        <row r="102">
          <cell r="A102" t="str">
            <v xml:space="preserve">      Net international reserves</v>
          </cell>
          <cell r="B102" t="str">
            <v>NIR</v>
          </cell>
          <cell r="C102" t="str">
            <v>END</v>
          </cell>
          <cell r="D102">
            <v>1458</v>
          </cell>
          <cell r="E102">
            <v>1704</v>
          </cell>
          <cell r="F102">
            <v>1164</v>
          </cell>
        </row>
        <row r="103">
          <cell r="A103" t="str">
            <v xml:space="preserve">         Gross international reserves</v>
          </cell>
          <cell r="B103" t="str">
            <v>GIR</v>
          </cell>
          <cell r="C103" t="str">
            <v>END</v>
          </cell>
          <cell r="D103">
            <v>1487</v>
          </cell>
          <cell r="E103">
            <v>1704</v>
          </cell>
          <cell r="F103">
            <v>1166</v>
          </cell>
        </row>
        <row r="104">
          <cell r="A104" t="str">
            <v xml:space="preserve">         Gross international liabilities  3/ </v>
          </cell>
          <cell r="B104" t="str">
            <v>GIL</v>
          </cell>
          <cell r="C104" t="str">
            <v>EXOG</v>
          </cell>
          <cell r="D104" t="e">
            <v>#REF!</v>
          </cell>
          <cell r="E104">
            <v>0</v>
          </cell>
          <cell r="F104">
            <v>-2</v>
          </cell>
          <cell r="G104">
            <v>-2</v>
          </cell>
          <cell r="H104">
            <v>-2</v>
          </cell>
          <cell r="I104">
            <v>-2</v>
          </cell>
          <cell r="J104">
            <v>-2</v>
          </cell>
          <cell r="K104">
            <v>-2</v>
          </cell>
          <cell r="L104">
            <v>-2</v>
          </cell>
        </row>
        <row r="105">
          <cell r="A105" t="str">
            <v xml:space="preserve">      MLT foreign liabilities  3/</v>
          </cell>
          <cell r="B105" t="str">
            <v>FCCB</v>
          </cell>
          <cell r="C105" t="str">
            <v>EXOG</v>
          </cell>
          <cell r="D105">
            <v>-1144.0999999999999</v>
          </cell>
          <cell r="E105">
            <v>-1086</v>
          </cell>
          <cell r="F105">
            <v>-1468</v>
          </cell>
          <cell r="G105">
            <v>-1468</v>
          </cell>
          <cell r="H105">
            <v>-1468</v>
          </cell>
          <cell r="I105">
            <v>-1468</v>
          </cell>
          <cell r="J105">
            <v>-1468</v>
          </cell>
          <cell r="K105">
            <v>-1468</v>
          </cell>
          <cell r="L105">
            <v>-1468</v>
          </cell>
        </row>
        <row r="106">
          <cell r="A106" t="str">
            <v xml:space="preserve">   Net domestic assets</v>
          </cell>
          <cell r="B106" t="str">
            <v>NDACB</v>
          </cell>
          <cell r="C106" t="str">
            <v>END</v>
          </cell>
          <cell r="D106">
            <v>540.45199999999988</v>
          </cell>
          <cell r="E106">
            <v>504.63000000000011</v>
          </cell>
          <cell r="F106">
            <v>1364.3</v>
          </cell>
        </row>
        <row r="107">
          <cell r="A107" t="str">
            <v xml:space="preserve">      Net dom. credit to the public sector</v>
          </cell>
          <cell r="B107" t="str">
            <v>DCGCB</v>
          </cell>
          <cell r="C107" t="str">
            <v>EXOG</v>
          </cell>
          <cell r="D107">
            <v>369.7817</v>
          </cell>
          <cell r="E107">
            <v>517</v>
          </cell>
          <cell r="F107">
            <v>1341</v>
          </cell>
          <cell r="G107">
            <v>1341</v>
          </cell>
          <cell r="H107">
            <v>1341</v>
          </cell>
          <cell r="I107">
            <v>1341</v>
          </cell>
          <cell r="J107">
            <v>1341</v>
          </cell>
          <cell r="K107">
            <v>1341</v>
          </cell>
          <cell r="L107">
            <v>1341</v>
          </cell>
        </row>
        <row r="108">
          <cell r="A108" t="str">
            <v xml:space="preserve">      Counterpart funds (-)</v>
          </cell>
          <cell r="B108" t="str">
            <v>DCGCBCF</v>
          </cell>
          <cell r="C108" t="str">
            <v>EXOG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</row>
        <row r="109">
          <cell r="A109" t="str">
            <v xml:space="preserve">      Net dom. credit to the private sector</v>
          </cell>
          <cell r="B109" t="str">
            <v>DCPCB</v>
          </cell>
          <cell r="C109" t="str">
            <v>END</v>
          </cell>
          <cell r="D109">
            <v>362.6302</v>
          </cell>
          <cell r="E109">
            <v>270</v>
          </cell>
          <cell r="F109">
            <v>229.5</v>
          </cell>
        </row>
        <row r="110">
          <cell r="A110" t="str">
            <v xml:space="preserve">      Other assets, net</v>
          </cell>
          <cell r="B110" t="str">
            <v>OANCB</v>
          </cell>
          <cell r="C110" t="str">
            <v>END</v>
          </cell>
          <cell r="D110">
            <v>-191.95990000000012</v>
          </cell>
          <cell r="E110">
            <v>-282.36999999999989</v>
          </cell>
          <cell r="F110">
            <v>-206.20000000000005</v>
          </cell>
        </row>
        <row r="111">
          <cell r="A111" t="str">
            <v>Total liabilities</v>
          </cell>
          <cell r="C111" t="str">
            <v>END</v>
          </cell>
          <cell r="D111">
            <v>854.35199999999998</v>
          </cell>
          <cell r="E111">
            <v>1122.6300000000001</v>
          </cell>
          <cell r="F111">
            <v>1060.3</v>
          </cell>
        </row>
        <row r="112">
          <cell r="A112" t="str">
            <v xml:space="preserve">   Reserve money</v>
          </cell>
          <cell r="B112" t="str">
            <v>HM</v>
          </cell>
          <cell r="C112" t="str">
            <v>END</v>
          </cell>
          <cell r="D112">
            <v>854.35199999999998</v>
          </cell>
          <cell r="E112">
            <v>1122.6300000000001</v>
          </cell>
          <cell r="F112">
            <v>1060.3</v>
          </cell>
        </row>
        <row r="113">
          <cell r="A113" t="str">
            <v xml:space="preserve">      Currency in circulation</v>
          </cell>
          <cell r="B113" t="str">
            <v>HC</v>
          </cell>
          <cell r="C113" t="str">
            <v>NM</v>
          </cell>
          <cell r="D113">
            <v>731.06</v>
          </cell>
          <cell r="E113">
            <v>972.1</v>
          </cell>
          <cell r="F113">
            <v>855.3</v>
          </cell>
        </row>
        <row r="114">
          <cell r="A114" t="str">
            <v xml:space="preserve">      Bank reserve deposits</v>
          </cell>
          <cell r="B114" t="str">
            <v>RD</v>
          </cell>
          <cell r="C114" t="str">
            <v>NM</v>
          </cell>
          <cell r="D114">
            <v>123.292</v>
          </cell>
          <cell r="E114">
            <v>150.53</v>
          </cell>
          <cell r="F114">
            <v>205</v>
          </cell>
        </row>
        <row r="116">
          <cell r="A116" t="str">
            <v>Memorandum items:</v>
          </cell>
        </row>
        <row r="117">
          <cell r="A117" t="str">
            <v>Gross reserves in months of import</v>
          </cell>
          <cell r="B117" t="str">
            <v>GOR_M</v>
          </cell>
          <cell r="C117" t="str">
            <v>END</v>
          </cell>
          <cell r="D117" t="e">
            <v>#N/A</v>
          </cell>
          <cell r="E117">
            <v>3.0932913245976295</v>
          </cell>
          <cell r="F117">
            <v>1.3613991242646015</v>
          </cell>
        </row>
        <row r="118">
          <cell r="A118" t="str">
            <v>Bank reserves/Local curr. deposits (pct.)</v>
          </cell>
          <cell r="B118" t="str">
            <v>r'</v>
          </cell>
          <cell r="C118" t="str">
            <v>NM</v>
          </cell>
          <cell r="D118">
            <v>0.21963903465141926</v>
          </cell>
          <cell r="E118">
            <v>0.19610474205315268</v>
          </cell>
          <cell r="F118">
            <v>0.40787902904894535</v>
          </cell>
        </row>
        <row r="119">
          <cell r="A119" t="str">
            <v xml:space="preserve">   Bank reserve deposits(pct.)</v>
          </cell>
          <cell r="C119" t="str">
            <v>NM</v>
          </cell>
          <cell r="D119">
            <v>0.21963903465141926</v>
          </cell>
          <cell r="E119">
            <v>0.19610474205315268</v>
          </cell>
          <cell r="F119">
            <v>0.40787902904894535</v>
          </cell>
        </row>
        <row r="120">
          <cell r="A120" t="str">
            <v xml:space="preserve">   Bonds (pct.)</v>
          </cell>
          <cell r="C120" t="str">
            <v>NM</v>
          </cell>
          <cell r="D120">
            <v>0</v>
          </cell>
          <cell r="E120">
            <v>0</v>
          </cell>
          <cell r="F120">
            <v>0</v>
          </cell>
        </row>
        <row r="121">
          <cell r="A121" t="str">
            <v>Bank reserves/Total deposits (pct.)</v>
          </cell>
          <cell r="B121" t="str">
            <v>r</v>
          </cell>
          <cell r="C121" t="str">
            <v>EXOG</v>
          </cell>
          <cell r="D121">
            <v>0.17531054944583055</v>
          </cell>
          <cell r="E121">
            <v>0.15833596297465027</v>
          </cell>
          <cell r="F121">
            <v>0.22767658818302974</v>
          </cell>
          <cell r="G121">
            <v>0.22767658818302974</v>
          </cell>
          <cell r="H121">
            <v>0.22767658818302974</v>
          </cell>
          <cell r="I121">
            <v>0.22767658818302974</v>
          </cell>
          <cell r="J121">
            <v>0.22767658818302974</v>
          </cell>
          <cell r="K121">
            <v>0.22767658818302974</v>
          </cell>
          <cell r="L121">
            <v>0.22767658818302974</v>
          </cell>
        </row>
        <row r="122">
          <cell r="A122" t="str">
            <v>Foreign curr. dep/Local curr. dep. (pct.)</v>
          </cell>
          <cell r="B122" t="str">
            <v>d</v>
          </cell>
          <cell r="C122" t="str">
            <v>EXOG</v>
          </cell>
          <cell r="D122">
            <v>0.25285691788494363</v>
          </cell>
          <cell r="E122">
            <v>0.23853569567483052</v>
          </cell>
          <cell r="F122">
            <v>0.79148428173497776</v>
          </cell>
          <cell r="G122">
            <v>0.79148428173497776</v>
          </cell>
          <cell r="H122">
            <v>0.79148428173497776</v>
          </cell>
          <cell r="I122">
            <v>0.79148428173497776</v>
          </cell>
          <cell r="J122">
            <v>0.79148428173497776</v>
          </cell>
          <cell r="K122">
            <v>0.79148428173497776</v>
          </cell>
          <cell r="L122">
            <v>0.79148428173497776</v>
          </cell>
        </row>
        <row r="123">
          <cell r="A123" t="str">
            <v>Currency/Deposits (pct.)</v>
          </cell>
          <cell r="B123" t="str">
            <v>c</v>
          </cell>
          <cell r="C123" t="str">
            <v>EXOG</v>
          </cell>
          <cell r="D123">
            <v>1.30234980917064</v>
          </cell>
          <cell r="E123">
            <v>1.2664147993746744</v>
          </cell>
          <cell r="F123">
            <v>1.7017508953442095</v>
          </cell>
          <cell r="G123">
            <v>1.7017508953442095</v>
          </cell>
          <cell r="H123">
            <v>1.7017508953442095</v>
          </cell>
          <cell r="I123">
            <v>1.7017508953442095</v>
          </cell>
          <cell r="J123">
            <v>1.7017508953442095</v>
          </cell>
          <cell r="K123">
            <v>1.7017508953442095</v>
          </cell>
          <cell r="L123">
            <v>1.7017508953442095</v>
          </cell>
        </row>
        <row r="124">
          <cell r="A124" t="str">
            <v>Cash in vault/Local curr. dep. (pct.)</v>
          </cell>
          <cell r="B124" t="str">
            <v>v</v>
          </cell>
          <cell r="C124" t="str">
            <v>EXOG</v>
          </cell>
          <cell r="D124">
            <v>-1.4251632524978784E-6</v>
          </cell>
          <cell r="E124">
            <v>0</v>
          </cell>
          <cell r="F124">
            <v>0</v>
          </cell>
          <cell r="G124">
            <v>0</v>
          </cell>
          <cell r="H124">
            <v>0</v>
          </cell>
          <cell r="I124">
            <v>0</v>
          </cell>
          <cell r="J124">
            <v>0</v>
          </cell>
          <cell r="K124">
            <v>0</v>
          </cell>
          <cell r="L124">
            <v>0</v>
          </cell>
        </row>
        <row r="125">
          <cell r="A125" t="str">
            <v>Time deposits/Deposits</v>
          </cell>
          <cell r="B125" t="str">
            <v>d</v>
          </cell>
          <cell r="C125" t="str">
            <v>EXOG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</row>
        <row r="126">
          <cell r="A126" t="str">
            <v>Money multiplier</v>
          </cell>
          <cell r="B126" t="str">
            <v>mu</v>
          </cell>
          <cell r="C126" t="str">
            <v>EXOG</v>
          </cell>
          <cell r="D126">
            <v>1.5127254340131471</v>
          </cell>
          <cell r="E126">
            <v>1.5496646268138208</v>
          </cell>
          <cell r="F126">
            <v>1.2806752805809678</v>
          </cell>
          <cell r="G126">
            <v>1.2806752805809678</v>
          </cell>
          <cell r="H126">
            <v>1.2806752805809678</v>
          </cell>
          <cell r="I126">
            <v>1.2806752805809678</v>
          </cell>
          <cell r="J126">
            <v>1.2806752805809678</v>
          </cell>
          <cell r="K126">
            <v>1.2806752805809678</v>
          </cell>
          <cell r="L126">
            <v>1.2806752805809678</v>
          </cell>
        </row>
        <row r="128">
          <cell r="A128" t="str">
            <v>Price and Exchange Rate Indices:  4/</v>
          </cell>
        </row>
        <row r="130">
          <cell r="A130" t="str">
            <v>Domestic goods prices (EOP)</v>
          </cell>
          <cell r="C130" t="str">
            <v>EXOG</v>
          </cell>
          <cell r="D130">
            <v>0.5</v>
          </cell>
          <cell r="E130">
            <v>1.381431833350399</v>
          </cell>
          <cell r="F130">
            <v>0.61856816664960101</v>
          </cell>
          <cell r="G130">
            <v>0.60928964414985698</v>
          </cell>
          <cell r="H130">
            <v>0.7189617800968312</v>
          </cell>
          <cell r="I130">
            <v>0.70458254449489455</v>
          </cell>
          <cell r="J130">
            <v>0.73981167171963935</v>
          </cell>
          <cell r="K130">
            <v>0.7768022553056213</v>
          </cell>
          <cell r="L130">
            <v>0.8311784131770148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T1 - Structure"/>
      <sheetName val="T2 - Concentration"/>
      <sheetName val="T3 - Premiums"/>
      <sheetName val="T4.1 - Balance Sheet - Life"/>
      <sheetName val="T4.2 - Balance Sheet - Non-Life"/>
      <sheetName val="T4.3 - Exposures - Details"/>
      <sheetName val="T5 - Profitability"/>
      <sheetName val="T6 - Required Capital"/>
      <sheetName val="T7 - Available Capital"/>
      <sheetName val="T8 - LTG, Transitionals"/>
      <sheetName val="T9 - Surrender"/>
      <sheetName val="T10 - IR Guarantees"/>
      <sheetName val="T11 - Supervisory Resources"/>
    </sheetNames>
    <sheetDataSet>
      <sheetData sheetId="0">
        <row r="9">
          <cell r="C9" t="str">
            <v>NOK</v>
          </cell>
        </row>
        <row r="10">
          <cell r="C10" t="str">
            <v>thousands</v>
          </cell>
        </row>
        <row r="11">
          <cell r="C11">
            <v>2018</v>
          </cell>
        </row>
        <row r="12">
          <cell r="C12">
            <v>2016</v>
          </cell>
        </row>
        <row r="13">
          <cell r="C13">
            <v>2014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Q8">
            <v>2014</v>
          </cell>
        </row>
      </sheetData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A"/>
      <sheetName val="Micro"/>
      <sheetName val="Q1"/>
      <sheetName val="Q2"/>
      <sheetName val="Q3"/>
      <sheetName val="Q4"/>
      <sheetName val="Q5"/>
      <sheetName val="Q6"/>
      <sheetName val="Q7"/>
      <sheetName val="QC"/>
      <sheetName val="Sheet2"/>
      <sheetName val="Sheet3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63">
          <cell r="E63">
            <v>1.00000004749745E-3</v>
          </cell>
          <cell r="F63">
            <v>1.00000004749745E-3</v>
          </cell>
          <cell r="G63">
            <v>1.00000004749745E-3</v>
          </cell>
          <cell r="H63">
            <v>1.00000004749745E-3</v>
          </cell>
          <cell r="I63">
            <v>1.00000004749745E-3</v>
          </cell>
          <cell r="J63">
            <v>1.00000004749745E-3</v>
          </cell>
          <cell r="K63">
            <v>1.00000004749745E-3</v>
          </cell>
          <cell r="L63">
            <v>1.00000004749745E-3</v>
          </cell>
          <cell r="M63">
            <v>1.00000004749745E-3</v>
          </cell>
          <cell r="N63">
            <v>1.00000004749745E-3</v>
          </cell>
          <cell r="O63">
            <v>1.00000004749745E-3</v>
          </cell>
          <cell r="P63">
            <v>1.00000004749745E-3</v>
          </cell>
          <cell r="Q63">
            <v>1.00000004749745E-3</v>
          </cell>
          <cell r="R63">
            <v>1.00000004749745E-3</v>
          </cell>
          <cell r="S63">
            <v>1.00000004749745E-3</v>
          </cell>
          <cell r="T63">
            <v>1.00000004749745E-3</v>
          </cell>
          <cell r="U63">
            <v>1.00000004749745E-3</v>
          </cell>
          <cell r="V63">
            <v>1.00000004749745E-3</v>
          </cell>
          <cell r="W63">
            <v>1.00000004749745E-3</v>
          </cell>
          <cell r="X63">
            <v>1.00000004749745E-3</v>
          </cell>
          <cell r="Y63">
            <v>1.00000004749745E-3</v>
          </cell>
          <cell r="Z63">
            <v>1.00000004749745E-3</v>
          </cell>
          <cell r="AA63">
            <v>1.00000004749745E-3</v>
          </cell>
          <cell r="AB63">
            <v>1.00000004749745E-3</v>
          </cell>
          <cell r="AC63">
            <v>1.00000004749745E-3</v>
          </cell>
          <cell r="AD63">
            <v>1.00000004749745E-3</v>
          </cell>
          <cell r="AE63">
            <v>1.00000004749745E-3</v>
          </cell>
          <cell r="AF63">
            <v>1.00000004749745E-3</v>
          </cell>
          <cell r="AG63">
            <v>1.00000004749745E-3</v>
          </cell>
          <cell r="AH63">
            <v>1.00000004749745E-3</v>
          </cell>
        </row>
        <row r="64">
          <cell r="E64">
            <v>0</v>
          </cell>
          <cell r="F64">
            <v>1.00000004749745E-3</v>
          </cell>
          <cell r="G64">
            <v>1.00000004749745E-3</v>
          </cell>
          <cell r="H64">
            <v>1.00000004749745E-3</v>
          </cell>
          <cell r="I64">
            <v>1.00000004749745E-3</v>
          </cell>
          <cell r="J64">
            <v>1.00000004749745E-3</v>
          </cell>
          <cell r="K64">
            <v>1.00000004749745E-3</v>
          </cell>
          <cell r="L64">
            <v>1.00000004749745E-3</v>
          </cell>
          <cell r="M64">
            <v>1.00000004749745E-3</v>
          </cell>
          <cell r="N64">
            <v>1.00000004749745E-3</v>
          </cell>
          <cell r="O64">
            <v>1.00000004749745E-3</v>
          </cell>
          <cell r="P64">
            <v>1.00000004749745E-3</v>
          </cell>
          <cell r="Q64">
            <v>1.00000004749745E-3</v>
          </cell>
          <cell r="R64">
            <v>1.00000004749745E-3</v>
          </cell>
          <cell r="S64">
            <v>1.00000004749745E-3</v>
          </cell>
          <cell r="T64">
            <v>1.00000004749745E-3</v>
          </cell>
          <cell r="U64">
            <v>1.00000004749745E-3</v>
          </cell>
          <cell r="V64">
            <v>1.00000004749745E-3</v>
          </cell>
          <cell r="W64">
            <v>1.00000004749745E-3</v>
          </cell>
          <cell r="X64">
            <v>1.00000004749745E-3</v>
          </cell>
          <cell r="Y64">
            <v>1.00000004749745E-3</v>
          </cell>
          <cell r="Z64">
            <v>1.00000004749745E-3</v>
          </cell>
          <cell r="AA64">
            <v>1.00000004749745E-3</v>
          </cell>
          <cell r="AB64">
            <v>1.00000004749745E-3</v>
          </cell>
          <cell r="AC64">
            <v>1.00000004749745E-3</v>
          </cell>
          <cell r="AD64">
            <v>1.00000004749745E-3</v>
          </cell>
          <cell r="AE64">
            <v>1.00000004749745E-3</v>
          </cell>
          <cell r="AF64">
            <v>1.00000004749745E-3</v>
          </cell>
          <cell r="AG64">
            <v>1.00000004749745E-3</v>
          </cell>
          <cell r="AH64">
            <v>1.00000004749745E-3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_pesk"/>
      <sheetName val="3.2_pesk"/>
      <sheetName val="3.3_tely"/>
      <sheetName val="3.4_pesk"/>
      <sheetName val="3.5_pesk"/>
      <sheetName val="3.6_pesk"/>
      <sheetName val="3.7_pesk"/>
      <sheetName val="3.8_pesk"/>
      <sheetName val="3.9_pesk"/>
      <sheetName val="3.10_pesk"/>
      <sheetName val="3.11_pesk"/>
      <sheetName val="3.12_pesk"/>
      <sheetName val="3.13_pesk"/>
      <sheetName val="3.14_pesk"/>
      <sheetName val="Kontroll 3.14"/>
      <sheetName val="3.15_pesk"/>
      <sheetName val="Kontroll 3.15"/>
      <sheetName val="3.16_tely"/>
      <sheetName val="3.17_tely"/>
      <sheetName val="3.18_tely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_pesk"/>
      <sheetName val="3.2_pesk"/>
      <sheetName val="3.3_tely"/>
      <sheetName val="3.4_pesk"/>
      <sheetName val="3.5_pesk"/>
      <sheetName val="3.6_pesk"/>
      <sheetName val="3.7_pesk"/>
      <sheetName val="3.8_pesk"/>
      <sheetName val="3.9_pesk"/>
      <sheetName val="3.10_pesk"/>
      <sheetName val="3.11_pesk"/>
      <sheetName val="3.12_pesk"/>
      <sheetName val="3.13_pesk"/>
      <sheetName val="3.14_pesk"/>
      <sheetName val="Kontroll 3.14"/>
      <sheetName val="3.15_pesk"/>
      <sheetName val="Kontroll 3.15"/>
      <sheetName val="3.16_tely"/>
      <sheetName val="3.17_tely"/>
      <sheetName val="3.18_tely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YSTAL_PERSIST"/>
      <sheetName val="Resultatgraf"/>
      <sheetName val="Inntekter"/>
      <sheetName val="CR"/>
      <sheetName val="Skade- og kostnadsprosent"/>
      <sheetName val="CR alle"/>
      <sheetName val="Investeringer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ndo promedio"/>
      <sheetName val="GRÁFICO DE FONDO POR AFILIADO"/>
      <sheetName val="E"/>
      <sheetName val="B"/>
      <sheetName val="transfer"/>
      <sheetName val="C"/>
      <sheetName val="SimInp1"/>
      <sheetName val="ModDef"/>
      <sheetName val="Model"/>
      <sheetName val="country name lookup"/>
      <sheetName val="table1"/>
      <sheetName val="Cuadro5"/>
    </sheetNames>
    <sheetDataSet>
      <sheetData sheetId="0" refreshError="1">
        <row r="37">
          <cell r="A37" t="str">
            <v>CUADRO N° 10.3.1.</v>
          </cell>
        </row>
        <row r="38">
          <cell r="A38" t="str">
            <v>FONDO POR AFILIADO</v>
          </cell>
        </row>
        <row r="42">
          <cell r="C42" t="str">
            <v>VALOR DEL FONDO</v>
          </cell>
          <cell r="F42" t="str">
            <v>AFILIACIÓN</v>
          </cell>
          <cell r="I42" t="str">
            <v>FONDO</v>
          </cell>
        </row>
        <row r="43">
          <cell r="A43" t="str">
            <v>AFJP</v>
          </cell>
          <cell r="B43" t="str">
            <v>VALOR DEL FONDO</v>
          </cell>
          <cell r="C43" t="str">
            <v>A FIN DE CADA MES</v>
          </cell>
          <cell r="F43" t="str">
            <v>TOTAL</v>
          </cell>
          <cell r="I43" t="str">
            <v>POR AFILIADO</v>
          </cell>
          <cell r="J43" t="str">
            <v>FONDO POR AFILIADO</v>
          </cell>
        </row>
        <row r="44">
          <cell r="B44" t="str">
            <v>al 31 de marzo</v>
          </cell>
          <cell r="I44" t="str">
            <v>PROMEDIO</v>
          </cell>
          <cell r="J44" t="str">
            <v>A FIN DE CADA MES</v>
          </cell>
        </row>
        <row r="45">
          <cell r="B45" t="str">
            <v>de 1995</v>
          </cell>
          <cell r="C45" t="str">
            <v>ABRIL</v>
          </cell>
          <cell r="D45" t="str">
            <v>MAYO</v>
          </cell>
          <cell r="E45" t="str">
            <v>JUNIO</v>
          </cell>
          <cell r="F45" t="str">
            <v>MARZO</v>
          </cell>
          <cell r="G45" t="str">
            <v>ABRIL</v>
          </cell>
          <cell r="H45" t="str">
            <v>MAYO</v>
          </cell>
          <cell r="I45" t="str">
            <v>al 31/03/95</v>
          </cell>
          <cell r="J45" t="str">
            <v>ABRIL</v>
          </cell>
          <cell r="K45" t="str">
            <v>MAYO</v>
          </cell>
          <cell r="L45" t="str">
            <v>JUNIO</v>
          </cell>
        </row>
        <row r="46">
          <cell r="A46" t="str">
            <v>ACTIVA</v>
          </cell>
          <cell r="B46">
            <v>31452098</v>
          </cell>
          <cell r="C46">
            <v>36494986</v>
          </cell>
          <cell r="D46">
            <v>41526314</v>
          </cell>
          <cell r="E46">
            <v>44937065</v>
          </cell>
          <cell r="F46">
            <v>116654</v>
          </cell>
          <cell r="G46">
            <v>120833</v>
          </cell>
          <cell r="H46">
            <v>122107</v>
          </cell>
          <cell r="I46">
            <v>276.51654592769728</v>
          </cell>
          <cell r="J46">
            <v>312.84813208291183</v>
          </cell>
          <cell r="K46">
            <v>343.6669949434343</v>
          </cell>
          <cell r="L46">
            <v>368.01383213083608</v>
          </cell>
        </row>
        <row r="47">
          <cell r="A47" t="str">
            <v>AFIANZAR</v>
          </cell>
          <cell r="B47">
            <v>2185662</v>
          </cell>
          <cell r="C47">
            <v>2585118</v>
          </cell>
          <cell r="D47">
            <v>3009941</v>
          </cell>
          <cell r="E47">
            <v>3436491</v>
          </cell>
          <cell r="F47">
            <v>16721</v>
          </cell>
          <cell r="G47">
            <v>17326</v>
          </cell>
          <cell r="H47">
            <v>17765</v>
          </cell>
          <cell r="I47">
            <v>134.7095223420647</v>
          </cell>
          <cell r="J47">
            <v>154.60307397882903</v>
          </cell>
          <cell r="K47">
            <v>173.72394089807227</v>
          </cell>
          <cell r="L47">
            <v>193.44165493948776</v>
          </cell>
        </row>
        <row r="48">
          <cell r="A48" t="str">
            <v>ANTICIPAR</v>
          </cell>
          <cell r="B48">
            <v>24492057</v>
          </cell>
          <cell r="C48">
            <v>28409232</v>
          </cell>
          <cell r="D48">
            <v>32584727</v>
          </cell>
          <cell r="E48">
            <v>36076217</v>
          </cell>
          <cell r="F48">
            <v>116883</v>
          </cell>
          <cell r="G48">
            <v>120552</v>
          </cell>
          <cell r="H48">
            <v>121880</v>
          </cell>
          <cell r="I48">
            <v>215.11432862563237</v>
          </cell>
          <cell r="J48">
            <v>243.0570057236724</v>
          </cell>
          <cell r="K48">
            <v>270.29602992899328</v>
          </cell>
          <cell r="L48">
            <v>295.99784213980968</v>
          </cell>
        </row>
        <row r="49">
          <cell r="A49" t="str">
            <v>ARAUCA BIT</v>
          </cell>
          <cell r="B49">
            <v>15390802</v>
          </cell>
          <cell r="C49">
            <v>18438452</v>
          </cell>
          <cell r="D49">
            <v>21621892</v>
          </cell>
          <cell r="E49">
            <v>24648855</v>
          </cell>
          <cell r="F49">
            <v>68795</v>
          </cell>
          <cell r="G49">
            <v>67520</v>
          </cell>
          <cell r="H49">
            <v>69565</v>
          </cell>
          <cell r="I49">
            <v>231.14865433137089</v>
          </cell>
          <cell r="J49">
            <v>268.0202340286358</v>
          </cell>
          <cell r="K49">
            <v>320.2294431279621</v>
          </cell>
          <cell r="L49">
            <v>354.32839790124342</v>
          </cell>
        </row>
        <row r="50">
          <cell r="A50" t="str">
            <v>CLARIDAD</v>
          </cell>
          <cell r="B50">
            <v>41661660</v>
          </cell>
          <cell r="C50">
            <v>46639115</v>
          </cell>
          <cell r="D50">
            <v>51761079</v>
          </cell>
          <cell r="E50">
            <v>56316686</v>
          </cell>
          <cell r="F50">
            <v>218083</v>
          </cell>
          <cell r="G50">
            <v>221572</v>
          </cell>
          <cell r="H50">
            <v>222842</v>
          </cell>
          <cell r="I50">
            <v>193.62836547175863</v>
          </cell>
          <cell r="J50">
            <v>213.85947093537783</v>
          </cell>
          <cell r="K50">
            <v>233.60839365984873</v>
          </cell>
          <cell r="L50">
            <v>252.72025022213049</v>
          </cell>
        </row>
        <row r="51">
          <cell r="A51" t="str">
            <v>CONSOLIDAR</v>
          </cell>
          <cell r="B51">
            <v>147897887</v>
          </cell>
          <cell r="C51">
            <v>164224088</v>
          </cell>
          <cell r="D51">
            <v>194537665</v>
          </cell>
          <cell r="E51">
            <v>214813454</v>
          </cell>
          <cell r="F51">
            <v>509386</v>
          </cell>
          <cell r="G51">
            <v>524094</v>
          </cell>
          <cell r="H51">
            <v>534033</v>
          </cell>
          <cell r="I51">
            <v>295.33505131994087</v>
          </cell>
          <cell r="J51">
            <v>322.39615537136865</v>
          </cell>
          <cell r="K51">
            <v>371.18849862810868</v>
          </cell>
          <cell r="L51">
            <v>402.24752777450084</v>
          </cell>
        </row>
        <row r="52">
          <cell r="A52" t="str">
            <v>DIGNITAS</v>
          </cell>
          <cell r="B52">
            <v>15938569</v>
          </cell>
          <cell r="C52">
            <v>17642205</v>
          </cell>
          <cell r="D52">
            <v>19536177</v>
          </cell>
          <cell r="F52">
            <v>65389</v>
          </cell>
          <cell r="G52">
            <v>0</v>
          </cell>
          <cell r="H52">
            <v>0</v>
          </cell>
          <cell r="I52">
            <v>237.42133408806529</v>
          </cell>
          <cell r="J52">
            <v>269.80386609368549</v>
          </cell>
        </row>
        <row r="53">
          <cell r="A53" t="str">
            <v>ETHIKA</v>
          </cell>
          <cell r="B53">
            <v>336588</v>
          </cell>
          <cell r="C53">
            <v>434763</v>
          </cell>
          <cell r="D53">
            <v>550406</v>
          </cell>
          <cell r="E53">
            <v>734793</v>
          </cell>
          <cell r="F53">
            <v>1228</v>
          </cell>
          <cell r="G53">
            <v>1333</v>
          </cell>
          <cell r="H53">
            <v>1454</v>
          </cell>
          <cell r="I53">
            <v>296.55330396475773</v>
          </cell>
          <cell r="J53">
            <v>354.04153094462544</v>
          </cell>
          <cell r="K53">
            <v>412.90772693173295</v>
          </cell>
          <cell r="L53">
            <v>505.35969738651994</v>
          </cell>
        </row>
        <row r="54">
          <cell r="A54" t="str">
            <v>FECUNDA</v>
          </cell>
          <cell r="B54">
            <v>23924556</v>
          </cell>
          <cell r="C54">
            <v>27555865</v>
          </cell>
          <cell r="D54">
            <v>31391690</v>
          </cell>
          <cell r="E54">
            <v>35061139</v>
          </cell>
          <cell r="F54">
            <v>108522</v>
          </cell>
          <cell r="G54">
            <v>111843</v>
          </cell>
          <cell r="H54">
            <v>116728</v>
          </cell>
          <cell r="I54">
            <v>226.76229562579974</v>
          </cell>
          <cell r="J54">
            <v>253.91961998488785</v>
          </cell>
          <cell r="K54">
            <v>280.67639458884327</v>
          </cell>
          <cell r="L54">
            <v>300.36614179973958</v>
          </cell>
        </row>
        <row r="55">
          <cell r="A55" t="str">
            <v>FUTURA</v>
          </cell>
          <cell r="B55">
            <v>21372027</v>
          </cell>
          <cell r="C55">
            <v>24996231</v>
          </cell>
          <cell r="D55">
            <v>28384365</v>
          </cell>
          <cell r="E55">
            <v>31406941</v>
          </cell>
          <cell r="F55">
            <v>34952</v>
          </cell>
          <cell r="G55">
            <v>35767</v>
          </cell>
          <cell r="H55">
            <v>36067</v>
          </cell>
          <cell r="I55">
            <v>625.79137385804643</v>
          </cell>
          <cell r="J55">
            <v>715.15881780727852</v>
          </cell>
          <cell r="K55">
            <v>793.59087986132465</v>
          </cell>
          <cell r="L55">
            <v>870.79438267668502</v>
          </cell>
        </row>
        <row r="56">
          <cell r="A56" t="str">
            <v>GENERAR</v>
          </cell>
          <cell r="B56">
            <v>23822153</v>
          </cell>
          <cell r="C56">
            <v>27373552</v>
          </cell>
          <cell r="D56">
            <v>31012520</v>
          </cell>
          <cell r="E56">
            <v>34275931</v>
          </cell>
          <cell r="F56">
            <v>29897</v>
          </cell>
          <cell r="G56">
            <v>30458</v>
          </cell>
          <cell r="H56">
            <v>30801</v>
          </cell>
          <cell r="I56">
            <v>802.71432422414659</v>
          </cell>
          <cell r="J56">
            <v>915.59527711810551</v>
          </cell>
          <cell r="K56">
            <v>1018.2060542386237</v>
          </cell>
          <cell r="L56">
            <v>1112.8187721177883</v>
          </cell>
        </row>
        <row r="57">
          <cell r="A57" t="str">
            <v>JACARANDÁ</v>
          </cell>
          <cell r="B57">
            <v>10799893</v>
          </cell>
          <cell r="C57">
            <v>12276096</v>
          </cell>
          <cell r="D57">
            <v>13930833</v>
          </cell>
          <cell r="E57">
            <v>15156828</v>
          </cell>
          <cell r="F57">
            <v>53494</v>
          </cell>
          <cell r="G57">
            <v>54553</v>
          </cell>
          <cell r="H57">
            <v>54672</v>
          </cell>
          <cell r="I57">
            <v>207.99824740481097</v>
          </cell>
          <cell r="J57">
            <v>229.4854750065428</v>
          </cell>
          <cell r="K57">
            <v>255.36327974630177</v>
          </cell>
          <cell r="L57">
            <v>277.23200175592626</v>
          </cell>
        </row>
        <row r="58">
          <cell r="A58" t="str">
            <v>MÁS VIDA</v>
          </cell>
          <cell r="B58">
            <v>2609412</v>
          </cell>
          <cell r="C58">
            <v>3151231</v>
          </cell>
          <cell r="D58">
            <v>3862167</v>
          </cell>
          <cell r="E58">
            <v>4632247</v>
          </cell>
          <cell r="F58">
            <v>15512</v>
          </cell>
          <cell r="G58">
            <v>18542</v>
          </cell>
          <cell r="H58">
            <v>21700</v>
          </cell>
          <cell r="I58">
            <v>197.56299212598427</v>
          </cell>
          <cell r="J58">
            <v>203.1479499742135</v>
          </cell>
          <cell r="K58">
            <v>208.29290259950383</v>
          </cell>
          <cell r="L58">
            <v>213.46760368663595</v>
          </cell>
        </row>
        <row r="59">
          <cell r="A59" t="str">
            <v>MÁXIMA</v>
          </cell>
          <cell r="B59">
            <v>135750103</v>
          </cell>
          <cell r="C59">
            <v>155718751</v>
          </cell>
          <cell r="D59">
            <v>175988251</v>
          </cell>
          <cell r="E59">
            <v>189550207</v>
          </cell>
          <cell r="F59">
            <v>490909</v>
          </cell>
          <cell r="G59">
            <v>501751</v>
          </cell>
          <cell r="H59">
            <v>511756</v>
          </cell>
          <cell r="I59">
            <v>280.54787496770859</v>
          </cell>
          <cell r="J59">
            <v>317.20492188980035</v>
          </cell>
          <cell r="K59">
            <v>350.74818186710144</v>
          </cell>
          <cell r="L59">
            <v>370.39176287136837</v>
          </cell>
        </row>
        <row r="60">
          <cell r="A60" t="str">
            <v>NACIÓN</v>
          </cell>
          <cell r="B60">
            <v>80076398</v>
          </cell>
          <cell r="C60">
            <v>89247308</v>
          </cell>
          <cell r="D60">
            <v>99444006</v>
          </cell>
          <cell r="E60">
            <v>109883985</v>
          </cell>
          <cell r="F60">
            <v>401972</v>
          </cell>
          <cell r="G60">
            <v>409936</v>
          </cell>
          <cell r="H60">
            <v>412884</v>
          </cell>
          <cell r="I60">
            <v>200.19099499999999</v>
          </cell>
          <cell r="J60">
            <v>222.02369319256067</v>
          </cell>
          <cell r="K60">
            <v>242.58422290308732</v>
          </cell>
          <cell r="L60">
            <v>266.13766820705087</v>
          </cell>
        </row>
        <row r="61">
          <cell r="A61" t="str">
            <v>ORÍGENES</v>
          </cell>
          <cell r="B61">
            <v>66878672</v>
          </cell>
          <cell r="C61">
            <v>79636618</v>
          </cell>
          <cell r="D61">
            <v>94303177</v>
          </cell>
          <cell r="E61">
            <v>104294240</v>
          </cell>
          <cell r="F61">
            <v>344970</v>
          </cell>
          <cell r="G61">
            <v>363379</v>
          </cell>
          <cell r="H61">
            <v>383341</v>
          </cell>
          <cell r="I61">
            <v>200.44018593833823</v>
          </cell>
          <cell r="J61">
            <v>230.85085079862017</v>
          </cell>
          <cell r="K61">
            <v>259.51741019706697</v>
          </cell>
          <cell r="L61">
            <v>272.06648910500053</v>
          </cell>
        </row>
        <row r="62">
          <cell r="A62" t="str">
            <v>PATRIMONIO</v>
          </cell>
          <cell r="B62">
            <v>21411320</v>
          </cell>
          <cell r="C62">
            <v>24080865</v>
          </cell>
          <cell r="D62">
            <v>27396402</v>
          </cell>
          <cell r="E62">
            <v>29306503</v>
          </cell>
          <cell r="F62">
            <v>111090</v>
          </cell>
          <cell r="G62">
            <v>112193</v>
          </cell>
          <cell r="H62">
            <v>112437</v>
          </cell>
          <cell r="I62">
            <v>193.33020316027088</v>
          </cell>
          <cell r="J62">
            <v>216.76897110450986</v>
          </cell>
          <cell r="K62">
            <v>244.1899405488756</v>
          </cell>
          <cell r="L62">
            <v>260.64821188754593</v>
          </cell>
        </row>
        <row r="63">
          <cell r="A63" t="str">
            <v>PREVINTER</v>
          </cell>
          <cell r="B63">
            <v>73314792</v>
          </cell>
          <cell r="C63">
            <v>86799303</v>
          </cell>
          <cell r="D63">
            <v>101588876</v>
          </cell>
          <cell r="E63">
            <v>114659509</v>
          </cell>
          <cell r="F63">
            <v>245409</v>
          </cell>
          <cell r="G63">
            <v>262463</v>
          </cell>
          <cell r="H63">
            <v>277078</v>
          </cell>
          <cell r="I63">
            <v>315.28904408855556</v>
          </cell>
          <cell r="J63">
            <v>353.69241959341343</v>
          </cell>
          <cell r="K63">
            <v>387.0597989049885</v>
          </cell>
          <cell r="L63">
            <v>413.8167194797133</v>
          </cell>
        </row>
        <row r="64">
          <cell r="A64" t="str">
            <v>PREVISOL</v>
          </cell>
          <cell r="B64">
            <v>30352660</v>
          </cell>
          <cell r="C64">
            <v>35584979</v>
          </cell>
          <cell r="D64">
            <v>40583444</v>
          </cell>
          <cell r="E64">
            <v>44446312</v>
          </cell>
          <cell r="F64">
            <v>115299</v>
          </cell>
          <cell r="G64">
            <v>117813</v>
          </cell>
          <cell r="H64">
            <v>117668</v>
          </cell>
          <cell r="I64">
            <v>269.01947228943425</v>
          </cell>
          <cell r="J64">
            <v>308.63215639337722</v>
          </cell>
          <cell r="K64">
            <v>344.47339427737177</v>
          </cell>
          <cell r="L64">
            <v>377.7264166978278</v>
          </cell>
        </row>
        <row r="65">
          <cell r="A65" t="str">
            <v>PROFESIÓN</v>
          </cell>
          <cell r="B65">
            <v>3379487</v>
          </cell>
          <cell r="C65">
            <v>4092347</v>
          </cell>
          <cell r="D65">
            <v>4920419</v>
          </cell>
          <cell r="E65">
            <v>5469379</v>
          </cell>
          <cell r="F65">
            <v>8505</v>
          </cell>
          <cell r="G65">
            <v>9572</v>
          </cell>
          <cell r="H65">
            <v>10427</v>
          </cell>
          <cell r="I65">
            <v>421.69790366858001</v>
          </cell>
          <cell r="J65">
            <v>481.16954732510288</v>
          </cell>
          <cell r="K65">
            <v>514.0429377350606</v>
          </cell>
          <cell r="L65">
            <v>524.54004028004215</v>
          </cell>
        </row>
        <row r="66">
          <cell r="A66" t="str">
            <v>PRORENTA</v>
          </cell>
          <cell r="B66">
            <v>23563913</v>
          </cell>
          <cell r="C66">
            <v>26643232</v>
          </cell>
          <cell r="D66">
            <v>29781493</v>
          </cell>
          <cell r="E66">
            <v>32704930</v>
          </cell>
          <cell r="F66">
            <v>83792</v>
          </cell>
          <cell r="G66">
            <v>85400</v>
          </cell>
          <cell r="H66">
            <v>85973</v>
          </cell>
          <cell r="I66">
            <v>284.33420614426723</v>
          </cell>
          <cell r="J66">
            <v>317.96868436127556</v>
          </cell>
          <cell r="K66">
            <v>348.72942622950819</v>
          </cell>
          <cell r="L66">
            <v>380.40931455224313</v>
          </cell>
        </row>
        <row r="67">
          <cell r="A67" t="str">
            <v>SAN JOSÉ</v>
          </cell>
          <cell r="B67">
            <v>6566701</v>
          </cell>
          <cell r="C67">
            <v>7497400</v>
          </cell>
          <cell r="D67">
            <v>8388411</v>
          </cell>
          <cell r="E67">
            <v>9238586</v>
          </cell>
          <cell r="F67">
            <v>22730</v>
          </cell>
          <cell r="G67">
            <v>23208</v>
          </cell>
          <cell r="H67">
            <v>23322</v>
          </cell>
          <cell r="I67">
            <v>292.89478144513828</v>
          </cell>
          <cell r="J67">
            <v>329.84601847778265</v>
          </cell>
          <cell r="K67">
            <v>361.44480351602897</v>
          </cell>
          <cell r="L67">
            <v>396.13180687762627</v>
          </cell>
        </row>
        <row r="68">
          <cell r="A68" t="str">
            <v>SAVIA</v>
          </cell>
          <cell r="B68">
            <v>4727359</v>
          </cell>
          <cell r="C68">
            <v>5427231</v>
          </cell>
          <cell r="D68">
            <v>5903014</v>
          </cell>
          <cell r="E68">
            <v>6276262</v>
          </cell>
          <cell r="F68">
            <v>44487</v>
          </cell>
          <cell r="G68">
            <v>44550</v>
          </cell>
          <cell r="H68">
            <v>43999</v>
          </cell>
          <cell r="I68">
            <v>105.50021201097994</v>
          </cell>
          <cell r="J68">
            <v>121.99588643873491</v>
          </cell>
          <cell r="K68">
            <v>132.50312008978676</v>
          </cell>
          <cell r="L68">
            <v>142.64556012636652</v>
          </cell>
        </row>
        <row r="69">
          <cell r="A69" t="str">
            <v>SIEMBRA</v>
          </cell>
          <cell r="B69">
            <v>136112479</v>
          </cell>
          <cell r="C69">
            <v>148899642</v>
          </cell>
          <cell r="D69">
            <v>171863998</v>
          </cell>
          <cell r="E69">
            <v>208593775</v>
          </cell>
          <cell r="F69">
            <v>418123</v>
          </cell>
          <cell r="G69">
            <v>493812</v>
          </cell>
          <cell r="H69">
            <v>498958</v>
          </cell>
          <cell r="I69">
            <v>332.34399210846948</v>
          </cell>
          <cell r="J69">
            <v>356.11444957584251</v>
          </cell>
          <cell r="K69">
            <v>348.03528063311546</v>
          </cell>
          <cell r="L69">
            <v>418.05878450691239</v>
          </cell>
        </row>
        <row r="70">
          <cell r="A70" t="str">
            <v>UNIDOS</v>
          </cell>
          <cell r="B70">
            <v>5888660</v>
          </cell>
          <cell r="C70">
            <v>6715538</v>
          </cell>
          <cell r="D70">
            <v>7645222</v>
          </cell>
          <cell r="E70">
            <v>8394786</v>
          </cell>
          <cell r="F70">
            <v>15084</v>
          </cell>
          <cell r="G70">
            <v>15418</v>
          </cell>
          <cell r="H70">
            <v>15642</v>
          </cell>
          <cell r="I70">
            <v>395.50406340251192</v>
          </cell>
          <cell r="J70">
            <v>445.20936091222489</v>
          </cell>
          <cell r="K70">
            <v>495.86340640809442</v>
          </cell>
          <cell r="L70">
            <v>536.68239355581125</v>
          </cell>
        </row>
        <row r="72">
          <cell r="A72" t="str">
            <v>TOTAL</v>
          </cell>
          <cell r="B72">
            <v>949905908</v>
          </cell>
          <cell r="C72">
            <v>1080564148</v>
          </cell>
          <cell r="D72">
            <v>1241516489</v>
          </cell>
          <cell r="E72">
            <v>1364315121</v>
          </cell>
          <cell r="F72">
            <v>3657886</v>
          </cell>
          <cell r="G72">
            <v>3763888</v>
          </cell>
          <cell r="H72">
            <v>3843099</v>
          </cell>
          <cell r="I72">
            <v>264.94564394583864</v>
          </cell>
          <cell r="J72">
            <v>295.40673164773312</v>
          </cell>
          <cell r="K72">
            <v>329.84947718954442</v>
          </cell>
          <cell r="L72">
            <v>355.00389685511612</v>
          </cell>
        </row>
        <row r="74">
          <cell r="I74" t="str">
            <v>PROMEDIO SISTEMA</v>
          </cell>
        </row>
      </sheetData>
      <sheetData sheetId="1" refreshError="1">
        <row r="4">
          <cell r="A4" t="str">
            <v>GRÁFICO N° 10.3.1</v>
          </cell>
        </row>
        <row r="37">
          <cell r="A37" t="str">
            <v>GRÁFICO N° 10.3.2.</v>
          </cell>
        </row>
        <row r="70">
          <cell r="A70" t="str">
            <v>GRÁFICO N° 10.3.3.</v>
          </cell>
        </row>
        <row r="104">
          <cell r="A104" t="str">
            <v>GRÁFICO N° 10.3.4.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sikt 2011"/>
      <sheetName val="Oversikt 2012"/>
      <sheetName val="Oversikt 2013"/>
      <sheetName val="Oversikt 2014"/>
      <sheetName val="Oversikt 2015"/>
      <sheetName val="Oversikt 2016"/>
      <sheetName val="Oversikt 2017"/>
      <sheetName val="Oversikt 2018"/>
      <sheetName val="Kodeark"/>
      <sheetName val="etl"/>
      <sheetName val="Oversikt 201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 t="str">
            <v>Januar</v>
          </cell>
          <cell r="F3" t="str">
            <v>Aksjer</v>
          </cell>
        </row>
        <row r="4">
          <cell r="F4" t="str">
            <v>Egenkapitalbevis</v>
          </cell>
        </row>
        <row r="5">
          <cell r="F5" t="str">
            <v>Hybridkapital</v>
          </cell>
        </row>
        <row r="6">
          <cell r="F6" t="str">
            <v>Tidsbegrenset ansvarlig lån</v>
          </cell>
        </row>
        <row r="7">
          <cell r="F7" t="str">
            <v>Evigvarende ansvarlig lån</v>
          </cell>
        </row>
        <row r="8">
          <cell r="F8" t="str">
            <v>Kjernekapitalinnskudd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3"/>
  <sheetViews>
    <sheetView tabSelected="1" workbookViewId="0"/>
  </sheetViews>
  <sheetFormatPr baseColWidth="10" defaultColWidth="11.44140625" defaultRowHeight="15" customHeight="1" x14ac:dyDescent="0.25"/>
  <cols>
    <col min="1" max="21" width="11.44140625" style="1"/>
    <col min="22" max="22" width="13.44140625" style="1" bestFit="1" customWidth="1"/>
    <col min="23" max="16384" width="11.44140625" style="1"/>
  </cols>
  <sheetData>
    <row r="1" spans="1:18" ht="17.399999999999999" x14ac:dyDescent="0.3">
      <c r="A1" s="2" t="s">
        <v>0</v>
      </c>
      <c r="B1" s="3" t="s">
        <v>1</v>
      </c>
    </row>
    <row r="2" spans="1:18" ht="17.399999999999999" x14ac:dyDescent="0.3">
      <c r="A2" s="2" t="s">
        <v>2</v>
      </c>
      <c r="B2" s="1" t="s">
        <v>3</v>
      </c>
    </row>
    <row r="3" spans="1:18" ht="17.399999999999999" x14ac:dyDescent="0.3">
      <c r="A3" s="2" t="s">
        <v>4</v>
      </c>
      <c r="B3" s="1" t="s">
        <v>5</v>
      </c>
    </row>
    <row r="4" spans="1:18" ht="12.75" customHeight="1" x14ac:dyDescent="0.25"/>
    <row r="5" spans="1:18" ht="12.75" customHeight="1" x14ac:dyDescent="0.25"/>
    <row r="6" spans="1:18" ht="12.75" customHeight="1" x14ac:dyDescent="0.25"/>
    <row r="7" spans="1:18" ht="12.75" customHeight="1" x14ac:dyDescent="0.25"/>
    <row r="8" spans="1:18" ht="12.75" customHeight="1" x14ac:dyDescent="0.25"/>
    <row r="9" spans="1:18" ht="12.75" customHeight="1" x14ac:dyDescent="0.25">
      <c r="Q9" s="4"/>
    </row>
    <row r="10" spans="1:18" ht="12.75" customHeight="1" x14ac:dyDescent="0.25">
      <c r="Q10" s="4"/>
    </row>
    <row r="11" spans="1:18" ht="12.75" customHeight="1" x14ac:dyDescent="0.25"/>
    <row r="12" spans="1:18" ht="12.75" customHeight="1" x14ac:dyDescent="0.25">
      <c r="Q12" s="4"/>
    </row>
    <row r="13" spans="1:18" ht="12.75" customHeight="1" x14ac:dyDescent="0.25"/>
    <row r="14" spans="1:18" ht="12.75" customHeight="1" x14ac:dyDescent="0.25"/>
    <row r="15" spans="1:18" ht="12.75" customHeight="1" x14ac:dyDescent="0.25">
      <c r="R15" s="5"/>
    </row>
    <row r="16" spans="1:18" ht="12.75" customHeight="1" x14ac:dyDescent="0.25">
      <c r="R16" s="5"/>
    </row>
    <row r="17" spans="1:23" ht="12.75" customHeight="1" x14ac:dyDescent="0.25"/>
    <row r="18" spans="1:23" ht="12.75" customHeight="1" x14ac:dyDescent="0.25"/>
    <row r="19" spans="1:23" ht="12.75" customHeight="1" x14ac:dyDescent="0.25"/>
    <row r="20" spans="1:23" ht="12.75" customHeight="1" x14ac:dyDescent="0.25"/>
    <row r="21" spans="1:23" ht="12.75" customHeight="1" x14ac:dyDescent="0.25"/>
    <row r="22" spans="1:23" ht="12.75" customHeight="1" x14ac:dyDescent="0.25"/>
    <row r="23" spans="1:23" ht="12.75" customHeight="1" x14ac:dyDescent="0.25">
      <c r="B23" s="6"/>
      <c r="C23" s="6"/>
      <c r="D23" s="6"/>
      <c r="E23" s="6"/>
      <c r="F23" s="6"/>
      <c r="G23" s="6"/>
      <c r="H23" s="6"/>
    </row>
    <row r="24" spans="1:23" ht="12.75" customHeight="1" x14ac:dyDescent="0.25"/>
    <row r="25" spans="1:23" ht="12.75" customHeight="1" x14ac:dyDescent="0.25"/>
    <row r="26" spans="1:23" ht="13.2" x14ac:dyDescent="0.25">
      <c r="B26" s="7">
        <v>2000</v>
      </c>
      <c r="C26" s="7">
        <v>2001</v>
      </c>
      <c r="D26" s="7">
        <v>2002</v>
      </c>
      <c r="E26" s="8">
        <v>2003</v>
      </c>
      <c r="F26" s="1">
        <v>2004</v>
      </c>
      <c r="G26" s="7">
        <v>2005</v>
      </c>
      <c r="H26" s="7">
        <v>2006</v>
      </c>
      <c r="I26" s="7">
        <v>2007</v>
      </c>
      <c r="J26" s="8">
        <v>2008</v>
      </c>
      <c r="K26" s="1">
        <v>2009</v>
      </c>
      <c r="L26" s="7">
        <v>2010</v>
      </c>
      <c r="M26" s="7">
        <v>2011</v>
      </c>
      <c r="N26" s="7">
        <v>2012</v>
      </c>
      <c r="O26" s="8">
        <v>2013</v>
      </c>
      <c r="P26" s="1">
        <v>2014</v>
      </c>
      <c r="Q26" s="7">
        <v>2015</v>
      </c>
      <c r="R26" s="7">
        <v>2016</v>
      </c>
      <c r="S26" s="7">
        <v>2017</v>
      </c>
      <c r="T26" s="8">
        <v>2018</v>
      </c>
      <c r="U26" s="7">
        <v>2019</v>
      </c>
      <c r="V26" s="1" t="s">
        <v>6</v>
      </c>
      <c r="W26" s="1" t="s">
        <v>7</v>
      </c>
    </row>
    <row r="27" spans="1:23" ht="13.2" x14ac:dyDescent="0.25">
      <c r="A27" s="1" t="s">
        <v>8</v>
      </c>
      <c r="B27" s="9">
        <v>3.4</v>
      </c>
      <c r="C27" s="9">
        <v>1.1000000000000001</v>
      </c>
      <c r="D27" s="9">
        <v>1.9</v>
      </c>
      <c r="E27" s="10">
        <v>8.9</v>
      </c>
      <c r="F27" s="9">
        <v>7</v>
      </c>
      <c r="G27" s="9">
        <v>8.1</v>
      </c>
      <c r="H27" s="9">
        <v>7.7</v>
      </c>
      <c r="I27" s="9">
        <v>7.7</v>
      </c>
      <c r="J27" s="11">
        <v>-1.6</v>
      </c>
      <c r="K27" s="9">
        <v>6.3</v>
      </c>
      <c r="L27" s="9">
        <v>6.8</v>
      </c>
      <c r="M27" s="9">
        <v>2.8</v>
      </c>
      <c r="N27" s="9">
        <v>6.3</v>
      </c>
      <c r="O27" s="10">
        <v>5.9</v>
      </c>
      <c r="P27" s="9">
        <v>5.6</v>
      </c>
      <c r="Q27" s="9">
        <v>4.2</v>
      </c>
      <c r="R27" s="9">
        <v>5.2</v>
      </c>
      <c r="S27" s="9">
        <v>6.2</v>
      </c>
      <c r="T27" s="10">
        <v>2</v>
      </c>
      <c r="U27" s="12">
        <v>7.6</v>
      </c>
      <c r="V27" s="13">
        <v>0.28939999999999999</v>
      </c>
      <c r="W27" s="1">
        <v>2.5</v>
      </c>
    </row>
    <row r="28" spans="1:23" ht="13.2" x14ac:dyDescent="0.25">
      <c r="A28" s="1" t="s">
        <v>9</v>
      </c>
      <c r="B28" s="9">
        <v>5.3</v>
      </c>
      <c r="C28" s="9">
        <v>1.1000000000000001</v>
      </c>
      <c r="D28" s="9">
        <v>-3.3</v>
      </c>
      <c r="E28" s="10">
        <v>12.1</v>
      </c>
      <c r="F28" s="9">
        <v>9.6</v>
      </c>
      <c r="G28" s="9">
        <v>12.5</v>
      </c>
      <c r="H28" s="9">
        <v>11.1</v>
      </c>
      <c r="I28" s="9">
        <v>6.2</v>
      </c>
      <c r="J28" s="14">
        <v>-8</v>
      </c>
      <c r="K28" s="14">
        <v>13.2</v>
      </c>
      <c r="L28" s="9">
        <v>9.1999999999999993</v>
      </c>
      <c r="M28" s="14">
        <v>0.3</v>
      </c>
      <c r="N28" s="14">
        <v>7.9</v>
      </c>
      <c r="O28" s="10">
        <v>10.8</v>
      </c>
      <c r="P28" s="9">
        <v>7.4</v>
      </c>
      <c r="Q28" s="9">
        <v>4</v>
      </c>
      <c r="R28" s="9">
        <v>5.4</v>
      </c>
      <c r="S28" s="9">
        <v>7.7</v>
      </c>
      <c r="T28" s="10">
        <v>-0.1</v>
      </c>
      <c r="U28" s="12">
        <v>10.199999999999999</v>
      </c>
      <c r="V28" s="15">
        <v>-2.7E-2</v>
      </c>
    </row>
    <row r="29" spans="1:23" ht="13.2" x14ac:dyDescent="0.25">
      <c r="B29" s="16"/>
      <c r="C29" s="16"/>
      <c r="D29" s="16"/>
      <c r="E29" s="17"/>
      <c r="G29" s="16"/>
      <c r="H29" s="16"/>
      <c r="I29" s="16"/>
      <c r="J29" s="17"/>
      <c r="L29" s="16"/>
      <c r="M29" s="16"/>
      <c r="N29" s="16"/>
      <c r="O29" s="17"/>
      <c r="Q29" s="16"/>
      <c r="R29" s="16"/>
      <c r="S29" s="16"/>
      <c r="T29" s="17"/>
    </row>
    <row r="30" spans="1:23" ht="13.2" x14ac:dyDescent="0.25"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</row>
    <row r="31" spans="1:23" ht="13.2" x14ac:dyDescent="0.25"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</row>
    <row r="32" spans="1:23" ht="13.2" x14ac:dyDescent="0.25">
      <c r="B32" s="18"/>
      <c r="C32" s="18"/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</row>
    <row r="33" spans="2:20" ht="13.2" x14ac:dyDescent="0.25">
      <c r="B33" s="18"/>
      <c r="C33" s="18"/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E4328-1142-4A26-BA9A-C7A0358AEFDB}">
  <dimension ref="A1:T79"/>
  <sheetViews>
    <sheetView zoomScale="98" zoomScaleNormal="98" workbookViewId="0"/>
  </sheetViews>
  <sheetFormatPr baseColWidth="10" defaultColWidth="11.44140625" defaultRowHeight="13.2" x14ac:dyDescent="0.25"/>
  <cols>
    <col min="1" max="1" width="12.44140625" style="49" customWidth="1"/>
    <col min="2" max="2" width="11.6640625" style="49" customWidth="1"/>
    <col min="3" max="3" width="11.44140625" style="49" customWidth="1"/>
    <col min="4" max="4" width="11.44140625" style="49"/>
    <col min="5" max="8" width="11.44140625" style="49" customWidth="1"/>
    <col min="9" max="9" width="13" style="49" bestFit="1" customWidth="1"/>
    <col min="10" max="15" width="11.44140625" style="49" customWidth="1"/>
    <col min="16" max="16" width="14" style="49" bestFit="1" customWidth="1"/>
    <col min="17" max="16384" width="11.44140625" style="49"/>
  </cols>
  <sheetData>
    <row r="1" spans="1:20" ht="17.399999999999999" x14ac:dyDescent="0.3">
      <c r="A1" s="2" t="s">
        <v>0</v>
      </c>
      <c r="B1" s="3" t="s">
        <v>77</v>
      </c>
      <c r="I1" s="63"/>
      <c r="J1" s="64"/>
      <c r="K1" s="63"/>
      <c r="L1" s="63"/>
      <c r="M1" s="63"/>
      <c r="N1" s="63"/>
      <c r="O1" s="63"/>
      <c r="P1" s="63"/>
      <c r="Q1" s="63"/>
      <c r="R1" s="63"/>
      <c r="S1" s="63"/>
      <c r="T1" s="63"/>
    </row>
    <row r="2" spans="1:20" ht="17.399999999999999" x14ac:dyDescent="0.3">
      <c r="A2" s="2" t="s">
        <v>2</v>
      </c>
      <c r="B2" s="19" t="s">
        <v>3</v>
      </c>
    </row>
    <row r="3" spans="1:20" ht="17.399999999999999" x14ac:dyDescent="0.3">
      <c r="A3" s="2"/>
    </row>
    <row r="4" spans="1:20" ht="12.75" customHeight="1" x14ac:dyDescent="0.25"/>
    <row r="5" spans="1:20" ht="12.75" customHeight="1" x14ac:dyDescent="0.25"/>
    <row r="6" spans="1:20" ht="12.75" customHeight="1" x14ac:dyDescent="0.25">
      <c r="A6" s="50"/>
    </row>
    <row r="7" spans="1:20" ht="12.75" customHeight="1" x14ac:dyDescent="0.3">
      <c r="A7" s="51"/>
    </row>
    <row r="8" spans="1:20" ht="12.75" customHeight="1" x14ac:dyDescent="0.3">
      <c r="A8" s="51"/>
    </row>
    <row r="9" spans="1:20" ht="12.75" customHeight="1" x14ac:dyDescent="0.3">
      <c r="A9" s="52"/>
    </row>
    <row r="10" spans="1:20" ht="12.75" customHeight="1" x14ac:dyDescent="0.3">
      <c r="A10" s="52"/>
    </row>
    <row r="11" spans="1:20" ht="12.75" customHeight="1" x14ac:dyDescent="0.3">
      <c r="A11" s="51"/>
      <c r="C11" s="53"/>
      <c r="D11" s="51"/>
      <c r="E11" s="53"/>
      <c r="F11" s="53"/>
      <c r="G11" s="53"/>
      <c r="H11" s="54"/>
      <c r="I11" s="54" t="s">
        <v>78</v>
      </c>
      <c r="J11" s="54"/>
      <c r="K11" s="54"/>
      <c r="L11" s="54"/>
      <c r="M11" s="54"/>
      <c r="N11" s="54"/>
      <c r="O11" s="54"/>
      <c r="P11" s="54"/>
      <c r="Q11" s="54"/>
      <c r="R11" s="54"/>
    </row>
    <row r="12" spans="1:20" ht="12.75" customHeight="1" x14ac:dyDescent="0.3">
      <c r="A12" s="51"/>
      <c r="C12" s="55"/>
    </row>
    <row r="13" spans="1:20" ht="12.75" customHeight="1" x14ac:dyDescent="0.25">
      <c r="I13" s="49" t="s">
        <v>78</v>
      </c>
    </row>
    <row r="14" spans="1:20" ht="12.75" customHeight="1" x14ac:dyDescent="0.3">
      <c r="D14" s="56"/>
      <c r="E14" s="56"/>
      <c r="F14" s="56"/>
      <c r="G14" s="56"/>
      <c r="H14" s="57"/>
    </row>
    <row r="15" spans="1:20" ht="12.75" customHeight="1" x14ac:dyDescent="0.25"/>
    <row r="16" spans="1:20" ht="12.75" customHeight="1" x14ac:dyDescent="0.25"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</row>
    <row r="17" spans="1:19" ht="12.75" customHeight="1" x14ac:dyDescent="0.3">
      <c r="B17" s="59"/>
      <c r="C17" s="60"/>
      <c r="I17" s="60"/>
    </row>
    <row r="18" spans="1:19" ht="12.75" customHeight="1" x14ac:dyDescent="0.25"/>
    <row r="19" spans="1:19" ht="12.75" customHeight="1" x14ac:dyDescent="0.25"/>
    <row r="20" spans="1:19" ht="12.75" customHeight="1" x14ac:dyDescent="0.25"/>
    <row r="21" spans="1:19" ht="12.75" customHeight="1" x14ac:dyDescent="0.25"/>
    <row r="22" spans="1:19" ht="12.75" customHeight="1" x14ac:dyDescent="0.25"/>
    <row r="23" spans="1:19" ht="12.75" customHeight="1" x14ac:dyDescent="0.25"/>
    <row r="24" spans="1:19" ht="12.75" customHeight="1" x14ac:dyDescent="0.25">
      <c r="A24" s="49" t="s">
        <v>79</v>
      </c>
      <c r="B24" s="11">
        <v>3.5645200967966573</v>
      </c>
    </row>
    <row r="25" spans="1:19" ht="12.75" customHeight="1" x14ac:dyDescent="0.25">
      <c r="A25" s="49" t="s">
        <v>80</v>
      </c>
      <c r="B25" s="11">
        <v>4.3353088517202902</v>
      </c>
    </row>
    <row r="26" spans="1:19" ht="15" customHeight="1" x14ac:dyDescent="0.25">
      <c r="A26" s="49" t="s">
        <v>81</v>
      </c>
      <c r="B26" s="11">
        <v>3.8858069881484223</v>
      </c>
      <c r="F26" s="34"/>
      <c r="G26" s="11"/>
      <c r="Q26" s="34"/>
      <c r="S26" s="34"/>
    </row>
    <row r="27" spans="1:19" ht="15" customHeight="1" x14ac:dyDescent="0.25">
      <c r="A27" s="49" t="s">
        <v>82</v>
      </c>
      <c r="B27" s="11">
        <v>11.040391121123564</v>
      </c>
      <c r="F27" s="34"/>
      <c r="G27" s="11"/>
      <c r="Q27" s="34"/>
      <c r="S27" s="34"/>
    </row>
    <row r="28" spans="1:19" x14ac:dyDescent="0.25">
      <c r="A28" s="49" t="s">
        <v>83</v>
      </c>
      <c r="B28" s="11">
        <v>19.597720668561955</v>
      </c>
      <c r="F28" s="34"/>
      <c r="G28" s="11"/>
      <c r="Q28" s="34"/>
      <c r="S28" s="34"/>
    </row>
    <row r="29" spans="1:19" x14ac:dyDescent="0.25">
      <c r="A29" s="49" t="s">
        <v>84</v>
      </c>
      <c r="B29" s="11">
        <v>7.2584833734015826</v>
      </c>
      <c r="F29" s="34"/>
      <c r="G29" s="11"/>
      <c r="Q29" s="34"/>
      <c r="S29" s="34"/>
    </row>
    <row r="30" spans="1:19" x14ac:dyDescent="0.25">
      <c r="A30" s="49" t="s">
        <v>85</v>
      </c>
      <c r="B30" s="11">
        <v>33.226599495766784</v>
      </c>
      <c r="F30" s="34"/>
      <c r="G30" s="11"/>
      <c r="Q30" s="34"/>
      <c r="S30" s="34"/>
    </row>
    <row r="31" spans="1:19" x14ac:dyDescent="0.25">
      <c r="A31" s="49" t="s">
        <v>86</v>
      </c>
      <c r="B31" s="11">
        <v>2.6569095509335772</v>
      </c>
      <c r="F31" s="34"/>
      <c r="G31" s="11"/>
      <c r="Q31" s="34"/>
      <c r="S31" s="34"/>
    </row>
    <row r="32" spans="1:19" x14ac:dyDescent="0.25">
      <c r="A32" s="49" t="s">
        <v>87</v>
      </c>
      <c r="B32" s="11">
        <v>0.18532706814155206</v>
      </c>
      <c r="F32" s="34"/>
      <c r="G32" s="11"/>
      <c r="H32" s="11"/>
      <c r="I32" s="11"/>
      <c r="Q32" s="34"/>
      <c r="S32" s="34"/>
    </row>
    <row r="33" spans="1:19" x14ac:dyDescent="0.25">
      <c r="A33" s="49" t="s">
        <v>88</v>
      </c>
      <c r="B33" s="11">
        <v>0.88614510164781934</v>
      </c>
      <c r="F33" s="34"/>
      <c r="G33" s="11"/>
      <c r="Q33" s="34"/>
      <c r="S33" s="34"/>
    </row>
    <row r="34" spans="1:19" x14ac:dyDescent="0.25">
      <c r="A34" s="49" t="s">
        <v>127</v>
      </c>
      <c r="B34" s="11">
        <v>4.6355261802889904</v>
      </c>
      <c r="F34" s="34"/>
      <c r="G34" s="11"/>
      <c r="Q34" s="34"/>
      <c r="S34" s="34"/>
    </row>
    <row r="35" spans="1:19" x14ac:dyDescent="0.25">
      <c r="A35" s="49" t="s">
        <v>89</v>
      </c>
      <c r="B35" s="11">
        <v>3.2920004581167834</v>
      </c>
      <c r="F35" s="34"/>
      <c r="G35" s="11"/>
      <c r="Q35" s="34"/>
      <c r="S35" s="34"/>
    </row>
    <row r="36" spans="1:19" x14ac:dyDescent="0.25">
      <c r="A36" s="49" t="s">
        <v>90</v>
      </c>
      <c r="B36" s="11">
        <v>5.4352610453520196</v>
      </c>
      <c r="F36" s="34"/>
      <c r="G36" s="11"/>
      <c r="Q36" s="34"/>
      <c r="S36" s="34"/>
    </row>
    <row r="37" spans="1:19" x14ac:dyDescent="0.25">
      <c r="F37" s="34"/>
      <c r="G37" s="11"/>
      <c r="Q37" s="34"/>
      <c r="S37" s="34"/>
    </row>
    <row r="38" spans="1:19" x14ac:dyDescent="0.25">
      <c r="B38" s="34"/>
      <c r="F38" s="34"/>
      <c r="G38" s="11"/>
      <c r="Q38" s="34"/>
      <c r="S38" s="34"/>
    </row>
    <row r="39" spans="1:19" x14ac:dyDescent="0.25">
      <c r="B39" s="34"/>
      <c r="D39" s="34"/>
      <c r="F39" s="50"/>
      <c r="G39" s="11"/>
      <c r="Q39" s="34"/>
      <c r="S39" s="34"/>
    </row>
    <row r="43" spans="1:19" x14ac:dyDescent="0.25">
      <c r="J43" s="62"/>
    </row>
    <row r="67" spans="2:2" x14ac:dyDescent="0.25">
      <c r="B67" s="11"/>
    </row>
    <row r="68" spans="2:2" x14ac:dyDescent="0.25">
      <c r="B68" s="11"/>
    </row>
    <row r="69" spans="2:2" x14ac:dyDescent="0.25">
      <c r="B69" s="11"/>
    </row>
    <row r="70" spans="2:2" x14ac:dyDescent="0.25">
      <c r="B70" s="11"/>
    </row>
    <row r="71" spans="2:2" x14ac:dyDescent="0.25">
      <c r="B71" s="11"/>
    </row>
    <row r="72" spans="2:2" x14ac:dyDescent="0.25">
      <c r="B72" s="11"/>
    </row>
    <row r="73" spans="2:2" x14ac:dyDescent="0.25">
      <c r="B73" s="11"/>
    </row>
    <row r="74" spans="2:2" x14ac:dyDescent="0.25">
      <c r="B74" s="11"/>
    </row>
    <row r="75" spans="2:2" x14ac:dyDescent="0.25">
      <c r="B75" s="11"/>
    </row>
    <row r="76" spans="2:2" x14ac:dyDescent="0.25">
      <c r="B76" s="11"/>
    </row>
    <row r="77" spans="2:2" x14ac:dyDescent="0.25">
      <c r="B77" s="11"/>
    </row>
    <row r="78" spans="2:2" x14ac:dyDescent="0.25">
      <c r="B78" s="11"/>
    </row>
    <row r="79" spans="2:2" x14ac:dyDescent="0.25">
      <c r="B79" s="11"/>
    </row>
  </sheetData>
  <pageMargins left="0.7" right="0.7" top="0.78740157499999996" bottom="0.78740157499999996" header="0.3" footer="0.3"/>
  <pageSetup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CD865C-0269-4B9A-8073-9FBFF34F1424}">
  <dimension ref="A1:W54"/>
  <sheetViews>
    <sheetView workbookViewId="0"/>
  </sheetViews>
  <sheetFormatPr baseColWidth="10" defaultColWidth="11.44140625" defaultRowHeight="13.2" x14ac:dyDescent="0.25"/>
  <cols>
    <col min="1" max="1" width="15.6640625" style="49" customWidth="1"/>
    <col min="2" max="2" width="13.88671875" style="49" bestFit="1" customWidth="1"/>
    <col min="3" max="3" width="17.109375" style="49" bestFit="1" customWidth="1"/>
    <col min="4" max="6" width="12" style="49" bestFit="1" customWidth="1"/>
    <col min="7" max="12" width="11.44140625" style="49" customWidth="1"/>
    <col min="13" max="15" width="12" style="49" bestFit="1" customWidth="1"/>
    <col min="16" max="17" width="11.44140625" style="49"/>
    <col min="18" max="18" width="16.109375" style="49" bestFit="1" customWidth="1"/>
    <col min="19" max="16384" width="11.44140625" style="49"/>
  </cols>
  <sheetData>
    <row r="1" spans="1:18" ht="17.399999999999999" x14ac:dyDescent="0.3">
      <c r="A1" s="2" t="s">
        <v>0</v>
      </c>
      <c r="B1" s="3" t="s">
        <v>91</v>
      </c>
      <c r="H1" s="88"/>
      <c r="I1" s="89"/>
    </row>
    <row r="2" spans="1:18" ht="17.399999999999999" x14ac:dyDescent="0.3">
      <c r="A2" s="2" t="s">
        <v>2</v>
      </c>
      <c r="B2" s="19" t="s">
        <v>3</v>
      </c>
    </row>
    <row r="3" spans="1:18" ht="12.75" customHeight="1" x14ac:dyDescent="0.3">
      <c r="A3" s="2"/>
      <c r="B3" s="1"/>
      <c r="I3" s="76"/>
    </row>
    <row r="4" spans="1:18" ht="12.75" customHeight="1" x14ac:dyDescent="0.25">
      <c r="P4" s="63"/>
      <c r="Q4" s="63"/>
      <c r="R4" s="65"/>
    </row>
    <row r="5" spans="1:18" ht="12.75" customHeight="1" x14ac:dyDescent="0.25"/>
    <row r="6" spans="1:18" ht="12.75" customHeight="1" x14ac:dyDescent="0.25">
      <c r="I6" s="61"/>
      <c r="J6" s="61"/>
      <c r="K6" s="61"/>
    </row>
    <row r="7" spans="1:18" ht="12.75" customHeight="1" x14ac:dyDescent="0.25"/>
    <row r="8" spans="1:18" ht="12.75" customHeight="1" x14ac:dyDescent="0.25"/>
    <row r="9" spans="1:18" ht="12.75" customHeight="1" x14ac:dyDescent="0.25"/>
    <row r="10" spans="1:18" ht="12.75" customHeight="1" x14ac:dyDescent="0.25"/>
    <row r="11" spans="1:18" ht="12.75" customHeight="1" x14ac:dyDescent="0.25"/>
    <row r="12" spans="1:18" ht="12.75" customHeight="1" x14ac:dyDescent="0.25"/>
    <row r="13" spans="1:18" ht="12.75" customHeight="1" x14ac:dyDescent="0.25"/>
    <row r="14" spans="1:18" ht="12.75" customHeight="1" x14ac:dyDescent="0.25"/>
    <row r="15" spans="1:18" ht="12.75" customHeight="1" x14ac:dyDescent="0.25"/>
    <row r="16" spans="1:18" ht="12.75" customHeight="1" x14ac:dyDescent="0.25"/>
    <row r="17" spans="1:17" ht="12.75" customHeight="1" x14ac:dyDescent="0.25"/>
    <row r="18" spans="1:17" ht="12.75" customHeight="1" x14ac:dyDescent="0.25"/>
    <row r="19" spans="1:17" ht="12.75" customHeight="1" x14ac:dyDescent="0.25"/>
    <row r="20" spans="1:17" ht="12.75" customHeight="1" x14ac:dyDescent="0.25"/>
    <row r="21" spans="1:17" ht="12.75" customHeight="1" x14ac:dyDescent="0.25"/>
    <row r="22" spans="1:17" ht="15" customHeight="1" x14ac:dyDescent="0.25">
      <c r="A22" s="66"/>
      <c r="B22" s="66" t="s">
        <v>92</v>
      </c>
      <c r="C22" s="66" t="s">
        <v>93</v>
      </c>
      <c r="D22" s="66" t="s">
        <v>94</v>
      </c>
      <c r="E22" s="66" t="s">
        <v>95</v>
      </c>
      <c r="F22" s="66" t="s">
        <v>96</v>
      </c>
      <c r="G22" s="66" t="s">
        <v>97</v>
      </c>
      <c r="H22" s="66"/>
    </row>
    <row r="23" spans="1:17" ht="27" x14ac:dyDescent="0.3">
      <c r="A23" s="67" t="s">
        <v>98</v>
      </c>
      <c r="B23" s="68">
        <v>43.232408992587096</v>
      </c>
      <c r="C23" s="68">
        <v>24.699506950491873</v>
      </c>
      <c r="D23" s="68">
        <v>67.931915943078963</v>
      </c>
      <c r="E23" s="66"/>
      <c r="G23" s="69"/>
      <c r="H23" s="49">
        <v>0</v>
      </c>
    </row>
    <row r="24" spans="1:17" ht="15" customHeight="1" x14ac:dyDescent="0.25">
      <c r="B24" s="66"/>
      <c r="C24" s="66"/>
      <c r="D24" s="66"/>
      <c r="E24" s="71">
        <v>42.009602697914787</v>
      </c>
      <c r="F24" s="71">
        <v>27.103321245119119</v>
      </c>
      <c r="G24" s="68">
        <v>69.112923943033906</v>
      </c>
      <c r="H24" s="66"/>
      <c r="I24" s="66"/>
      <c r="J24" s="66"/>
      <c r="K24" s="66"/>
      <c r="L24" s="66"/>
      <c r="M24" s="66"/>
    </row>
    <row r="25" spans="1:17" ht="14.4" x14ac:dyDescent="0.3">
      <c r="A25" s="49" t="s">
        <v>78</v>
      </c>
      <c r="B25" s="68"/>
      <c r="C25" s="68"/>
      <c r="D25" s="68"/>
      <c r="G25" s="69"/>
      <c r="H25" s="66"/>
      <c r="I25" s="67"/>
      <c r="K25" s="68"/>
      <c r="L25" s="68"/>
      <c r="M25" s="68"/>
    </row>
    <row r="26" spans="1:17" ht="27" x14ac:dyDescent="0.3">
      <c r="A26" s="67" t="s">
        <v>99</v>
      </c>
      <c r="B26" s="68">
        <v>74.205566934648232</v>
      </c>
      <c r="C26" s="68">
        <v>28.720316704930465</v>
      </c>
      <c r="D26" s="68">
        <v>102.9258836395787</v>
      </c>
      <c r="G26" s="69"/>
      <c r="H26" s="66"/>
      <c r="J26" s="70"/>
      <c r="K26" s="71"/>
      <c r="L26" s="71"/>
      <c r="M26" s="68"/>
    </row>
    <row r="27" spans="1:17" x14ac:dyDescent="0.25">
      <c r="B27" s="66"/>
      <c r="C27" s="66"/>
      <c r="D27" s="66"/>
      <c r="E27" s="71">
        <v>65.77370773590529</v>
      </c>
      <c r="F27" s="71">
        <v>21.199651127333009</v>
      </c>
      <c r="G27" s="68">
        <v>86.973358863238303</v>
      </c>
      <c r="H27" s="66"/>
      <c r="J27" s="72"/>
      <c r="K27" s="68"/>
      <c r="L27" s="68"/>
      <c r="M27" s="68"/>
    </row>
    <row r="28" spans="1:17" ht="14.4" x14ac:dyDescent="0.3">
      <c r="A28" s="49" t="s">
        <v>78</v>
      </c>
      <c r="B28" s="68"/>
      <c r="C28" s="68"/>
      <c r="D28" s="68"/>
      <c r="G28" s="69"/>
      <c r="H28" s="66"/>
      <c r="I28" s="67"/>
      <c r="K28" s="68"/>
      <c r="L28" s="68"/>
      <c r="M28" s="68"/>
    </row>
    <row r="29" spans="1:17" ht="40.200000000000003" x14ac:dyDescent="0.3">
      <c r="A29" s="67" t="s">
        <v>100</v>
      </c>
      <c r="B29" s="68">
        <v>72.385194895127455</v>
      </c>
      <c r="C29" s="68">
        <v>23.759225335320895</v>
      </c>
      <c r="D29" s="68">
        <v>96.144420230448347</v>
      </c>
      <c r="G29" s="69"/>
      <c r="H29" s="66"/>
      <c r="J29" s="70"/>
      <c r="K29" s="71"/>
      <c r="L29" s="71"/>
      <c r="M29" s="68"/>
      <c r="P29" s="28"/>
      <c r="Q29" s="28"/>
    </row>
    <row r="30" spans="1:17" x14ac:dyDescent="0.25">
      <c r="B30" s="66"/>
      <c r="C30" s="66"/>
      <c r="D30" s="66"/>
      <c r="E30" s="71">
        <v>67.858312277461167</v>
      </c>
      <c r="F30" s="71">
        <v>20.924138461171122</v>
      </c>
      <c r="G30" s="68">
        <v>88.782450738632292</v>
      </c>
      <c r="H30" s="66"/>
      <c r="J30" s="72"/>
      <c r="K30" s="68"/>
      <c r="L30" s="68"/>
      <c r="M30" s="68"/>
      <c r="P30" s="28"/>
      <c r="Q30" s="28"/>
    </row>
    <row r="31" spans="1:17" ht="14.4" x14ac:dyDescent="0.3">
      <c r="A31" s="49" t="s">
        <v>78</v>
      </c>
      <c r="B31" s="68"/>
      <c r="C31" s="68"/>
      <c r="D31" s="68"/>
      <c r="G31" s="69"/>
      <c r="H31" s="66"/>
      <c r="I31" s="67"/>
      <c r="K31" s="68"/>
      <c r="L31" s="68"/>
      <c r="M31" s="68"/>
      <c r="P31" s="28"/>
      <c r="Q31" s="28"/>
    </row>
    <row r="32" spans="1:17" ht="14.4" x14ac:dyDescent="0.3">
      <c r="A32" s="49" t="s">
        <v>101</v>
      </c>
      <c r="B32" s="68">
        <v>68.51473454188401</v>
      </c>
      <c r="C32" s="68">
        <v>26.683645115186227</v>
      </c>
      <c r="D32" s="68">
        <v>95.198379657070234</v>
      </c>
      <c r="G32" s="69"/>
      <c r="H32" s="66"/>
      <c r="J32" s="70"/>
      <c r="K32" s="71"/>
      <c r="L32" s="71"/>
      <c r="M32" s="68"/>
      <c r="P32" s="28"/>
      <c r="Q32" s="28"/>
    </row>
    <row r="33" spans="1:23" x14ac:dyDescent="0.25">
      <c r="B33" s="66"/>
      <c r="C33" s="66"/>
      <c r="D33" s="66"/>
      <c r="E33" s="71">
        <v>72.129332809258599</v>
      </c>
      <c r="F33" s="71">
        <v>37.091358764207641</v>
      </c>
      <c r="G33" s="68">
        <v>109.22069157346624</v>
      </c>
      <c r="H33" s="66"/>
      <c r="J33" s="72"/>
      <c r="K33" s="68"/>
      <c r="L33" s="68"/>
      <c r="M33" s="68"/>
      <c r="P33" s="28"/>
      <c r="Q33" s="28"/>
    </row>
    <row r="34" spans="1:23" ht="14.4" x14ac:dyDescent="0.3">
      <c r="A34" s="49" t="s">
        <v>78</v>
      </c>
      <c r="B34" s="68"/>
      <c r="G34" s="69"/>
      <c r="H34" s="66"/>
      <c r="K34" s="68"/>
      <c r="L34" s="68"/>
      <c r="M34" s="68"/>
      <c r="P34" s="28"/>
      <c r="Q34" s="28"/>
    </row>
    <row r="35" spans="1:23" ht="14.4" x14ac:dyDescent="0.3">
      <c r="A35" s="66" t="s">
        <v>102</v>
      </c>
      <c r="B35" s="68">
        <v>57.215540330952081</v>
      </c>
      <c r="C35" s="68">
        <v>11.918746854094204</v>
      </c>
      <c r="D35" s="68">
        <v>69.13428718504629</v>
      </c>
      <c r="G35" s="69"/>
      <c r="H35" s="66"/>
      <c r="J35" s="70"/>
      <c r="K35" s="71"/>
      <c r="L35" s="71"/>
      <c r="M35" s="68"/>
    </row>
    <row r="36" spans="1:23" x14ac:dyDescent="0.25">
      <c r="A36" s="66"/>
      <c r="B36" s="66"/>
      <c r="C36" s="66"/>
      <c r="D36" s="66"/>
      <c r="E36" s="71">
        <v>48.821507953293249</v>
      </c>
      <c r="F36" s="71">
        <v>23.102619710031103</v>
      </c>
      <c r="G36" s="68">
        <v>71.924127663324356</v>
      </c>
      <c r="H36" s="66"/>
      <c r="K36" s="68"/>
    </row>
    <row r="37" spans="1:23" ht="14.4" x14ac:dyDescent="0.3">
      <c r="A37" s="49" t="s">
        <v>78</v>
      </c>
      <c r="B37" s="68"/>
      <c r="G37" s="69"/>
      <c r="H37" s="66"/>
      <c r="I37" s="66"/>
      <c r="K37" s="68"/>
      <c r="L37" s="68"/>
      <c r="M37" s="68"/>
    </row>
    <row r="38" spans="1:23" ht="27" x14ac:dyDescent="0.3">
      <c r="A38" s="67" t="s">
        <v>103</v>
      </c>
      <c r="B38" s="68">
        <v>65.995230970706459</v>
      </c>
      <c r="C38" s="68">
        <v>19.365921613478879</v>
      </c>
      <c r="D38" s="68">
        <v>85.361152584185334</v>
      </c>
      <c r="G38" s="69"/>
      <c r="H38" s="66"/>
      <c r="I38" s="66"/>
      <c r="J38" s="70"/>
      <c r="K38" s="71"/>
      <c r="L38" s="71"/>
      <c r="M38" s="68"/>
      <c r="P38" s="28"/>
      <c r="Q38" s="28"/>
    </row>
    <row r="39" spans="1:23" x14ac:dyDescent="0.25">
      <c r="A39" s="66"/>
      <c r="B39" s="66"/>
      <c r="C39" s="66"/>
      <c r="D39" s="66"/>
      <c r="E39" s="71">
        <v>57.185896063957145</v>
      </c>
      <c r="F39" s="71">
        <v>23.181807575648879</v>
      </c>
      <c r="G39" s="71">
        <v>80.36770363960602</v>
      </c>
      <c r="H39" s="66"/>
      <c r="K39" s="68"/>
      <c r="P39" s="28"/>
      <c r="Q39" s="28"/>
    </row>
    <row r="40" spans="1:23" x14ac:dyDescent="0.25">
      <c r="A40" s="66"/>
      <c r="B40" s="66"/>
      <c r="C40" s="70"/>
      <c r="D40" s="71"/>
      <c r="E40" s="71"/>
      <c r="F40" s="68"/>
      <c r="I40" s="66"/>
      <c r="K40" s="68"/>
      <c r="L40" s="68"/>
      <c r="M40" s="68"/>
      <c r="P40" s="28"/>
      <c r="Q40" s="28"/>
    </row>
    <row r="41" spans="1:23" x14ac:dyDescent="0.25">
      <c r="D41" s="68"/>
      <c r="I41" s="66"/>
      <c r="J41" s="70"/>
      <c r="K41" s="71"/>
      <c r="L41" s="71"/>
      <c r="M41" s="71"/>
    </row>
    <row r="42" spans="1:23" x14ac:dyDescent="0.25">
      <c r="A42" s="66"/>
      <c r="B42" s="70"/>
      <c r="D42" s="68"/>
      <c r="E42" s="68"/>
      <c r="F42" s="68"/>
      <c r="P42" s="28"/>
      <c r="Q42" s="28"/>
    </row>
    <row r="43" spans="1:23" x14ac:dyDescent="0.25">
      <c r="A43" s="66"/>
      <c r="B43" s="66"/>
      <c r="C43" s="70"/>
      <c r="D43" s="71"/>
      <c r="E43" s="71"/>
      <c r="F43" s="71"/>
      <c r="P43" s="28"/>
      <c r="Q43" s="28"/>
    </row>
    <row r="44" spans="1:23" x14ac:dyDescent="0.25">
      <c r="J44" s="28"/>
      <c r="K44" s="28"/>
      <c r="L44" s="28"/>
      <c r="M44" s="28"/>
      <c r="N44" s="28"/>
      <c r="O44" s="28"/>
      <c r="P44" s="28"/>
      <c r="Q44" s="28"/>
    </row>
    <row r="45" spans="1:23" x14ac:dyDescent="0.25">
      <c r="J45" s="73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</row>
    <row r="46" spans="1:23" x14ac:dyDescent="0.25"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</row>
    <row r="47" spans="1:23" x14ac:dyDescent="0.25"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</row>
    <row r="48" spans="1:23" x14ac:dyDescent="0.25"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</row>
    <row r="49" spans="10:23" x14ac:dyDescent="0.25"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</row>
    <row r="50" spans="10:23" x14ac:dyDescent="0.25"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</row>
    <row r="51" spans="10:23" x14ac:dyDescent="0.25">
      <c r="J51" s="73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</row>
    <row r="52" spans="10:23" x14ac:dyDescent="0.25"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</row>
    <row r="53" spans="10:23" x14ac:dyDescent="0.25"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</row>
    <row r="54" spans="10:23" x14ac:dyDescent="0.25"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</row>
  </sheetData>
  <conditionalFormatting sqref="L41:N41 L38:N39">
    <cfRule type="expression" dxfId="11" priority="9">
      <formula>AND(MOD(MOD(RIGHT($B40,4),1000),100)=0,$B40&gt;0)</formula>
    </cfRule>
    <cfRule type="expression" dxfId="10" priority="10">
      <formula>AND(MOD(MOD(RIGHT($B40,4),1000),100)=10,$B40&gt;0)</formula>
    </cfRule>
  </conditionalFormatting>
  <conditionalFormatting sqref="B35:H35">
    <cfRule type="expression" dxfId="9" priority="7">
      <formula>AND(MOD(MOD(RIGHT($B40,4),1000),100)=0,$B40&gt;0)</formula>
    </cfRule>
    <cfRule type="expression" dxfId="8" priority="8">
      <formula>AND(MOD(MOD(RIGHT($B40,4),1000),100)=10,$B40&gt;0)</formula>
    </cfRule>
  </conditionalFormatting>
  <conditionalFormatting sqref="B22:G22 C34:E34 C25:D25 C28:D28 C31:D31 C37:E37 F23:G39">
    <cfRule type="expression" dxfId="7" priority="3">
      <formula>AND(MOD(MOD(RIGHT($B4,4),1000),100)=0,$B4&gt;0)</formula>
    </cfRule>
    <cfRule type="expression" dxfId="6" priority="4">
      <formula>AND(MOD(MOD(RIGHT($B4,4),1000),100)=10,$B4&gt;0)</formula>
    </cfRule>
  </conditionalFormatting>
  <conditionalFormatting sqref="F33:G33">
    <cfRule type="expression" dxfId="5" priority="5">
      <formula>AND(MOD(MOD(RIGHT($B15,4),1000),100)=0,$B15&gt;0)</formula>
    </cfRule>
    <cfRule type="expression" dxfId="4" priority="6">
      <formula>AND(MOD(MOD(RIGHT($B15,4),1000),100)=10,$B15&gt;0)</formula>
    </cfRule>
  </conditionalFormatting>
  <conditionalFormatting sqref="A22 B29:H29 B26:H26 B23:H23 B32:H32">
    <cfRule type="expression" dxfId="3" priority="1">
      <formula>AND(MOD(MOD(RIGHT(#REF!,4),1000),100)=0,#REF!&gt;0)</formula>
    </cfRule>
    <cfRule type="expression" dxfId="2" priority="2">
      <formula>AND(MOD(MOD(RIGHT(#REF!,4),1000),100)=10,#REF!&gt;0)</formula>
    </cfRule>
  </conditionalFormatting>
  <conditionalFormatting sqref="I24:M24 L35:M35 L26:M27 L29:M30 L32:M33 L36:N36">
    <cfRule type="expression" dxfId="1" priority="11">
      <formula>AND(MOD(MOD(RIGHT(#REF!,4),1000),100)=0,#REF!&gt;0)</formula>
    </cfRule>
    <cfRule type="expression" dxfId="0" priority="12">
      <formula>AND(MOD(MOD(RIGHT(#REF!,4),1000),100)=10,#REF!&gt;0)</formula>
    </cfRule>
  </conditionalFormatting>
  <pageMargins left="0.7" right="0.7" top="0.78740157499999996" bottom="0.78740157499999996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8"/>
  <sheetViews>
    <sheetView workbookViewId="0"/>
  </sheetViews>
  <sheetFormatPr baseColWidth="10" defaultColWidth="11.44140625" defaultRowHeight="13.2" x14ac:dyDescent="0.25"/>
  <cols>
    <col min="1" max="16384" width="11.44140625" style="1"/>
  </cols>
  <sheetData>
    <row r="1" spans="1:14" ht="17.399999999999999" x14ac:dyDescent="0.3">
      <c r="A1" s="2" t="s">
        <v>0</v>
      </c>
      <c r="B1" s="3" t="s">
        <v>10</v>
      </c>
    </row>
    <row r="2" spans="1:14" ht="17.399999999999999" x14ac:dyDescent="0.3">
      <c r="A2" s="2" t="s">
        <v>2</v>
      </c>
      <c r="B2" s="19" t="s">
        <v>11</v>
      </c>
    </row>
    <row r="4" spans="1:14" ht="12.75" customHeight="1" x14ac:dyDescent="0.25">
      <c r="J4" s="77"/>
      <c r="K4" s="77"/>
      <c r="L4" s="77"/>
      <c r="M4" s="77"/>
      <c r="N4" s="77"/>
    </row>
    <row r="5" spans="1:14" ht="12.75" customHeight="1" x14ac:dyDescent="0.3">
      <c r="J5" s="20"/>
    </row>
    <row r="6" spans="1:14" ht="12.75" customHeight="1" x14ac:dyDescent="0.25"/>
    <row r="7" spans="1:14" ht="12.75" customHeight="1" x14ac:dyDescent="0.25"/>
    <row r="8" spans="1:14" ht="12.75" customHeight="1" x14ac:dyDescent="0.25"/>
    <row r="9" spans="1:14" ht="12.75" customHeight="1" x14ac:dyDescent="0.25"/>
    <row r="10" spans="1:14" ht="12.75" customHeight="1" x14ac:dyDescent="0.25"/>
    <row r="11" spans="1:14" ht="12.75" customHeight="1" x14ac:dyDescent="0.25"/>
    <row r="12" spans="1:14" ht="12.75" customHeight="1" x14ac:dyDescent="0.25"/>
    <row r="13" spans="1:14" ht="12.75" customHeight="1" x14ac:dyDescent="0.25"/>
    <row r="14" spans="1:14" ht="12.75" customHeight="1" x14ac:dyDescent="0.25"/>
    <row r="15" spans="1:14" ht="12.75" customHeight="1" x14ac:dyDescent="0.25"/>
    <row r="16" spans="1:14" ht="12.75" customHeight="1" x14ac:dyDescent="0.25"/>
    <row r="17" spans="1:22" ht="12.75" customHeight="1" x14ac:dyDescent="0.25"/>
    <row r="18" spans="1:22" ht="12.75" customHeight="1" x14ac:dyDescent="0.25"/>
    <row r="19" spans="1:22" ht="12.75" customHeight="1" x14ac:dyDescent="0.25"/>
    <row r="20" spans="1:22" ht="12.75" customHeight="1" x14ac:dyDescent="0.25"/>
    <row r="21" spans="1:22" ht="12.75" customHeight="1" x14ac:dyDescent="0.25"/>
    <row r="22" spans="1:22" ht="12.75" customHeight="1" x14ac:dyDescent="0.25"/>
    <row r="23" spans="1:22" ht="12.75" customHeight="1" x14ac:dyDescent="0.25"/>
    <row r="25" spans="1:22" x14ac:dyDescent="0.25">
      <c r="B25" s="7">
        <v>2000</v>
      </c>
      <c r="C25" s="7">
        <v>2001</v>
      </c>
      <c r="D25" s="7">
        <v>2002</v>
      </c>
      <c r="E25" s="8">
        <v>2003</v>
      </c>
      <c r="F25" s="1">
        <v>2004</v>
      </c>
      <c r="G25" s="7">
        <v>2005</v>
      </c>
      <c r="H25" s="7">
        <v>2006</v>
      </c>
      <c r="I25" s="7">
        <v>2007</v>
      </c>
      <c r="J25" s="8">
        <v>2008</v>
      </c>
      <c r="K25" s="1">
        <v>2009</v>
      </c>
      <c r="L25" s="7">
        <v>2010</v>
      </c>
      <c r="M25" s="7">
        <v>2011</v>
      </c>
      <c r="N25" s="7">
        <v>2012</v>
      </c>
      <c r="O25" s="8">
        <v>2013</v>
      </c>
      <c r="P25" s="1">
        <v>2014</v>
      </c>
      <c r="Q25" s="7">
        <v>2015</v>
      </c>
      <c r="R25" s="7">
        <v>2016</v>
      </c>
      <c r="S25" s="7">
        <v>2017</v>
      </c>
      <c r="T25" s="8">
        <v>2018</v>
      </c>
      <c r="U25" s="1">
        <v>2019</v>
      </c>
      <c r="V25" s="94">
        <v>44161</v>
      </c>
    </row>
    <row r="26" spans="1:22" x14ac:dyDescent="0.25">
      <c r="A26" s="1" t="s">
        <v>12</v>
      </c>
      <c r="B26" s="4">
        <v>3.8</v>
      </c>
      <c r="C26" s="4">
        <v>3.75</v>
      </c>
      <c r="D26" s="4">
        <v>3.7</v>
      </c>
      <c r="E26" s="4">
        <v>3.65</v>
      </c>
      <c r="F26" s="4">
        <v>3.6</v>
      </c>
      <c r="G26" s="4">
        <v>3.55</v>
      </c>
      <c r="H26" s="4">
        <v>3.5</v>
      </c>
      <c r="I26" s="4">
        <v>3.45</v>
      </c>
      <c r="J26" s="4">
        <v>3.42</v>
      </c>
      <c r="K26" s="4">
        <v>3.38</v>
      </c>
      <c r="L26" s="4">
        <v>3.33</v>
      </c>
      <c r="M26" s="4">
        <v>3.28</v>
      </c>
      <c r="N26" s="4">
        <v>3.23</v>
      </c>
      <c r="O26" s="4">
        <v>3.2</v>
      </c>
      <c r="P26" s="4">
        <v>3.17</v>
      </c>
      <c r="Q26" s="4">
        <v>2.83</v>
      </c>
      <c r="R26" s="4">
        <v>2.78</v>
      </c>
      <c r="S26" s="4">
        <v>2.73</v>
      </c>
      <c r="T26" s="4">
        <v>2.62</v>
      </c>
      <c r="U26" s="1">
        <v>2.6</v>
      </c>
    </row>
    <row r="27" spans="1:22" x14ac:dyDescent="0.25">
      <c r="A27" s="1" t="s">
        <v>13</v>
      </c>
      <c r="L27" s="4">
        <v>3.18</v>
      </c>
      <c r="M27" s="4">
        <v>3.14</v>
      </c>
      <c r="N27" s="4">
        <v>3.09</v>
      </c>
      <c r="O27" s="4">
        <v>3.02</v>
      </c>
      <c r="P27" s="4">
        <v>2.97</v>
      </c>
      <c r="Q27" s="4">
        <v>2.86</v>
      </c>
      <c r="R27" s="4">
        <v>2.73</v>
      </c>
      <c r="S27" s="4">
        <v>2.62</v>
      </c>
      <c r="T27" s="4">
        <v>2.54</v>
      </c>
      <c r="U27" s="1">
        <v>2.5099999999999998</v>
      </c>
    </row>
    <row r="28" spans="1:22" x14ac:dyDescent="0.25">
      <c r="A28" s="1" t="s">
        <v>14</v>
      </c>
      <c r="B28" s="4">
        <v>6.02</v>
      </c>
      <c r="C28" s="4">
        <v>6.31</v>
      </c>
      <c r="D28" s="4">
        <v>5.79</v>
      </c>
      <c r="E28" s="4">
        <v>4.57</v>
      </c>
      <c r="F28" s="4">
        <v>4.05</v>
      </c>
      <c r="G28" s="4">
        <v>3.64</v>
      </c>
      <c r="H28" s="4">
        <v>4.3600000000000003</v>
      </c>
      <c r="I28" s="4">
        <v>4.6900000000000004</v>
      </c>
      <c r="J28" s="4">
        <v>3.89</v>
      </c>
      <c r="K28" s="4">
        <v>4.17</v>
      </c>
      <c r="L28" s="4">
        <v>3.68</v>
      </c>
      <c r="M28" s="4">
        <v>2.41</v>
      </c>
      <c r="N28" s="4">
        <v>2.04</v>
      </c>
      <c r="O28" s="4">
        <v>3.04</v>
      </c>
      <c r="P28" s="4">
        <v>1.61</v>
      </c>
      <c r="Q28" s="4">
        <v>1.54</v>
      </c>
      <c r="R28" s="4">
        <v>1.7</v>
      </c>
      <c r="S28" s="4">
        <v>1.65</v>
      </c>
      <c r="T28" s="4">
        <v>1.79</v>
      </c>
      <c r="U28" s="4">
        <v>1.55</v>
      </c>
      <c r="V28" s="1">
        <v>0.84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A6583-A032-48FC-AEFA-AF091E6F1B7B}">
  <dimension ref="A1:H46"/>
  <sheetViews>
    <sheetView workbookViewId="0"/>
  </sheetViews>
  <sheetFormatPr baseColWidth="10" defaultRowHeight="14.4" x14ac:dyDescent="0.3"/>
  <cols>
    <col min="1" max="1" width="14" customWidth="1"/>
    <col min="11" max="11" width="15.33203125" customWidth="1"/>
  </cols>
  <sheetData>
    <row r="1" spans="1:8" ht="17.399999999999999" x14ac:dyDescent="0.3">
      <c r="A1" s="2"/>
      <c r="B1" s="3"/>
      <c r="C1" s="1"/>
      <c r="D1" s="1"/>
      <c r="E1" s="1"/>
      <c r="F1" s="1"/>
      <c r="G1" s="1"/>
      <c r="H1" s="1"/>
    </row>
    <row r="2" spans="1:8" ht="17.399999999999999" x14ac:dyDescent="0.3">
      <c r="A2" s="2"/>
      <c r="B2" s="19" t="s">
        <v>0</v>
      </c>
      <c r="C2" s="1" t="s">
        <v>104</v>
      </c>
      <c r="D2" s="1"/>
      <c r="E2" s="1"/>
      <c r="F2" s="1"/>
      <c r="G2" s="1"/>
      <c r="H2" s="1"/>
    </row>
    <row r="3" spans="1:8" ht="17.399999999999999" x14ac:dyDescent="0.3">
      <c r="A3" s="2"/>
      <c r="B3" s="19" t="s">
        <v>2</v>
      </c>
      <c r="C3" s="1" t="s">
        <v>105</v>
      </c>
      <c r="D3" s="1"/>
      <c r="E3" s="1"/>
      <c r="F3" s="1"/>
      <c r="G3" s="1"/>
      <c r="H3" s="1"/>
    </row>
    <row r="4" spans="1:8" ht="12.75" customHeight="1" x14ac:dyDescent="0.3">
      <c r="A4" s="1"/>
      <c r="B4" s="19"/>
      <c r="C4" s="1"/>
      <c r="D4" s="1"/>
      <c r="E4" s="1"/>
      <c r="F4" s="1"/>
      <c r="G4" s="1"/>
      <c r="H4" s="1"/>
    </row>
    <row r="5" spans="1:8" ht="12.75" customHeight="1" x14ac:dyDescent="0.3">
      <c r="A5" s="1"/>
      <c r="B5" s="19"/>
      <c r="C5" s="1"/>
      <c r="D5" s="1"/>
      <c r="E5" s="1"/>
      <c r="F5" s="1"/>
      <c r="G5" s="1"/>
      <c r="H5" s="1"/>
    </row>
    <row r="6" spans="1:8" ht="12.75" customHeight="1" x14ac:dyDescent="0.3">
      <c r="A6" s="1"/>
      <c r="B6" s="19"/>
      <c r="C6" s="1"/>
      <c r="D6" s="1"/>
      <c r="E6" s="1"/>
      <c r="F6" s="1"/>
      <c r="G6" s="1"/>
      <c r="H6" s="1"/>
    </row>
    <row r="7" spans="1:8" ht="12.75" customHeight="1" x14ac:dyDescent="0.3">
      <c r="A7" s="1"/>
      <c r="B7" s="19"/>
      <c r="C7" s="1"/>
      <c r="D7" s="1"/>
      <c r="E7" s="1"/>
      <c r="F7" s="1"/>
      <c r="G7" s="1"/>
      <c r="H7" s="1"/>
    </row>
    <row r="8" spans="1:8" ht="12.75" customHeight="1" x14ac:dyDescent="0.3">
      <c r="A8" s="1"/>
      <c r="B8" s="19"/>
      <c r="C8" s="1"/>
      <c r="D8" s="1"/>
      <c r="E8" s="1"/>
      <c r="F8" s="1"/>
      <c r="G8" s="1"/>
      <c r="H8" s="1"/>
    </row>
    <row r="9" spans="1:8" ht="12.75" customHeight="1" x14ac:dyDescent="0.3">
      <c r="A9" s="1"/>
      <c r="B9" s="19"/>
      <c r="C9" s="1"/>
      <c r="D9" s="1"/>
      <c r="E9" s="1"/>
      <c r="F9" s="1"/>
      <c r="G9" s="1"/>
      <c r="H9" s="1"/>
    </row>
    <row r="10" spans="1:8" ht="12.75" customHeight="1" x14ac:dyDescent="0.3">
      <c r="A10" s="1"/>
      <c r="B10" s="19"/>
      <c r="C10" s="1"/>
      <c r="D10" s="1"/>
      <c r="E10" s="1"/>
      <c r="F10" s="1"/>
      <c r="G10" s="1"/>
      <c r="H10" s="1"/>
    </row>
    <row r="11" spans="1:8" ht="12.75" customHeight="1" x14ac:dyDescent="0.3">
      <c r="A11" s="1"/>
      <c r="B11" s="19"/>
      <c r="C11" s="1"/>
      <c r="D11" s="1"/>
      <c r="E11" s="1"/>
      <c r="F11" s="1"/>
      <c r="G11" s="1"/>
      <c r="H11" s="1"/>
    </row>
    <row r="12" spans="1:8" ht="12.75" customHeight="1" x14ac:dyDescent="0.3">
      <c r="A12" s="1"/>
      <c r="B12" s="19"/>
      <c r="C12" s="1"/>
      <c r="D12" s="1"/>
      <c r="E12" s="1"/>
      <c r="F12" s="1"/>
      <c r="G12" s="1"/>
      <c r="H12" s="1"/>
    </row>
    <row r="13" spans="1:8" ht="12.75" customHeight="1" x14ac:dyDescent="0.3">
      <c r="A13" s="1"/>
      <c r="B13" s="19"/>
      <c r="C13" s="1"/>
      <c r="D13" s="1"/>
      <c r="E13" s="1"/>
      <c r="F13" s="1"/>
      <c r="G13" s="1"/>
      <c r="H13" s="1"/>
    </row>
    <row r="14" spans="1:8" ht="12.75" customHeight="1" x14ac:dyDescent="0.3">
      <c r="A14" s="1"/>
      <c r="B14" s="19"/>
      <c r="C14" s="1"/>
      <c r="D14" s="1"/>
      <c r="E14" s="1"/>
      <c r="F14" s="1"/>
      <c r="G14" s="1"/>
      <c r="H14" s="1"/>
    </row>
    <row r="15" spans="1:8" ht="12.75" customHeight="1" x14ac:dyDescent="0.3">
      <c r="A15" s="1"/>
      <c r="B15" s="19"/>
      <c r="C15" s="1"/>
      <c r="D15" s="1"/>
      <c r="E15" s="1"/>
      <c r="F15" s="1"/>
      <c r="G15" s="1"/>
      <c r="H15" s="1"/>
    </row>
    <row r="16" spans="1:8" ht="12.75" customHeight="1" x14ac:dyDescent="0.3">
      <c r="A16" s="1"/>
      <c r="B16" s="19"/>
      <c r="C16" s="1"/>
      <c r="D16" s="1"/>
      <c r="E16" s="1"/>
      <c r="F16" s="1"/>
      <c r="G16" s="1"/>
      <c r="H16" s="1"/>
    </row>
    <row r="17" spans="1:8" ht="12.75" customHeight="1" x14ac:dyDescent="0.3">
      <c r="A17" s="1"/>
      <c r="B17" s="19"/>
      <c r="C17" s="1"/>
      <c r="D17" s="1"/>
      <c r="E17" s="1"/>
      <c r="F17" s="1"/>
      <c r="G17" s="1"/>
      <c r="H17" s="1"/>
    </row>
    <row r="18" spans="1:8" ht="12.75" customHeight="1" x14ac:dyDescent="0.3">
      <c r="A18" s="1"/>
      <c r="B18" s="19"/>
      <c r="C18" s="1"/>
      <c r="D18" s="1"/>
      <c r="E18" s="1"/>
      <c r="F18" s="1"/>
      <c r="G18" s="1"/>
      <c r="H18" s="1"/>
    </row>
    <row r="19" spans="1:8" ht="12.75" customHeight="1" x14ac:dyDescent="0.3">
      <c r="A19" s="1"/>
      <c r="B19" s="19"/>
      <c r="C19" s="1"/>
      <c r="D19" s="1"/>
      <c r="E19" s="1"/>
      <c r="F19" s="1"/>
      <c r="G19" s="1"/>
      <c r="H19" s="1"/>
    </row>
    <row r="20" spans="1:8" ht="12.75" customHeight="1" x14ac:dyDescent="0.3">
      <c r="A20" s="1"/>
      <c r="B20" s="19"/>
      <c r="C20" s="1"/>
      <c r="D20" s="1"/>
      <c r="E20" s="1"/>
      <c r="F20" s="1"/>
      <c r="G20" s="1"/>
      <c r="H20" s="1"/>
    </row>
    <row r="21" spans="1:8" ht="12.75" customHeight="1" x14ac:dyDescent="0.3">
      <c r="A21" s="1"/>
      <c r="B21" s="19"/>
      <c r="C21" s="1"/>
      <c r="D21" s="1"/>
      <c r="E21" s="1"/>
      <c r="F21" s="1"/>
      <c r="G21" s="1"/>
      <c r="H21" s="1"/>
    </row>
    <row r="22" spans="1:8" ht="12.75" customHeight="1" x14ac:dyDescent="0.3">
      <c r="A22" s="1"/>
      <c r="B22" s="19"/>
      <c r="C22" s="1"/>
      <c r="D22" s="1"/>
      <c r="E22" s="1"/>
      <c r="F22" s="1"/>
      <c r="G22" s="1"/>
      <c r="H22" s="1"/>
    </row>
    <row r="23" spans="1:8" x14ac:dyDescent="0.3">
      <c r="B23" s="1"/>
      <c r="C23" s="32"/>
      <c r="D23" s="32"/>
      <c r="E23" s="32"/>
      <c r="F23" s="1"/>
      <c r="G23" s="1"/>
      <c r="H23" s="1"/>
    </row>
    <row r="24" spans="1:8" x14ac:dyDescent="0.3">
      <c r="A24" s="85"/>
      <c r="B24" s="86"/>
      <c r="C24" s="86"/>
      <c r="D24" s="86"/>
      <c r="E24" s="86"/>
      <c r="F24" s="86"/>
      <c r="G24" s="1"/>
      <c r="H24" s="1"/>
    </row>
    <row r="25" spans="1:8" x14ac:dyDescent="0.3">
      <c r="A25" s="1"/>
      <c r="B25" s="32" t="s">
        <v>106</v>
      </c>
      <c r="C25" s="86">
        <v>43465</v>
      </c>
      <c r="D25" s="86">
        <v>43830</v>
      </c>
      <c r="E25" s="86">
        <v>44012</v>
      </c>
      <c r="F25" s="86">
        <v>44104</v>
      </c>
      <c r="G25" s="6"/>
      <c r="H25" s="6"/>
    </row>
    <row r="26" spans="1:8" x14ac:dyDescent="0.3">
      <c r="A26" s="1"/>
      <c r="B26" s="32" t="s">
        <v>107</v>
      </c>
      <c r="C26" s="32">
        <v>1.667</v>
      </c>
      <c r="D26" s="87">
        <v>2.1829999999999998</v>
      </c>
      <c r="E26" s="87">
        <v>0.61199999999999999</v>
      </c>
      <c r="F26" s="87">
        <v>0.51600000000000001</v>
      </c>
      <c r="G26" s="86"/>
      <c r="H26" s="86"/>
    </row>
    <row r="27" spans="1:8" x14ac:dyDescent="0.3">
      <c r="A27" s="1"/>
      <c r="B27" s="32" t="s">
        <v>108</v>
      </c>
      <c r="C27" s="32">
        <v>1.8560000000000001</v>
      </c>
      <c r="D27" s="87">
        <v>2.286</v>
      </c>
      <c r="E27" s="87">
        <v>0.72500000000000009</v>
      </c>
      <c r="F27" s="87">
        <v>0.63</v>
      </c>
      <c r="G27" s="87"/>
      <c r="H27" s="87"/>
    </row>
    <row r="28" spans="1:8" x14ac:dyDescent="0.3">
      <c r="A28" s="1"/>
      <c r="B28" s="32" t="s">
        <v>109</v>
      </c>
      <c r="C28" s="32">
        <v>1.958</v>
      </c>
      <c r="D28" s="87">
        <v>2.2880000000000003</v>
      </c>
      <c r="E28" s="87">
        <v>0.77500000000000002</v>
      </c>
      <c r="F28" s="87">
        <v>0.68500000000000005</v>
      </c>
      <c r="G28" s="87"/>
      <c r="H28" s="87"/>
    </row>
    <row r="29" spans="1:8" x14ac:dyDescent="0.3">
      <c r="A29" s="1"/>
      <c r="B29" s="32" t="s">
        <v>110</v>
      </c>
      <c r="C29" s="32">
        <v>2.0469999999999997</v>
      </c>
      <c r="D29" s="87">
        <v>2.2929999999999997</v>
      </c>
      <c r="E29" s="87">
        <v>0.84600000000000009</v>
      </c>
      <c r="F29" s="87">
        <v>0.748</v>
      </c>
      <c r="G29" s="87"/>
      <c r="H29" s="87"/>
    </row>
    <row r="30" spans="1:8" x14ac:dyDescent="0.3">
      <c r="A30" s="1"/>
      <c r="B30" s="32" t="s">
        <v>111</v>
      </c>
      <c r="C30" s="32">
        <v>2.1260000000000003</v>
      </c>
      <c r="D30" s="87">
        <v>2.306</v>
      </c>
      <c r="E30" s="87">
        <v>0.90900000000000003</v>
      </c>
      <c r="F30" s="87">
        <v>0.81099999999999994</v>
      </c>
      <c r="G30" s="87"/>
      <c r="H30" s="87"/>
    </row>
    <row r="31" spans="1:8" x14ac:dyDescent="0.3">
      <c r="A31" s="1"/>
      <c r="B31" s="32" t="s">
        <v>112</v>
      </c>
      <c r="C31" s="32">
        <v>2.2009999999999996</v>
      </c>
      <c r="D31" s="87">
        <v>2.319</v>
      </c>
      <c r="E31" s="87">
        <v>0.95399999999999996</v>
      </c>
      <c r="F31" s="87">
        <v>0.86199999999999988</v>
      </c>
      <c r="G31" s="87"/>
      <c r="H31" s="87"/>
    </row>
    <row r="32" spans="1:8" x14ac:dyDescent="0.3">
      <c r="A32" s="1"/>
      <c r="B32" s="32" t="s">
        <v>113</v>
      </c>
      <c r="C32" s="32">
        <v>2.2720000000000002</v>
      </c>
      <c r="D32" s="87">
        <v>2.3319999999999999</v>
      </c>
      <c r="E32" s="87">
        <v>0.99299999999999999</v>
      </c>
      <c r="F32" s="87">
        <v>0.91100000000000003</v>
      </c>
      <c r="G32" s="87"/>
      <c r="H32" s="87"/>
    </row>
    <row r="33" spans="1:8" x14ac:dyDescent="0.3">
      <c r="A33" s="1"/>
      <c r="B33" s="32" t="s">
        <v>114</v>
      </c>
      <c r="C33" s="32">
        <v>2.3369999999999997</v>
      </c>
      <c r="D33" s="87">
        <v>2.3449999999999998</v>
      </c>
      <c r="E33" s="87">
        <v>1.038</v>
      </c>
      <c r="F33" s="87">
        <v>0.96399999999999997</v>
      </c>
      <c r="G33" s="87"/>
      <c r="H33" s="87"/>
    </row>
    <row r="34" spans="1:8" x14ac:dyDescent="0.3">
      <c r="A34" s="1"/>
      <c r="B34" s="32" t="s">
        <v>115</v>
      </c>
      <c r="C34" s="32">
        <v>2.3959999999999999</v>
      </c>
      <c r="D34" s="87">
        <v>2.3609999999999998</v>
      </c>
      <c r="E34" s="87">
        <v>1.091</v>
      </c>
      <c r="F34" s="87">
        <v>1.026</v>
      </c>
      <c r="G34" s="87"/>
      <c r="H34" s="87"/>
    </row>
    <row r="35" spans="1:8" x14ac:dyDescent="0.3">
      <c r="A35" s="1"/>
      <c r="B35" s="32" t="s">
        <v>116</v>
      </c>
      <c r="C35" s="32">
        <v>2.4459999999999997</v>
      </c>
      <c r="D35" s="87">
        <v>2.3740000000000001</v>
      </c>
      <c r="E35" s="87">
        <v>1.157</v>
      </c>
      <c r="F35" s="87">
        <v>1.0980000000000001</v>
      </c>
      <c r="G35" s="87"/>
      <c r="H35" s="87"/>
    </row>
    <row r="36" spans="1:8" x14ac:dyDescent="0.3">
      <c r="A36" s="1"/>
      <c r="B36" s="32" t="s">
        <v>117</v>
      </c>
      <c r="C36" s="32">
        <v>2.496</v>
      </c>
      <c r="D36" s="87">
        <v>2.395</v>
      </c>
      <c r="E36" s="87">
        <v>1.2309999999999999</v>
      </c>
      <c r="F36" s="87">
        <v>1.1769999999999998</v>
      </c>
      <c r="G36" s="87"/>
      <c r="H36" s="87"/>
    </row>
    <row r="37" spans="1:8" x14ac:dyDescent="0.3">
      <c r="A37" s="1"/>
      <c r="B37" s="32" t="s">
        <v>118</v>
      </c>
      <c r="C37" s="32">
        <v>2.5459999999999998</v>
      </c>
      <c r="D37" s="87">
        <v>2.4239999999999999</v>
      </c>
      <c r="E37" s="87">
        <v>1.3080000000000001</v>
      </c>
      <c r="F37" s="87">
        <v>1.2590000000000001</v>
      </c>
      <c r="G37" s="87"/>
      <c r="H37" s="87"/>
    </row>
    <row r="38" spans="1:8" x14ac:dyDescent="0.3">
      <c r="A38" s="1"/>
      <c r="B38" s="32" t="s">
        <v>119</v>
      </c>
      <c r="C38" s="32">
        <v>2.5960000000000001</v>
      </c>
      <c r="D38" s="87">
        <v>2.4570000000000003</v>
      </c>
      <c r="E38" s="87">
        <v>1.387</v>
      </c>
      <c r="F38" s="87">
        <v>1.341</v>
      </c>
      <c r="G38" s="87"/>
      <c r="H38" s="87"/>
    </row>
    <row r="39" spans="1:8" x14ac:dyDescent="0.3">
      <c r="A39" s="1"/>
      <c r="B39" s="32" t="s">
        <v>120</v>
      </c>
      <c r="C39" s="32">
        <v>2.6440000000000001</v>
      </c>
      <c r="D39" s="87">
        <v>2.492</v>
      </c>
      <c r="E39" s="87">
        <v>1.4650000000000001</v>
      </c>
      <c r="F39" s="87">
        <v>1.423</v>
      </c>
      <c r="G39" s="87"/>
      <c r="H39" s="87"/>
    </row>
    <row r="40" spans="1:8" x14ac:dyDescent="0.3">
      <c r="A40" s="1"/>
      <c r="B40" s="32" t="s">
        <v>121</v>
      </c>
      <c r="C40" s="32">
        <v>2.69</v>
      </c>
      <c r="D40" s="87">
        <v>2.5289999999999999</v>
      </c>
      <c r="E40" s="87">
        <v>1.542</v>
      </c>
      <c r="F40" s="87">
        <v>1.502</v>
      </c>
      <c r="G40" s="87"/>
      <c r="H40" s="87"/>
    </row>
    <row r="41" spans="1:8" x14ac:dyDescent="0.3">
      <c r="A41" s="1"/>
      <c r="B41" s="32" t="s">
        <v>122</v>
      </c>
      <c r="C41" s="32">
        <v>2.7349999999999999</v>
      </c>
      <c r="D41" s="87">
        <v>2.5669999999999997</v>
      </c>
      <c r="E41" s="87">
        <v>1.617</v>
      </c>
      <c r="F41" s="87">
        <v>1.5789999999999997</v>
      </c>
      <c r="G41" s="87"/>
      <c r="H41" s="87"/>
    </row>
    <row r="42" spans="1:8" x14ac:dyDescent="0.3">
      <c r="A42" s="1"/>
      <c r="B42" s="32" t="s">
        <v>123</v>
      </c>
      <c r="C42" s="32">
        <v>2.778</v>
      </c>
      <c r="D42" s="87">
        <v>2.6040000000000001</v>
      </c>
      <c r="E42" s="87">
        <v>1.6889999999999998</v>
      </c>
      <c r="F42" s="87">
        <v>1.653</v>
      </c>
      <c r="G42" s="87"/>
      <c r="H42" s="87"/>
    </row>
    <row r="43" spans="1:8" x14ac:dyDescent="0.3">
      <c r="A43" s="1"/>
      <c r="B43" s="32" t="s">
        <v>124</v>
      </c>
      <c r="C43" s="32">
        <v>2.819</v>
      </c>
      <c r="D43" s="87">
        <v>2.6419999999999999</v>
      </c>
      <c r="E43" s="87">
        <v>1.7579999999999998</v>
      </c>
      <c r="F43" s="87">
        <v>1.7239999999999998</v>
      </c>
      <c r="G43" s="87"/>
      <c r="H43" s="87"/>
    </row>
    <row r="44" spans="1:8" x14ac:dyDescent="0.3">
      <c r="A44" s="1"/>
      <c r="B44" s="32" t="s">
        <v>125</v>
      </c>
      <c r="C44" s="32">
        <v>2.8580000000000001</v>
      </c>
      <c r="D44" s="87">
        <v>2.6780000000000004</v>
      </c>
      <c r="E44" s="87">
        <v>1.8239999999999998</v>
      </c>
      <c r="F44" s="87">
        <v>1.7919999999999998</v>
      </c>
      <c r="G44" s="87"/>
      <c r="H44" s="87"/>
    </row>
    <row r="45" spans="1:8" x14ac:dyDescent="0.3">
      <c r="B45" t="s">
        <v>126</v>
      </c>
      <c r="C45">
        <v>2.8959999999999999</v>
      </c>
      <c r="D45">
        <v>2.7130000000000001</v>
      </c>
      <c r="E45" s="33">
        <v>1.8870000000000002</v>
      </c>
      <c r="F45" s="87">
        <v>1.857</v>
      </c>
      <c r="G45" s="87"/>
      <c r="H45" s="87"/>
    </row>
    <row r="46" spans="1:8" x14ac:dyDescent="0.3">
      <c r="E46" s="33"/>
      <c r="F46" s="87"/>
      <c r="G46" s="87"/>
      <c r="H46" s="87"/>
    </row>
  </sheetData>
  <pageMargins left="0.7" right="0.7" top="0.78740157499999996" bottom="0.78740157499999996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AA432-FFE7-47E1-BF60-E2098EE2DDE6}">
  <dimension ref="A1:N107"/>
  <sheetViews>
    <sheetView workbookViewId="0"/>
  </sheetViews>
  <sheetFormatPr baseColWidth="10" defaultColWidth="11.44140625" defaultRowHeight="13.2" x14ac:dyDescent="0.25"/>
  <cols>
    <col min="1" max="1" width="9.33203125" style="1" customWidth="1"/>
    <col min="2" max="2" width="10" style="1" customWidth="1"/>
    <col min="3" max="3" width="10.5546875" style="1" customWidth="1"/>
    <col min="4" max="4" width="10.6640625" style="1" customWidth="1"/>
    <col min="5" max="5" width="11.109375" style="1" customWidth="1"/>
    <col min="6" max="16384" width="11.44140625" style="1"/>
  </cols>
  <sheetData>
    <row r="1" spans="1:10" ht="17.399999999999999" x14ac:dyDescent="0.3">
      <c r="A1" s="2" t="s">
        <v>0</v>
      </c>
      <c r="B1" s="3" t="s">
        <v>15</v>
      </c>
    </row>
    <row r="2" spans="1:10" ht="17.399999999999999" x14ac:dyDescent="0.3">
      <c r="A2" s="2" t="s">
        <v>2</v>
      </c>
      <c r="B2" s="19" t="s">
        <v>3</v>
      </c>
    </row>
    <row r="3" spans="1:10" ht="17.399999999999999" x14ac:dyDescent="0.3">
      <c r="A3" s="2" t="s">
        <v>4</v>
      </c>
      <c r="B3" s="19" t="s">
        <v>128</v>
      </c>
    </row>
    <row r="4" spans="1:10" ht="15" customHeight="1" x14ac:dyDescent="0.25">
      <c r="B4" s="19"/>
    </row>
    <row r="5" spans="1:10" ht="12.75" customHeight="1" x14ac:dyDescent="0.25">
      <c r="B5" s="19"/>
      <c r="J5" s="44"/>
    </row>
    <row r="6" spans="1:10" ht="12.75" customHeight="1" x14ac:dyDescent="0.25">
      <c r="B6" s="19"/>
    </row>
    <row r="7" spans="1:10" ht="12.75" customHeight="1" x14ac:dyDescent="0.25">
      <c r="B7" s="19"/>
    </row>
    <row r="8" spans="1:10" ht="12.75" customHeight="1" x14ac:dyDescent="0.25">
      <c r="B8" s="19"/>
    </row>
    <row r="9" spans="1:10" ht="12.75" customHeight="1" x14ac:dyDescent="0.25">
      <c r="B9" s="19"/>
    </row>
    <row r="10" spans="1:10" ht="12.75" customHeight="1" x14ac:dyDescent="0.25">
      <c r="B10" s="19"/>
    </row>
    <row r="11" spans="1:10" ht="12.75" customHeight="1" x14ac:dyDescent="0.25">
      <c r="B11" s="19"/>
    </row>
    <row r="12" spans="1:10" ht="12.75" customHeight="1" x14ac:dyDescent="0.25">
      <c r="B12" s="19"/>
    </row>
    <row r="13" spans="1:10" ht="12.75" customHeight="1" x14ac:dyDescent="0.25">
      <c r="B13" s="19"/>
    </row>
    <row r="14" spans="1:10" ht="12.75" customHeight="1" x14ac:dyDescent="0.25">
      <c r="B14" s="19"/>
    </row>
    <row r="15" spans="1:10" ht="12.75" customHeight="1" x14ac:dyDescent="0.25">
      <c r="B15" s="19"/>
    </row>
    <row r="16" spans="1:10" ht="12.75" customHeight="1" x14ac:dyDescent="0.25">
      <c r="B16" s="19"/>
    </row>
    <row r="17" spans="1:14" ht="12.75" customHeight="1" x14ac:dyDescent="0.25">
      <c r="B17" s="19"/>
    </row>
    <row r="18" spans="1:14" ht="12.75" customHeight="1" x14ac:dyDescent="0.25">
      <c r="B18" s="19"/>
    </row>
    <row r="19" spans="1:14" ht="12.75" customHeight="1" x14ac:dyDescent="0.25">
      <c r="B19" s="19"/>
    </row>
    <row r="20" spans="1:14" ht="12.75" customHeight="1" x14ac:dyDescent="0.25">
      <c r="B20" s="19"/>
    </row>
    <row r="21" spans="1:14" ht="12.75" customHeight="1" x14ac:dyDescent="0.25">
      <c r="B21" s="19"/>
    </row>
    <row r="22" spans="1:14" ht="12.75" customHeight="1" x14ac:dyDescent="0.25">
      <c r="B22" s="19"/>
    </row>
    <row r="23" spans="1:14" ht="12.75" customHeight="1" x14ac:dyDescent="0.25">
      <c r="B23" s="19"/>
    </row>
    <row r="24" spans="1:14" ht="12.75" customHeight="1" x14ac:dyDescent="0.25"/>
    <row r="25" spans="1:14" ht="15" customHeight="1" x14ac:dyDescent="0.25"/>
    <row r="26" spans="1:14" x14ac:dyDescent="0.25">
      <c r="B26" s="1" t="s">
        <v>16</v>
      </c>
      <c r="C26" s="1" t="s">
        <v>17</v>
      </c>
      <c r="D26" s="1" t="s">
        <v>18</v>
      </c>
    </row>
    <row r="27" spans="1:14" x14ac:dyDescent="0.25">
      <c r="A27" s="90">
        <v>2008</v>
      </c>
      <c r="B27" s="91">
        <v>4.8</v>
      </c>
      <c r="C27" s="91">
        <v>-2.7</v>
      </c>
      <c r="D27" s="91">
        <v>2.2000000000000002</v>
      </c>
      <c r="F27" s="45"/>
      <c r="G27" s="45"/>
      <c r="H27" s="45"/>
      <c r="L27" s="11"/>
      <c r="M27" s="11"/>
      <c r="N27" s="11"/>
    </row>
    <row r="28" spans="1:14" x14ac:dyDescent="0.25">
      <c r="A28" s="90" t="s">
        <v>19</v>
      </c>
      <c r="B28" s="91">
        <v>2.4</v>
      </c>
      <c r="C28" s="91">
        <v>21.3</v>
      </c>
      <c r="D28" s="91">
        <v>23.6</v>
      </c>
      <c r="F28" s="45"/>
      <c r="G28" s="45"/>
      <c r="H28" s="45"/>
      <c r="L28" s="11"/>
      <c r="M28" s="11"/>
      <c r="N28" s="11"/>
    </row>
    <row r="29" spans="1:14" x14ac:dyDescent="0.25">
      <c r="A29" s="90" t="s">
        <v>20</v>
      </c>
      <c r="B29" s="91">
        <v>1.2</v>
      </c>
      <c r="C29" s="91">
        <v>13.6</v>
      </c>
      <c r="D29" s="91">
        <v>14.7</v>
      </c>
      <c r="F29" s="45"/>
      <c r="G29" s="45"/>
      <c r="H29" s="45"/>
      <c r="L29" s="11"/>
      <c r="M29" s="11"/>
      <c r="N29" s="11"/>
    </row>
    <row r="30" spans="1:14" x14ac:dyDescent="0.25">
      <c r="A30" s="90" t="s">
        <v>21</v>
      </c>
      <c r="B30" s="91">
        <v>3.3</v>
      </c>
      <c r="C30" s="91">
        <v>7.4</v>
      </c>
      <c r="D30" s="91">
        <v>10.7</v>
      </c>
      <c r="F30" s="45"/>
      <c r="G30" s="45"/>
      <c r="H30" s="45"/>
      <c r="L30" s="11"/>
      <c r="M30" s="11"/>
      <c r="N30" s="11"/>
    </row>
    <row r="31" spans="1:14" x14ac:dyDescent="0.25">
      <c r="A31" s="90" t="s">
        <v>22</v>
      </c>
      <c r="B31" s="91">
        <v>8.1</v>
      </c>
      <c r="C31" s="91">
        <v>14.6</v>
      </c>
      <c r="D31" s="91">
        <v>22.6</v>
      </c>
      <c r="F31" s="45"/>
      <c r="G31" s="45"/>
      <c r="H31" s="45"/>
      <c r="L31" s="11"/>
      <c r="M31" s="11"/>
      <c r="N31" s="11"/>
    </row>
    <row r="32" spans="1:14" x14ac:dyDescent="0.25">
      <c r="A32" s="90" t="s">
        <v>23</v>
      </c>
      <c r="B32" s="91">
        <v>8.3000000000000007</v>
      </c>
      <c r="C32" s="91">
        <v>12.4</v>
      </c>
      <c r="D32" s="91">
        <v>20.7</v>
      </c>
      <c r="F32" s="45"/>
      <c r="G32" s="45"/>
      <c r="H32" s="45"/>
      <c r="L32" s="11"/>
      <c r="M32" s="11"/>
      <c r="N32" s="11"/>
    </row>
    <row r="33" spans="1:14" x14ac:dyDescent="0.25">
      <c r="A33" s="90" t="s">
        <v>24</v>
      </c>
      <c r="B33" s="91">
        <v>13.8</v>
      </c>
      <c r="C33" s="91">
        <v>13.6</v>
      </c>
      <c r="D33" s="91">
        <v>27.3</v>
      </c>
      <c r="F33" s="45"/>
      <c r="G33" s="45"/>
      <c r="H33" s="45"/>
      <c r="L33" s="11"/>
      <c r="M33" s="11"/>
      <c r="N33" s="11"/>
    </row>
    <row r="34" spans="1:14" x14ac:dyDescent="0.25">
      <c r="A34" s="90" t="s">
        <v>25</v>
      </c>
      <c r="B34" s="91">
        <v>14.3</v>
      </c>
      <c r="C34" s="91">
        <v>5.9</v>
      </c>
      <c r="D34" s="91">
        <v>20.100000000000001</v>
      </c>
      <c r="F34" s="45"/>
      <c r="G34" s="45"/>
      <c r="H34" s="45"/>
      <c r="L34" s="11"/>
      <c r="M34" s="11"/>
      <c r="N34" s="11"/>
    </row>
    <row r="35" spans="1:14" x14ac:dyDescent="0.25">
      <c r="A35" s="90" t="s">
        <v>26</v>
      </c>
      <c r="B35" s="91">
        <v>14.1</v>
      </c>
      <c r="C35" s="91">
        <v>9.1</v>
      </c>
      <c r="D35" s="91">
        <v>23.3</v>
      </c>
      <c r="F35" s="45"/>
      <c r="G35" s="45"/>
      <c r="H35" s="45"/>
      <c r="L35" s="11"/>
      <c r="M35" s="11"/>
      <c r="N35" s="11"/>
    </row>
    <row r="36" spans="1:14" x14ac:dyDescent="0.25">
      <c r="A36" s="90" t="s">
        <v>27</v>
      </c>
      <c r="B36" s="91">
        <v>10.9</v>
      </c>
      <c r="C36" s="91">
        <v>9.3000000000000007</v>
      </c>
      <c r="D36" s="91">
        <v>19.899999999999999</v>
      </c>
      <c r="F36" s="45"/>
      <c r="G36" s="45"/>
      <c r="H36" s="45"/>
      <c r="L36" s="11"/>
      <c r="M36" s="11"/>
      <c r="N36" s="11"/>
    </row>
    <row r="37" spans="1:14" x14ac:dyDescent="0.25">
      <c r="A37" s="90" t="s">
        <v>28</v>
      </c>
      <c r="B37" s="91">
        <v>9.8000000000000007</v>
      </c>
      <c r="C37" s="91">
        <v>2.2999999999999998</v>
      </c>
      <c r="D37" s="91">
        <v>11.8</v>
      </c>
      <c r="F37" s="45"/>
      <c r="G37" s="45"/>
      <c r="H37" s="45"/>
      <c r="L37" s="11"/>
      <c r="M37" s="11"/>
      <c r="N37" s="11"/>
    </row>
    <row r="38" spans="1:14" x14ac:dyDescent="0.25">
      <c r="A38" s="90" t="s">
        <v>29</v>
      </c>
      <c r="B38" s="92">
        <v>8.1</v>
      </c>
      <c r="C38" s="92">
        <v>15.3</v>
      </c>
      <c r="D38" s="92">
        <v>23.1</v>
      </c>
      <c r="F38" s="45"/>
      <c r="G38" s="45"/>
      <c r="H38" s="45"/>
      <c r="L38" s="11"/>
      <c r="M38" s="11"/>
      <c r="N38" s="11"/>
    </row>
    <row r="39" spans="1:14" x14ac:dyDescent="0.25">
      <c r="A39" s="1" t="s">
        <v>30</v>
      </c>
      <c r="B39" s="13">
        <v>14.203200000000001</v>
      </c>
      <c r="C39" s="13">
        <v>3.2906538552010254</v>
      </c>
      <c r="D39" s="13">
        <v>16.561134694660232</v>
      </c>
      <c r="F39" s="45"/>
      <c r="G39" s="45"/>
      <c r="H39" s="45"/>
      <c r="L39" s="11"/>
      <c r="M39" s="11"/>
      <c r="N39" s="11"/>
    </row>
    <row r="40" spans="1:14" x14ac:dyDescent="0.25">
      <c r="A40" s="46"/>
      <c r="B40" s="46"/>
      <c r="C40" s="46"/>
      <c r="L40" s="11"/>
      <c r="M40" s="11"/>
      <c r="N40" s="11"/>
    </row>
    <row r="41" spans="1:14" x14ac:dyDescent="0.25">
      <c r="B41" s="46"/>
      <c r="C41" s="46"/>
      <c r="L41" s="11"/>
      <c r="M41" s="11"/>
      <c r="N41" s="11"/>
    </row>
    <row r="42" spans="1:14" ht="14.4" x14ac:dyDescent="0.3">
      <c r="B42" s="46"/>
      <c r="C42"/>
      <c r="L42" s="11"/>
      <c r="M42" s="11"/>
      <c r="N42" s="11"/>
    </row>
    <row r="43" spans="1:14" ht="14.4" x14ac:dyDescent="0.3">
      <c r="A43"/>
      <c r="L43" s="11"/>
      <c r="M43" s="11"/>
      <c r="N43" s="11"/>
    </row>
    <row r="44" spans="1:14" ht="14.4" x14ac:dyDescent="0.3">
      <c r="A44"/>
      <c r="C44" s="11"/>
      <c r="D44" s="11"/>
      <c r="E44" s="11"/>
      <c r="L44" s="11"/>
      <c r="M44" s="11"/>
      <c r="N44" s="11"/>
    </row>
    <row r="45" spans="1:14" ht="14.4" x14ac:dyDescent="0.3">
      <c r="A45"/>
      <c r="C45" s="11"/>
      <c r="D45" s="11"/>
      <c r="E45" s="11"/>
      <c r="L45" s="11"/>
      <c r="M45" s="11"/>
      <c r="N45" s="11"/>
    </row>
    <row r="46" spans="1:14" ht="14.4" x14ac:dyDescent="0.3">
      <c r="A46"/>
      <c r="C46" s="11"/>
      <c r="D46" s="11"/>
      <c r="E46" s="11"/>
      <c r="L46" s="11"/>
      <c r="M46" s="11"/>
      <c r="N46" s="11"/>
    </row>
    <row r="47" spans="1:14" x14ac:dyDescent="0.25">
      <c r="C47" s="11"/>
      <c r="D47" s="11"/>
      <c r="E47" s="11"/>
      <c r="L47" s="11"/>
      <c r="M47" s="11"/>
      <c r="N47" s="11"/>
    </row>
    <row r="48" spans="1:14" ht="14.4" x14ac:dyDescent="0.3">
      <c r="A48"/>
      <c r="C48" s="11"/>
      <c r="D48" s="11"/>
      <c r="E48" s="11"/>
      <c r="L48" s="11"/>
      <c r="M48" s="11"/>
      <c r="N48" s="11"/>
    </row>
    <row r="49" spans="3:14" x14ac:dyDescent="0.25">
      <c r="C49" s="11"/>
      <c r="D49" s="11"/>
      <c r="E49" s="11"/>
      <c r="L49" s="11"/>
      <c r="M49" s="11"/>
      <c r="N49" s="11"/>
    </row>
    <row r="50" spans="3:14" x14ac:dyDescent="0.25">
      <c r="C50" s="11"/>
      <c r="D50" s="11"/>
      <c r="E50" s="11"/>
      <c r="L50" s="11"/>
      <c r="M50" s="11"/>
      <c r="N50" s="11"/>
    </row>
    <row r="51" spans="3:14" x14ac:dyDescent="0.25">
      <c r="C51" s="11"/>
      <c r="D51" s="11"/>
      <c r="E51" s="11"/>
      <c r="L51" s="11"/>
      <c r="M51" s="11"/>
      <c r="N51" s="11"/>
    </row>
    <row r="52" spans="3:14" x14ac:dyDescent="0.25">
      <c r="C52" s="11"/>
      <c r="D52" s="11"/>
      <c r="E52" s="11"/>
      <c r="L52" s="11"/>
      <c r="M52" s="11"/>
      <c r="N52" s="11"/>
    </row>
    <row r="53" spans="3:14" x14ac:dyDescent="0.25">
      <c r="C53" s="11"/>
      <c r="D53" s="11"/>
      <c r="E53" s="11"/>
      <c r="L53" s="11"/>
      <c r="M53" s="11"/>
      <c r="N53" s="11"/>
    </row>
    <row r="54" spans="3:14" x14ac:dyDescent="0.25">
      <c r="C54" s="11"/>
      <c r="D54" s="11"/>
      <c r="E54" s="11"/>
      <c r="L54" s="11"/>
      <c r="M54" s="11"/>
      <c r="N54" s="11"/>
    </row>
    <row r="55" spans="3:14" x14ac:dyDescent="0.25">
      <c r="C55" s="11"/>
      <c r="D55" s="11"/>
      <c r="E55" s="11"/>
      <c r="L55" s="11"/>
      <c r="M55" s="11"/>
      <c r="N55" s="11"/>
    </row>
    <row r="56" spans="3:14" x14ac:dyDescent="0.25">
      <c r="C56" s="11"/>
      <c r="D56" s="11"/>
      <c r="E56" s="11"/>
      <c r="L56" s="11"/>
      <c r="M56" s="11"/>
      <c r="N56" s="11"/>
    </row>
    <row r="57" spans="3:14" x14ac:dyDescent="0.25">
      <c r="L57" s="11"/>
      <c r="M57" s="11"/>
      <c r="N57" s="11"/>
    </row>
    <row r="58" spans="3:14" x14ac:dyDescent="0.25">
      <c r="L58" s="11"/>
      <c r="M58" s="11"/>
      <c r="N58" s="11"/>
    </row>
    <row r="59" spans="3:14" x14ac:dyDescent="0.25">
      <c r="L59" s="11"/>
      <c r="M59" s="11"/>
      <c r="N59" s="11"/>
    </row>
    <row r="60" spans="3:14" x14ac:dyDescent="0.25">
      <c r="L60" s="11"/>
      <c r="M60" s="11"/>
      <c r="N60" s="11"/>
    </row>
    <row r="61" spans="3:14" x14ac:dyDescent="0.25">
      <c r="L61" s="11"/>
      <c r="M61" s="11"/>
      <c r="N61" s="11"/>
    </row>
    <row r="62" spans="3:14" x14ac:dyDescent="0.25">
      <c r="L62" s="11"/>
      <c r="M62" s="11"/>
      <c r="N62" s="11"/>
    </row>
    <row r="63" spans="3:14" x14ac:dyDescent="0.25">
      <c r="L63" s="11"/>
      <c r="M63" s="11"/>
      <c r="N63" s="11"/>
    </row>
    <row r="64" spans="3:14" x14ac:dyDescent="0.25">
      <c r="L64" s="11"/>
      <c r="M64" s="11"/>
      <c r="N64" s="11"/>
    </row>
    <row r="65" spans="1:14" x14ac:dyDescent="0.25">
      <c r="L65" s="11"/>
      <c r="M65" s="11"/>
      <c r="N65" s="11"/>
    </row>
    <row r="66" spans="1:14" x14ac:dyDescent="0.25">
      <c r="L66" s="11"/>
      <c r="M66" s="11"/>
      <c r="N66" s="11"/>
    </row>
    <row r="67" spans="1:14" x14ac:dyDescent="0.25">
      <c r="L67" s="11"/>
      <c r="M67" s="11"/>
      <c r="N67" s="11"/>
    </row>
    <row r="68" spans="1:14" x14ac:dyDescent="0.25">
      <c r="L68" s="11"/>
      <c r="M68" s="11"/>
      <c r="N68" s="11"/>
    </row>
    <row r="69" spans="1:14" x14ac:dyDescent="0.25">
      <c r="L69" s="11"/>
      <c r="M69" s="11"/>
      <c r="N69" s="11"/>
    </row>
    <row r="70" spans="1:14" x14ac:dyDescent="0.25">
      <c r="L70" s="11"/>
      <c r="M70" s="11"/>
      <c r="N70" s="11"/>
    </row>
    <row r="71" spans="1:14" x14ac:dyDescent="0.25">
      <c r="L71" s="11"/>
      <c r="M71" s="11"/>
      <c r="N71" s="11"/>
    </row>
    <row r="72" spans="1:14" x14ac:dyDescent="0.25">
      <c r="L72" s="11"/>
      <c r="M72" s="11"/>
      <c r="N72" s="11"/>
    </row>
    <row r="73" spans="1:14" x14ac:dyDescent="0.25">
      <c r="L73" s="11"/>
      <c r="M73" s="11"/>
      <c r="N73" s="11"/>
    </row>
    <row r="74" spans="1:14" x14ac:dyDescent="0.25">
      <c r="L74" s="11"/>
      <c r="M74" s="11"/>
      <c r="N74" s="11"/>
    </row>
    <row r="75" spans="1:14" ht="14.4" x14ac:dyDescent="0.3">
      <c r="A75"/>
      <c r="B75"/>
      <c r="C75"/>
      <c r="D75"/>
      <c r="E75"/>
      <c r="L75" s="11"/>
      <c r="M75" s="11"/>
      <c r="N75" s="11"/>
    </row>
    <row r="76" spans="1:14" ht="14.4" x14ac:dyDescent="0.3">
      <c r="A76"/>
      <c r="B76"/>
      <c r="C76"/>
      <c r="D76"/>
      <c r="E76"/>
    </row>
    <row r="77" spans="1:14" ht="14.4" x14ac:dyDescent="0.3">
      <c r="A77"/>
      <c r="C77"/>
      <c r="D77"/>
      <c r="E77"/>
    </row>
    <row r="78" spans="1:14" ht="14.4" x14ac:dyDescent="0.3">
      <c r="A78"/>
      <c r="C78"/>
      <c r="D78"/>
      <c r="E78"/>
    </row>
    <row r="79" spans="1:14" ht="14.4" x14ac:dyDescent="0.3">
      <c r="A79"/>
      <c r="B79"/>
      <c r="C79"/>
      <c r="D79"/>
      <c r="E79"/>
    </row>
    <row r="80" spans="1:14" ht="14.4" x14ac:dyDescent="0.3">
      <c r="A80"/>
      <c r="B80"/>
      <c r="C80"/>
      <c r="D80"/>
      <c r="E80"/>
    </row>
    <row r="81" spans="1:5" ht="14.4" x14ac:dyDescent="0.3">
      <c r="A81"/>
      <c r="B81"/>
      <c r="C81"/>
      <c r="D81"/>
      <c r="E81"/>
    </row>
    <row r="82" spans="1:5" ht="14.4" x14ac:dyDescent="0.3">
      <c r="A82"/>
      <c r="B82"/>
      <c r="C82"/>
      <c r="D82"/>
      <c r="E82"/>
    </row>
    <row r="83" spans="1:5" ht="14.4" x14ac:dyDescent="0.3">
      <c r="A83"/>
      <c r="B83"/>
      <c r="C83"/>
      <c r="D83"/>
      <c r="E83"/>
    </row>
    <row r="84" spans="1:5" ht="14.4" x14ac:dyDescent="0.3">
      <c r="A84"/>
      <c r="B84"/>
      <c r="C84"/>
      <c r="D84"/>
      <c r="E84"/>
    </row>
    <row r="85" spans="1:5" ht="14.4" x14ac:dyDescent="0.3">
      <c r="A85"/>
      <c r="B85"/>
      <c r="C85"/>
      <c r="D85"/>
      <c r="E85"/>
    </row>
    <row r="86" spans="1:5" ht="14.4" x14ac:dyDescent="0.3">
      <c r="A86"/>
      <c r="B86"/>
      <c r="C86"/>
      <c r="D86"/>
      <c r="E86"/>
    </row>
    <row r="87" spans="1:5" ht="14.4" x14ac:dyDescent="0.3">
      <c r="A87"/>
      <c r="B87"/>
      <c r="C87"/>
      <c r="D87"/>
      <c r="E87"/>
    </row>
    <row r="88" spans="1:5" ht="14.4" x14ac:dyDescent="0.3">
      <c r="A88"/>
      <c r="B88"/>
      <c r="C88"/>
      <c r="D88"/>
      <c r="E88"/>
    </row>
    <row r="89" spans="1:5" ht="14.4" x14ac:dyDescent="0.3">
      <c r="A89" s="47"/>
      <c r="B89" s="48"/>
      <c r="C89" s="48"/>
      <c r="D89" s="48"/>
      <c r="E89"/>
    </row>
    <row r="90" spans="1:5" ht="14.4" x14ac:dyDescent="0.3">
      <c r="A90"/>
      <c r="B90"/>
      <c r="C90"/>
      <c r="D90"/>
      <c r="E90"/>
    </row>
    <row r="91" spans="1:5" ht="14.4" x14ac:dyDescent="0.3">
      <c r="A91"/>
      <c r="B91"/>
      <c r="C91"/>
      <c r="D91"/>
      <c r="E91"/>
    </row>
    <row r="92" spans="1:5" ht="14.4" x14ac:dyDescent="0.3">
      <c r="A92"/>
      <c r="B92"/>
      <c r="C92"/>
      <c r="D92"/>
      <c r="E92"/>
    </row>
    <row r="93" spans="1:5" ht="14.4" x14ac:dyDescent="0.3">
      <c r="A93"/>
      <c r="B93"/>
      <c r="C93"/>
      <c r="D93"/>
      <c r="E93"/>
    </row>
    <row r="94" spans="1:5" ht="14.4" x14ac:dyDescent="0.3">
      <c r="A94"/>
      <c r="B94"/>
      <c r="C94"/>
      <c r="D94"/>
    </row>
    <row r="95" spans="1:5" ht="14.4" x14ac:dyDescent="0.3">
      <c r="A95"/>
      <c r="B95"/>
      <c r="C95"/>
      <c r="D95"/>
    </row>
    <row r="96" spans="1:5" ht="14.4" x14ac:dyDescent="0.3">
      <c r="A96"/>
      <c r="B96"/>
      <c r="C96"/>
      <c r="D96"/>
    </row>
    <row r="97" spans="1:4" ht="14.4" x14ac:dyDescent="0.3">
      <c r="A97"/>
      <c r="B97"/>
      <c r="C97"/>
      <c r="D97"/>
    </row>
    <row r="98" spans="1:4" ht="14.4" x14ac:dyDescent="0.3">
      <c r="A98"/>
      <c r="B98"/>
      <c r="C98"/>
      <c r="D98"/>
    </row>
    <row r="99" spans="1:4" ht="14.4" x14ac:dyDescent="0.3">
      <c r="A99"/>
      <c r="B99"/>
      <c r="C99"/>
      <c r="D99"/>
    </row>
    <row r="100" spans="1:4" ht="14.4" x14ac:dyDescent="0.3">
      <c r="A100"/>
      <c r="B100"/>
      <c r="C100"/>
      <c r="D100"/>
    </row>
    <row r="101" spans="1:4" ht="14.4" x14ac:dyDescent="0.3">
      <c r="A101"/>
      <c r="B101"/>
      <c r="C101"/>
      <c r="D101"/>
    </row>
    <row r="102" spans="1:4" ht="14.4" x14ac:dyDescent="0.3">
      <c r="A102"/>
      <c r="B102"/>
      <c r="C102"/>
      <c r="D102"/>
    </row>
    <row r="103" spans="1:4" ht="14.4" x14ac:dyDescent="0.3">
      <c r="A103"/>
      <c r="B103"/>
      <c r="C103"/>
      <c r="D103"/>
    </row>
    <row r="104" spans="1:4" ht="14.4" x14ac:dyDescent="0.3">
      <c r="A104"/>
      <c r="B104"/>
      <c r="C104"/>
      <c r="D104"/>
    </row>
    <row r="105" spans="1:4" ht="14.4" x14ac:dyDescent="0.3">
      <c r="A105"/>
      <c r="B105"/>
      <c r="C105"/>
      <c r="D105"/>
    </row>
    <row r="106" spans="1:4" ht="14.4" x14ac:dyDescent="0.3">
      <c r="A106"/>
      <c r="B106"/>
      <c r="C106"/>
      <c r="D106"/>
    </row>
    <row r="107" spans="1:4" ht="14.4" x14ac:dyDescent="0.3">
      <c r="A107"/>
      <c r="B107"/>
      <c r="C107"/>
      <c r="D107"/>
    </row>
  </sheetData>
  <pageMargins left="0.7" right="0.7" top="0.78740157499999996" bottom="0.78740157499999996" header="0.3" footer="0.3"/>
  <pageSetup orientation="portrait" r:id="rId1"/>
  <ignoredErrors>
    <ignoredError sqref="A28:A38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39"/>
  <sheetViews>
    <sheetView workbookViewId="0"/>
  </sheetViews>
  <sheetFormatPr baseColWidth="10" defaultColWidth="11.44140625" defaultRowHeight="14.4" x14ac:dyDescent="0.3"/>
  <cols>
    <col min="1" max="1" width="11.88671875" customWidth="1"/>
    <col min="2" max="2" width="19.5546875" customWidth="1"/>
    <col min="6" max="7" width="11.5546875" bestFit="1" customWidth="1"/>
    <col min="9" max="9" width="13.6640625" customWidth="1"/>
    <col min="12" max="13" width="11.5546875" bestFit="1" customWidth="1"/>
    <col min="14" max="14" width="11.5546875" customWidth="1"/>
    <col min="15" max="17" width="11.5546875" bestFit="1" customWidth="1"/>
    <col min="18" max="18" width="10.109375" bestFit="1" customWidth="1"/>
    <col min="19" max="20" width="11.5546875" bestFit="1" customWidth="1"/>
  </cols>
  <sheetData>
    <row r="1" spans="1:18" ht="17.399999999999999" x14ac:dyDescent="0.3">
      <c r="A1" s="2" t="s">
        <v>0</v>
      </c>
      <c r="B1" s="3" t="s">
        <v>31</v>
      </c>
    </row>
    <row r="2" spans="1:18" ht="17.399999999999999" x14ac:dyDescent="0.3">
      <c r="A2" s="2" t="s">
        <v>2</v>
      </c>
      <c r="B2" s="19" t="s">
        <v>3</v>
      </c>
    </row>
    <row r="3" spans="1:18" ht="17.399999999999999" x14ac:dyDescent="0.3">
      <c r="A3" s="2" t="s">
        <v>4</v>
      </c>
      <c r="B3" s="19" t="s">
        <v>32</v>
      </c>
    </row>
    <row r="4" spans="1:18" ht="12.75" customHeight="1" x14ac:dyDescent="0.3"/>
    <row r="5" spans="1:18" ht="12.75" customHeight="1" x14ac:dyDescent="0.3">
      <c r="A5" s="5"/>
    </row>
    <row r="6" spans="1:18" ht="12.75" customHeight="1" x14ac:dyDescent="0.3">
      <c r="I6" s="77"/>
      <c r="J6" s="77"/>
      <c r="K6" s="77"/>
      <c r="L6" s="77"/>
      <c r="M6" s="78"/>
    </row>
    <row r="7" spans="1:18" ht="12.75" customHeight="1" x14ac:dyDescent="0.3">
      <c r="A7" s="1"/>
    </row>
    <row r="8" spans="1:18" ht="12.75" customHeight="1" x14ac:dyDescent="0.3">
      <c r="A8" s="1"/>
    </row>
    <row r="9" spans="1:18" ht="12.75" customHeight="1" x14ac:dyDescent="0.3">
      <c r="A9" s="1"/>
    </row>
    <row r="10" spans="1:18" ht="12.75" customHeight="1" x14ac:dyDescent="0.3">
      <c r="A10" s="1"/>
    </row>
    <row r="11" spans="1:18" ht="12.75" customHeight="1" x14ac:dyDescent="0.3">
      <c r="A11" s="1"/>
      <c r="B11" s="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2"/>
      <c r="P11" s="21"/>
      <c r="Q11" s="21"/>
      <c r="R11" s="21"/>
    </row>
    <row r="12" spans="1:18" ht="12.75" customHeight="1" x14ac:dyDescent="0.3">
      <c r="A12" s="1"/>
      <c r="B12" s="1"/>
      <c r="C12" s="21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2"/>
      <c r="P12" s="21"/>
      <c r="Q12" s="21"/>
      <c r="R12" s="21"/>
    </row>
    <row r="13" spans="1:18" ht="12.75" customHeight="1" x14ac:dyDescent="0.3">
      <c r="A13" s="5"/>
      <c r="B13" s="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</row>
    <row r="14" spans="1:18" ht="12.75" customHeight="1" x14ac:dyDescent="0.3"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</row>
    <row r="15" spans="1:18" ht="12.75" customHeight="1" x14ac:dyDescent="0.3">
      <c r="A15" s="1"/>
      <c r="C15" s="23"/>
      <c r="D15" s="23"/>
      <c r="E15" s="23"/>
      <c r="F15" s="23"/>
      <c r="G15" s="23"/>
      <c r="L15" s="21"/>
      <c r="P15" s="22"/>
      <c r="Q15" s="22"/>
      <c r="R15" s="22"/>
    </row>
    <row r="16" spans="1:18" ht="12.75" customHeight="1" x14ac:dyDescent="0.3">
      <c r="A16" s="1"/>
      <c r="G16" s="21"/>
    </row>
    <row r="17" spans="1:21" ht="12.75" customHeight="1" x14ac:dyDescent="0.3">
      <c r="A17" s="1"/>
      <c r="G17" s="21"/>
      <c r="O17" s="24"/>
    </row>
    <row r="18" spans="1:21" ht="12.75" customHeight="1" x14ac:dyDescent="0.3">
      <c r="A18" s="1"/>
      <c r="G18" s="21"/>
      <c r="I18" s="24"/>
      <c r="K18" s="25"/>
    </row>
    <row r="19" spans="1:21" ht="12.75" customHeight="1" x14ac:dyDescent="0.3">
      <c r="A19" s="1"/>
      <c r="G19" s="21"/>
      <c r="K19" s="25"/>
    </row>
    <row r="20" spans="1:21" ht="12.75" customHeight="1" x14ac:dyDescent="0.3">
      <c r="A20" s="1"/>
      <c r="G20" s="21"/>
      <c r="K20" s="25"/>
    </row>
    <row r="21" spans="1:21" ht="12.75" customHeight="1" x14ac:dyDescent="0.3">
      <c r="G21" s="21"/>
      <c r="K21" s="25"/>
    </row>
    <row r="22" spans="1:21" ht="12.75" customHeight="1" x14ac:dyDescent="0.3">
      <c r="G22" s="21"/>
      <c r="K22" s="25"/>
    </row>
    <row r="23" spans="1:21" ht="12.75" customHeight="1" x14ac:dyDescent="0.3"/>
    <row r="24" spans="1:21" ht="12.75" customHeight="1" x14ac:dyDescent="0.3"/>
    <row r="25" spans="1:21" x14ac:dyDescent="0.3">
      <c r="A25" s="1"/>
      <c r="B25" s="93" t="s">
        <v>33</v>
      </c>
      <c r="C25" s="93"/>
      <c r="D25" s="93"/>
      <c r="E25" s="93"/>
      <c r="F25" s="93"/>
      <c r="G25" s="93"/>
      <c r="H25" s="93" t="s">
        <v>34</v>
      </c>
      <c r="I25" s="93"/>
      <c r="J25" s="93"/>
      <c r="K25" s="93"/>
      <c r="L25" s="93"/>
      <c r="M25" s="93"/>
      <c r="N25" s="93" t="s">
        <v>9</v>
      </c>
      <c r="O25" s="93"/>
      <c r="P25" s="93"/>
      <c r="Q25" s="93"/>
      <c r="R25" s="93"/>
      <c r="S25" s="93"/>
      <c r="T25" s="93"/>
    </row>
    <row r="26" spans="1:21" x14ac:dyDescent="0.3">
      <c r="A26" s="1"/>
      <c r="B26" s="26" t="s">
        <v>35</v>
      </c>
      <c r="C26" s="26" t="s">
        <v>36</v>
      </c>
      <c r="D26" s="26" t="s">
        <v>37</v>
      </c>
      <c r="E26" s="26" t="s">
        <v>38</v>
      </c>
      <c r="F26" s="26">
        <v>43830</v>
      </c>
      <c r="G26" s="26">
        <v>44104</v>
      </c>
      <c r="H26" s="26" t="s">
        <v>35</v>
      </c>
      <c r="I26" s="26" t="s">
        <v>36</v>
      </c>
      <c r="J26" s="26" t="s">
        <v>37</v>
      </c>
      <c r="K26" s="26" t="s">
        <v>38</v>
      </c>
      <c r="L26" s="26">
        <v>43830</v>
      </c>
      <c r="M26" s="26">
        <v>44104</v>
      </c>
      <c r="N26" s="26">
        <v>42369</v>
      </c>
      <c r="O26" s="26">
        <v>42735</v>
      </c>
      <c r="P26" s="26">
        <v>43100</v>
      </c>
      <c r="Q26" s="26">
        <v>43465</v>
      </c>
      <c r="R26" s="26">
        <v>43466</v>
      </c>
      <c r="S26" s="26">
        <v>43830</v>
      </c>
      <c r="T26" s="26">
        <v>44012</v>
      </c>
    </row>
    <row r="27" spans="1:21" x14ac:dyDescent="0.3">
      <c r="A27" s="1" t="s">
        <v>39</v>
      </c>
      <c r="B27" s="27">
        <v>65.8</v>
      </c>
      <c r="C27" s="27">
        <v>64.2</v>
      </c>
      <c r="D27" s="27">
        <v>64.900000000000006</v>
      </c>
      <c r="E27" s="27">
        <v>63.2</v>
      </c>
      <c r="F27" s="27">
        <v>66.239999999999995</v>
      </c>
      <c r="G27" s="27">
        <v>71.400000000000006</v>
      </c>
      <c r="H27" s="27">
        <v>38</v>
      </c>
      <c r="I27" s="27">
        <v>37.700000000000003</v>
      </c>
      <c r="J27" s="27">
        <v>38.9</v>
      </c>
      <c r="K27" s="27">
        <v>35.200000000000003</v>
      </c>
      <c r="L27" s="27">
        <v>35.6</v>
      </c>
      <c r="M27" s="27">
        <v>37.200000000000003</v>
      </c>
      <c r="N27" s="27">
        <v>62</v>
      </c>
      <c r="O27" s="27">
        <v>65.8</v>
      </c>
      <c r="P27" s="4">
        <v>73.400000000000006</v>
      </c>
      <c r="Q27" s="27">
        <v>63.2</v>
      </c>
      <c r="R27" s="27">
        <v>54.5</v>
      </c>
      <c r="S27" s="27">
        <v>65.5</v>
      </c>
      <c r="T27" s="27">
        <v>60.920993781434419</v>
      </c>
    </row>
    <row r="28" spans="1:21" x14ac:dyDescent="0.3">
      <c r="A28" s="1" t="s">
        <v>40</v>
      </c>
      <c r="B28" s="27">
        <v>137.9</v>
      </c>
      <c r="C28" s="27">
        <v>142.5</v>
      </c>
      <c r="D28" s="27">
        <v>149</v>
      </c>
      <c r="E28" s="27">
        <v>142.30000000000001</v>
      </c>
      <c r="F28" s="27">
        <v>155.85</v>
      </c>
      <c r="G28" s="27">
        <v>171.9</v>
      </c>
      <c r="H28" s="27">
        <v>69.2</v>
      </c>
      <c r="I28" s="27">
        <v>71.5</v>
      </c>
      <c r="J28" s="27">
        <v>74.7</v>
      </c>
      <c r="K28" s="27">
        <v>75.2</v>
      </c>
      <c r="L28" s="27">
        <v>83.9</v>
      </c>
      <c r="M28" s="27">
        <v>83.3</v>
      </c>
      <c r="N28" s="27">
        <v>60.7</v>
      </c>
      <c r="O28" s="27">
        <v>72.8</v>
      </c>
      <c r="P28" s="4">
        <v>88.8</v>
      </c>
      <c r="Q28" s="27">
        <v>82</v>
      </c>
      <c r="R28" s="27">
        <v>96</v>
      </c>
      <c r="S28" s="27">
        <v>122.8</v>
      </c>
      <c r="T28" s="27">
        <v>112.24346887546744</v>
      </c>
    </row>
    <row r="29" spans="1:21" x14ac:dyDescent="0.3">
      <c r="A29" s="1" t="s">
        <v>41</v>
      </c>
      <c r="B29" s="27">
        <v>209.5</v>
      </c>
      <c r="C29" s="27">
        <v>222.2</v>
      </c>
      <c r="D29" s="27">
        <v>229.7</v>
      </c>
      <c r="E29" s="27">
        <v>224.8</v>
      </c>
      <c r="F29" s="27">
        <v>235.28079710144928</v>
      </c>
      <c r="G29" s="27">
        <v>240.63699152898272</v>
      </c>
      <c r="H29" s="1"/>
      <c r="I29" s="1"/>
      <c r="J29" s="1"/>
      <c r="K29" s="1"/>
      <c r="M29" s="1"/>
      <c r="N29" s="27">
        <v>97.9</v>
      </c>
      <c r="O29" s="27">
        <v>110.7</v>
      </c>
      <c r="P29" s="4">
        <v>120.9</v>
      </c>
      <c r="Q29" s="27">
        <v>129.69999999999999</v>
      </c>
      <c r="R29" s="27">
        <v>176.3</v>
      </c>
      <c r="S29" s="27">
        <v>187.6</v>
      </c>
      <c r="T29" s="27">
        <v>184.24431695609252</v>
      </c>
      <c r="U29" s="21"/>
    </row>
    <row r="30" spans="1:21" x14ac:dyDescent="0.3">
      <c r="A30" s="1"/>
      <c r="B30" s="27"/>
      <c r="C30" s="27"/>
      <c r="D30" s="27"/>
      <c r="E30" s="27"/>
      <c r="F30" s="27"/>
      <c r="G30" s="27"/>
      <c r="H30" s="27">
        <v>181.9</v>
      </c>
      <c r="I30" s="27">
        <v>189.7</v>
      </c>
      <c r="J30" s="27">
        <v>191.7</v>
      </c>
      <c r="K30" s="27">
        <v>213.9</v>
      </c>
      <c r="L30" s="28">
        <v>235.9</v>
      </c>
      <c r="M30" s="27">
        <v>224</v>
      </c>
      <c r="N30" s="27"/>
      <c r="O30" s="4"/>
      <c r="P30" s="27"/>
      <c r="Q30" s="27"/>
      <c r="R30" s="27"/>
      <c r="S30" s="25"/>
    </row>
    <row r="31" spans="1:21" x14ac:dyDescent="0.3">
      <c r="A31" s="1"/>
      <c r="B31" s="1"/>
      <c r="C31" s="1"/>
      <c r="D31" s="1"/>
      <c r="E31" s="1"/>
      <c r="F31" s="1"/>
      <c r="G31" s="27"/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21" x14ac:dyDescent="0.3">
      <c r="B32" s="29"/>
    </row>
    <row r="33" spans="1:20" x14ac:dyDescent="0.3"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</row>
    <row r="34" spans="1:20" x14ac:dyDescent="0.3"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</row>
    <row r="35" spans="1:20" x14ac:dyDescent="0.3"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</row>
    <row r="36" spans="1:20" x14ac:dyDescent="0.3"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</row>
    <row r="37" spans="1:20" x14ac:dyDescent="0.3"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</row>
    <row r="38" spans="1:20" x14ac:dyDescent="0.3">
      <c r="A38" s="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</row>
    <row r="39" spans="1:20" x14ac:dyDescent="0.3"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</row>
  </sheetData>
  <mergeCells count="3">
    <mergeCell ref="B25:G25"/>
    <mergeCell ref="H25:M25"/>
    <mergeCell ref="N25:T25"/>
  </mergeCells>
  <pageMargins left="0.7" right="0.7" top="0.78740157499999996" bottom="0.78740157499999996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37"/>
  <sheetViews>
    <sheetView workbookViewId="0"/>
  </sheetViews>
  <sheetFormatPr baseColWidth="10" defaultColWidth="11.44140625" defaultRowHeight="13.2" x14ac:dyDescent="0.25"/>
  <cols>
    <col min="1" max="16384" width="11.44140625" style="1"/>
  </cols>
  <sheetData>
    <row r="1" spans="1:2" ht="17.399999999999999" x14ac:dyDescent="0.3">
      <c r="A1" s="2" t="s">
        <v>0</v>
      </c>
      <c r="B1" s="3" t="s">
        <v>42</v>
      </c>
    </row>
    <row r="2" spans="1:2" ht="17.399999999999999" x14ac:dyDescent="0.3">
      <c r="A2" s="2" t="s">
        <v>2</v>
      </c>
      <c r="B2" s="1" t="s">
        <v>3</v>
      </c>
    </row>
    <row r="3" spans="1:2" ht="17.399999999999999" x14ac:dyDescent="0.3">
      <c r="A3" s="2" t="s">
        <v>4</v>
      </c>
    </row>
    <row r="4" spans="1:2" ht="12.75" customHeight="1" x14ac:dyDescent="0.3">
      <c r="A4"/>
    </row>
    <row r="5" spans="1:2" ht="12.75" customHeight="1" x14ac:dyDescent="0.25"/>
    <row r="6" spans="1:2" ht="12.75" customHeight="1" x14ac:dyDescent="0.25"/>
    <row r="7" spans="1:2" ht="12.75" customHeight="1" x14ac:dyDescent="0.25"/>
    <row r="8" spans="1:2" ht="12.75" customHeight="1" x14ac:dyDescent="0.25"/>
    <row r="9" spans="1:2" ht="12.75" customHeight="1" x14ac:dyDescent="0.25"/>
    <row r="10" spans="1:2" ht="12.75" customHeight="1" x14ac:dyDescent="0.25"/>
    <row r="11" spans="1:2" ht="12.75" customHeight="1" x14ac:dyDescent="0.25"/>
    <row r="12" spans="1:2" ht="12.75" customHeight="1" x14ac:dyDescent="0.25"/>
    <row r="13" spans="1:2" ht="12.75" customHeight="1" x14ac:dyDescent="0.25"/>
    <row r="14" spans="1:2" ht="12.75" customHeight="1" x14ac:dyDescent="0.25"/>
    <row r="15" spans="1:2" ht="12.75" customHeight="1" x14ac:dyDescent="0.25"/>
    <row r="16" spans="1:2" ht="12.75" customHeight="1" x14ac:dyDescent="0.25"/>
    <row r="17" spans="1:12" ht="12.75" customHeight="1" x14ac:dyDescent="0.25"/>
    <row r="18" spans="1:12" ht="12.75" customHeight="1" x14ac:dyDescent="0.25"/>
    <row r="19" spans="1:12" ht="12.75" customHeight="1" x14ac:dyDescent="0.25"/>
    <row r="20" spans="1:12" ht="12.75" customHeight="1" x14ac:dyDescent="0.25"/>
    <row r="21" spans="1:12" ht="12.75" customHeight="1" x14ac:dyDescent="0.25"/>
    <row r="22" spans="1:12" ht="12.75" customHeight="1" x14ac:dyDescent="0.25"/>
    <row r="23" spans="1:12" ht="12.75" customHeight="1" x14ac:dyDescent="0.25"/>
    <row r="24" spans="1:12" ht="12.75" customHeight="1" x14ac:dyDescent="0.25"/>
    <row r="25" spans="1:12" ht="12.75" customHeight="1" x14ac:dyDescent="0.25"/>
    <row r="27" spans="1:12" x14ac:dyDescent="0.25">
      <c r="A27" s="1" t="s">
        <v>43</v>
      </c>
      <c r="C27" s="34"/>
      <c r="D27" s="34"/>
      <c r="E27" s="34"/>
    </row>
    <row r="28" spans="1:12" x14ac:dyDescent="0.25">
      <c r="B28" s="74" t="s">
        <v>44</v>
      </c>
      <c r="C28" s="74" t="s">
        <v>45</v>
      </c>
      <c r="D28" s="74" t="s">
        <v>46</v>
      </c>
      <c r="E28" s="82" t="s">
        <v>47</v>
      </c>
      <c r="I28" s="75"/>
      <c r="J28" s="75"/>
      <c r="K28" s="75"/>
      <c r="L28" s="75"/>
    </row>
    <row r="29" spans="1:12" x14ac:dyDescent="0.25">
      <c r="A29" s="1" t="s">
        <v>8</v>
      </c>
      <c r="B29" s="11">
        <f t="shared" ref="B29:E30" si="0">C36-C34</f>
        <v>15.819999999999993</v>
      </c>
      <c r="C29" s="11">
        <f t="shared" si="0"/>
        <v>44.369999999999976</v>
      </c>
      <c r="D29" s="11">
        <f t="shared" si="0"/>
        <v>65.25</v>
      </c>
      <c r="E29" s="11">
        <f t="shared" si="0"/>
        <v>67.759999999999991</v>
      </c>
    </row>
    <row r="30" spans="1:12" x14ac:dyDescent="0.25">
      <c r="A30" s="1" t="s">
        <v>9</v>
      </c>
      <c r="B30" s="11">
        <f t="shared" si="0"/>
        <v>4.0200000000000102</v>
      </c>
      <c r="C30" s="11">
        <f>D37-D35</f>
        <v>12.080000000000013</v>
      </c>
      <c r="D30" s="11">
        <f t="shared" si="0"/>
        <v>20.850000000000023</v>
      </c>
    </row>
    <row r="31" spans="1:12" x14ac:dyDescent="0.25">
      <c r="B31" s="1">
        <v>0</v>
      </c>
    </row>
    <row r="32" spans="1:12" x14ac:dyDescent="0.25">
      <c r="B32" s="1" t="s">
        <v>48</v>
      </c>
    </row>
    <row r="33" spans="1:6" x14ac:dyDescent="0.25">
      <c r="C33" s="26">
        <v>43830</v>
      </c>
      <c r="D33" s="26">
        <v>43921</v>
      </c>
      <c r="E33" s="26">
        <v>44012</v>
      </c>
      <c r="F33" s="26">
        <v>44104</v>
      </c>
    </row>
    <row r="34" spans="1:6" x14ac:dyDescent="0.25">
      <c r="A34" s="1" t="s">
        <v>49</v>
      </c>
      <c r="B34" s="1" t="s">
        <v>8</v>
      </c>
      <c r="C34" s="34">
        <v>219.47</v>
      </c>
      <c r="D34" s="34">
        <v>172.83</v>
      </c>
      <c r="E34" s="34">
        <v>162.35</v>
      </c>
      <c r="F34" s="83">
        <v>172.84</v>
      </c>
    </row>
    <row r="35" spans="1:6" x14ac:dyDescent="0.25">
      <c r="A35" s="1" t="s">
        <v>49</v>
      </c>
      <c r="B35" s="1" t="s">
        <v>9</v>
      </c>
      <c r="C35" s="34">
        <v>183.6</v>
      </c>
      <c r="D35" s="34">
        <v>167.16</v>
      </c>
      <c r="E35" s="34">
        <v>163.38999999999999</v>
      </c>
      <c r="F35" s="34"/>
    </row>
    <row r="36" spans="1:6" x14ac:dyDescent="0.25">
      <c r="A36" s="1" t="s">
        <v>50</v>
      </c>
      <c r="B36" s="1" t="s">
        <v>8</v>
      </c>
      <c r="C36" s="34">
        <v>235.29</v>
      </c>
      <c r="D36" s="34">
        <v>217.2</v>
      </c>
      <c r="E36" s="34">
        <v>227.6</v>
      </c>
      <c r="F36" s="34">
        <v>240.6</v>
      </c>
    </row>
    <row r="37" spans="1:6" x14ac:dyDescent="0.25">
      <c r="A37" s="1" t="s">
        <v>50</v>
      </c>
      <c r="B37" s="1" t="s">
        <v>9</v>
      </c>
      <c r="C37" s="34">
        <v>187.62</v>
      </c>
      <c r="D37" s="34">
        <v>179.24</v>
      </c>
      <c r="E37" s="34">
        <v>184.24</v>
      </c>
      <c r="F37" s="34"/>
    </row>
  </sheetData>
  <pageMargins left="0.7" right="0.7" top="0.78740157499999996" bottom="0.78740157499999996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56"/>
  <sheetViews>
    <sheetView workbookViewId="0"/>
  </sheetViews>
  <sheetFormatPr baseColWidth="10" defaultColWidth="11.44140625" defaultRowHeight="13.2" x14ac:dyDescent="0.25"/>
  <cols>
    <col min="1" max="4" width="11.44140625" style="1"/>
    <col min="5" max="5" width="12.6640625" style="1" bestFit="1" customWidth="1"/>
    <col min="6" max="6" width="11.44140625" style="1"/>
    <col min="7" max="12" width="13.44140625" style="1" customWidth="1"/>
    <col min="13" max="14" width="27.5546875" style="1" bestFit="1" customWidth="1"/>
    <col min="15" max="15" width="20.33203125" style="1" bestFit="1" customWidth="1"/>
    <col min="16" max="16384" width="11.44140625" style="1"/>
  </cols>
  <sheetData>
    <row r="1" spans="1:11" ht="19.2" x14ac:dyDescent="0.35">
      <c r="A1" s="2" t="s">
        <v>0</v>
      </c>
      <c r="B1" s="30" t="s">
        <v>129</v>
      </c>
    </row>
    <row r="2" spans="1:11" ht="17.399999999999999" x14ac:dyDescent="0.3">
      <c r="A2" s="2" t="s">
        <v>2</v>
      </c>
      <c r="B2" s="19" t="s">
        <v>3</v>
      </c>
    </row>
    <row r="3" spans="1:11" ht="17.399999999999999" x14ac:dyDescent="0.3">
      <c r="A3" s="2" t="s">
        <v>4</v>
      </c>
      <c r="B3" s="19" t="s">
        <v>51</v>
      </c>
      <c r="C3" s="6"/>
      <c r="D3" s="6"/>
      <c r="E3" s="6"/>
      <c r="F3" s="6"/>
      <c r="G3" s="6"/>
      <c r="H3" s="6"/>
      <c r="I3" s="31"/>
    </row>
    <row r="4" spans="1:11" ht="15" customHeight="1" x14ac:dyDescent="0.25"/>
    <row r="5" spans="1:11" ht="15" customHeight="1" x14ac:dyDescent="0.25">
      <c r="I5" s="77"/>
      <c r="J5" s="77"/>
      <c r="K5" s="77"/>
    </row>
    <row r="6" spans="1:11" ht="15" customHeight="1" x14ac:dyDescent="0.25"/>
    <row r="7" spans="1:11" ht="15" customHeight="1" x14ac:dyDescent="0.25"/>
    <row r="8" spans="1:11" ht="15" customHeight="1" x14ac:dyDescent="0.25"/>
    <row r="9" spans="1:11" ht="15" customHeight="1" x14ac:dyDescent="0.25"/>
    <row r="10" spans="1:11" ht="15" customHeight="1" x14ac:dyDescent="0.25"/>
    <row r="11" spans="1:11" ht="15" customHeight="1" x14ac:dyDescent="0.25"/>
    <row r="12" spans="1:11" ht="15" customHeight="1" x14ac:dyDescent="0.25"/>
    <row r="13" spans="1:11" ht="15" customHeight="1" x14ac:dyDescent="0.25"/>
    <row r="14" spans="1:11" ht="15" customHeight="1" x14ac:dyDescent="0.25"/>
    <row r="15" spans="1:11" ht="15" customHeight="1" x14ac:dyDescent="0.25"/>
    <row r="16" spans="1:11" ht="15" customHeight="1" x14ac:dyDescent="0.25"/>
    <row r="17" spans="1:14" ht="15" customHeight="1" x14ac:dyDescent="0.25"/>
    <row r="18" spans="1:14" ht="15" customHeight="1" x14ac:dyDescent="0.25"/>
    <row r="19" spans="1:14" ht="15" customHeight="1" x14ac:dyDescent="0.25"/>
    <row r="20" spans="1:14" ht="15" customHeight="1" x14ac:dyDescent="0.25"/>
    <row r="21" spans="1:14" ht="15" customHeight="1" x14ac:dyDescent="0.25"/>
    <row r="22" spans="1:14" ht="15" customHeight="1" x14ac:dyDescent="0.25"/>
    <row r="23" spans="1:14" ht="15" customHeight="1" x14ac:dyDescent="0.25"/>
    <row r="24" spans="1:14" ht="15" customHeight="1" x14ac:dyDescent="0.25">
      <c r="B24" s="26">
        <v>44104</v>
      </c>
      <c r="C24" s="26">
        <v>43830</v>
      </c>
      <c r="D24" s="26">
        <v>44104</v>
      </c>
      <c r="E24" s="26">
        <v>43830</v>
      </c>
      <c r="H24" s="81"/>
      <c r="M24" s="81"/>
    </row>
    <row r="25" spans="1:14" ht="15" customHeight="1" x14ac:dyDescent="0.25">
      <c r="B25" s="1" t="s">
        <v>52</v>
      </c>
      <c r="C25" s="1" t="s">
        <v>53</v>
      </c>
      <c r="D25" s="1" t="s">
        <v>54</v>
      </c>
      <c r="E25" s="1" t="s">
        <v>55</v>
      </c>
    </row>
    <row r="26" spans="1:14" ht="15" customHeight="1" x14ac:dyDescent="0.25">
      <c r="A26" s="1" t="s">
        <v>56</v>
      </c>
      <c r="B26" s="32">
        <v>2.5113372548628013E-5</v>
      </c>
      <c r="C26" s="33">
        <v>2.9977272847110305E-2</v>
      </c>
      <c r="D26" s="32">
        <v>0.63438380050826892</v>
      </c>
      <c r="E26" s="32">
        <v>0.11489610508375918</v>
      </c>
      <c r="F26" s="32"/>
      <c r="H26" s="34"/>
      <c r="I26" s="34"/>
      <c r="M26" s="34"/>
      <c r="N26" s="34"/>
    </row>
    <row r="27" spans="1:14" ht="15" customHeight="1" x14ac:dyDescent="0.25">
      <c r="A27" s="1" t="s">
        <v>57</v>
      </c>
      <c r="B27" s="32">
        <v>3.6650759396328718E-2</v>
      </c>
      <c r="C27" s="33">
        <v>8.7804804296735886E-2</v>
      </c>
      <c r="D27" s="32">
        <v>5.4214761403816283</v>
      </c>
      <c r="E27" s="32">
        <v>4.9103385755063611</v>
      </c>
      <c r="F27" s="32"/>
      <c r="H27" s="34"/>
      <c r="I27" s="34"/>
      <c r="M27" s="34"/>
      <c r="N27" s="34"/>
    </row>
    <row r="28" spans="1:14" ht="15" customHeight="1" x14ac:dyDescent="0.25">
      <c r="A28" s="1" t="s">
        <v>58</v>
      </c>
      <c r="B28" s="32">
        <v>1.3378238105978288</v>
      </c>
      <c r="C28" s="33">
        <v>1.6566116699234019</v>
      </c>
      <c r="D28" s="32">
        <v>10.431677921062496</v>
      </c>
      <c r="E28" s="32">
        <v>9.4624188805314855</v>
      </c>
      <c r="F28" s="32"/>
      <c r="H28" s="34"/>
      <c r="I28" s="34"/>
      <c r="M28" s="34"/>
      <c r="N28" s="34"/>
    </row>
    <row r="29" spans="1:14" ht="15" customHeight="1" x14ac:dyDescent="0.25">
      <c r="A29" s="1" t="s">
        <v>59</v>
      </c>
      <c r="B29" s="32">
        <v>0.4722279253275779</v>
      </c>
      <c r="C29" s="33">
        <v>0.46965330641123637</v>
      </c>
      <c r="D29" s="32">
        <v>8.4520290360738564</v>
      </c>
      <c r="E29" s="32">
        <v>8.9481061006720992</v>
      </c>
      <c r="F29" s="32"/>
      <c r="H29" s="34"/>
      <c r="I29" s="34"/>
      <c r="M29" s="34"/>
      <c r="N29" s="34"/>
    </row>
    <row r="30" spans="1:14" ht="15" customHeight="1" x14ac:dyDescent="0.25">
      <c r="A30" s="1" t="s">
        <v>60</v>
      </c>
      <c r="B30" s="32">
        <v>27.476573579357392</v>
      </c>
      <c r="C30" s="33">
        <v>27.679378891239033</v>
      </c>
      <c r="D30" s="32">
        <v>11.463638939111176</v>
      </c>
      <c r="E30" s="32">
        <v>11.744469203955394</v>
      </c>
      <c r="F30" s="32"/>
      <c r="H30" s="34"/>
      <c r="I30" s="34"/>
      <c r="M30" s="34"/>
      <c r="N30" s="34"/>
    </row>
    <row r="31" spans="1:14" ht="15" customHeight="1" x14ac:dyDescent="0.25">
      <c r="A31" s="1" t="s">
        <v>61</v>
      </c>
      <c r="B31" s="32">
        <v>1.2041377737893784</v>
      </c>
      <c r="C31" s="33">
        <v>1.3900490812262305</v>
      </c>
      <c r="D31" s="32">
        <v>2.2068074552843751</v>
      </c>
      <c r="E31" s="32">
        <v>2.1879610037313508</v>
      </c>
      <c r="F31" s="32"/>
      <c r="H31" s="34"/>
      <c r="I31" s="34"/>
      <c r="M31" s="34"/>
      <c r="N31" s="34"/>
    </row>
    <row r="32" spans="1:14" ht="15" customHeight="1" x14ac:dyDescent="0.25">
      <c r="A32" s="1" t="s">
        <v>62</v>
      </c>
      <c r="B32" s="32">
        <v>3.4443779725098023</v>
      </c>
      <c r="C32" s="33">
        <v>3.5594205827199734</v>
      </c>
      <c r="D32" s="32">
        <v>25.125177070362181</v>
      </c>
      <c r="E32" s="32">
        <v>23.386646307012114</v>
      </c>
      <c r="F32" s="32"/>
      <c r="H32" s="34"/>
      <c r="I32" s="34"/>
      <c r="J32" s="35"/>
      <c r="M32" s="34"/>
      <c r="N32" s="34"/>
    </row>
    <row r="33" spans="1:15" ht="15" customHeight="1" x14ac:dyDescent="0.25">
      <c r="A33" s="1" t="s">
        <v>63</v>
      </c>
      <c r="B33" s="32">
        <v>2.5043547459768467</v>
      </c>
      <c r="C33" s="33">
        <v>2.5356463689127047</v>
      </c>
      <c r="D33" s="32">
        <v>20.880018952837375</v>
      </c>
      <c r="E33" s="32">
        <v>20.709056585227458</v>
      </c>
      <c r="F33" s="32"/>
      <c r="H33" s="34"/>
      <c r="I33" s="34"/>
      <c r="M33" s="34"/>
      <c r="N33" s="34"/>
    </row>
    <row r="34" spans="1:15" ht="15" customHeight="1" x14ac:dyDescent="0.25">
      <c r="A34" s="1" t="s">
        <v>64</v>
      </c>
      <c r="B34" s="32">
        <v>5.5666001416955533</v>
      </c>
      <c r="C34" s="33">
        <v>5.3420117040565875</v>
      </c>
      <c r="D34" s="32">
        <v>3.5457620401291594</v>
      </c>
      <c r="E34" s="32">
        <v>3.2814784916372854</v>
      </c>
      <c r="F34" s="32"/>
      <c r="H34" s="34"/>
      <c r="I34" s="34"/>
      <c r="M34" s="34"/>
      <c r="N34" s="34"/>
    </row>
    <row r="35" spans="1:15" ht="15" customHeight="1" x14ac:dyDescent="0.25">
      <c r="A35" s="1" t="s">
        <v>65</v>
      </c>
      <c r="B35" s="32">
        <v>4.7357446153360492</v>
      </c>
      <c r="C35" s="33">
        <v>4.5622871471693571</v>
      </c>
      <c r="D35" s="32">
        <v>5.1544272452484936</v>
      </c>
      <c r="E35" s="32">
        <v>6.3655960746611937</v>
      </c>
      <c r="F35" s="32"/>
      <c r="H35" s="34"/>
      <c r="I35" s="34"/>
      <c r="M35" s="34"/>
      <c r="N35" s="34"/>
    </row>
    <row r="36" spans="1:15" ht="15" customHeight="1" x14ac:dyDescent="0.25">
      <c r="A36" s="1" t="s">
        <v>66</v>
      </c>
      <c r="B36" s="32">
        <v>53.221483562640692</v>
      </c>
      <c r="C36" s="33">
        <v>52.687159171197642</v>
      </c>
      <c r="D36" s="32">
        <v>6.6846013990009849</v>
      </c>
      <c r="E36" s="32">
        <v>8.8890326719814983</v>
      </c>
      <c r="F36" s="32"/>
      <c r="H36" s="34"/>
      <c r="I36" s="34"/>
      <c r="M36" s="34"/>
      <c r="N36" s="34"/>
    </row>
    <row r="37" spans="1:15" ht="15" customHeight="1" x14ac:dyDescent="0.25">
      <c r="B37" s="32"/>
      <c r="C37" s="33"/>
      <c r="D37" s="32"/>
      <c r="E37" s="32"/>
      <c r="H37" s="34"/>
      <c r="I37" s="34"/>
      <c r="J37" s="35"/>
      <c r="M37" s="34"/>
      <c r="N37" s="34"/>
    </row>
    <row r="38" spans="1:15" x14ac:dyDescent="0.25">
      <c r="H38" s="35"/>
      <c r="J38" s="35"/>
      <c r="M38" s="35"/>
      <c r="N38" s="35"/>
    </row>
    <row r="39" spans="1:15" ht="13.8" x14ac:dyDescent="0.25">
      <c r="A39" s="6"/>
      <c r="B39" s="6"/>
      <c r="C39" s="6"/>
      <c r="D39" s="6"/>
      <c r="H39" s="35"/>
    </row>
    <row r="40" spans="1:15" x14ac:dyDescent="0.25">
      <c r="B40" s="36"/>
      <c r="C40" s="36"/>
      <c r="D40" s="36"/>
      <c r="E40" s="36"/>
    </row>
    <row r="41" spans="1:15" x14ac:dyDescent="0.25">
      <c r="H41" s="81"/>
      <c r="O41" s="37"/>
    </row>
    <row r="42" spans="1:15" x14ac:dyDescent="0.25">
      <c r="L42" s="35"/>
      <c r="M42" s="35"/>
    </row>
    <row r="43" spans="1:15" x14ac:dyDescent="0.25">
      <c r="E43" s="11"/>
      <c r="F43" s="11"/>
      <c r="H43" s="34"/>
      <c r="I43" s="34"/>
      <c r="L43" s="34"/>
      <c r="M43" s="34"/>
      <c r="O43" s="35"/>
    </row>
    <row r="44" spans="1:15" x14ac:dyDescent="0.25">
      <c r="E44" s="11"/>
      <c r="F44" s="11"/>
      <c r="H44" s="34"/>
      <c r="I44" s="34"/>
    </row>
    <row r="45" spans="1:15" x14ac:dyDescent="0.25">
      <c r="E45" s="11"/>
      <c r="F45" s="11"/>
      <c r="H45" s="34"/>
      <c r="I45" s="34"/>
    </row>
    <row r="46" spans="1:15" x14ac:dyDescent="0.25">
      <c r="E46" s="11"/>
      <c r="F46" s="11"/>
      <c r="H46" s="34"/>
      <c r="I46" s="34"/>
    </row>
    <row r="47" spans="1:15" x14ac:dyDescent="0.25">
      <c r="E47" s="11"/>
      <c r="F47" s="11"/>
      <c r="H47" s="34"/>
      <c r="I47" s="34"/>
    </row>
    <row r="48" spans="1:15" x14ac:dyDescent="0.25">
      <c r="E48" s="11"/>
      <c r="F48" s="11"/>
      <c r="H48" s="34"/>
      <c r="I48" s="34"/>
    </row>
    <row r="49" spans="5:17" x14ac:dyDescent="0.25">
      <c r="E49" s="11"/>
      <c r="F49" s="11"/>
      <c r="H49" s="34"/>
      <c r="I49" s="34"/>
    </row>
    <row r="50" spans="5:17" x14ac:dyDescent="0.25">
      <c r="E50" s="11"/>
      <c r="F50" s="11"/>
      <c r="H50" s="34"/>
      <c r="I50" s="34"/>
    </row>
    <row r="51" spans="5:17" x14ac:dyDescent="0.25">
      <c r="E51" s="11"/>
      <c r="F51" s="11"/>
      <c r="H51" s="34"/>
      <c r="I51" s="34"/>
    </row>
    <row r="52" spans="5:17" x14ac:dyDescent="0.25">
      <c r="E52" s="11"/>
      <c r="F52" s="11"/>
      <c r="H52" s="34"/>
      <c r="I52" s="34"/>
      <c r="J52" s="26"/>
      <c r="K52" s="35"/>
      <c r="L52" s="35"/>
      <c r="O52" s="38"/>
    </row>
    <row r="53" spans="5:17" x14ac:dyDescent="0.25">
      <c r="E53" s="11"/>
      <c r="F53" s="11"/>
      <c r="H53" s="34"/>
      <c r="I53" s="34"/>
      <c r="K53" s="11"/>
      <c r="L53" s="11"/>
      <c r="O53" s="38"/>
    </row>
    <row r="54" spans="5:17" x14ac:dyDescent="0.25">
      <c r="H54" s="34"/>
      <c r="I54" s="34"/>
      <c r="J54" s="26"/>
      <c r="K54" s="35"/>
      <c r="L54" s="35"/>
      <c r="O54" s="38"/>
      <c r="P54" s="28"/>
    </row>
    <row r="56" spans="5:17" x14ac:dyDescent="0.25">
      <c r="P56" s="11"/>
      <c r="Q56" s="18"/>
    </row>
  </sheetData>
  <pageMargins left="0.7" right="0.7" top="0.78740157499999996" bottom="0.78740157499999996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45"/>
  <sheetViews>
    <sheetView workbookViewId="0"/>
  </sheetViews>
  <sheetFormatPr baseColWidth="10" defaultColWidth="11.44140625" defaultRowHeight="13.2" x14ac:dyDescent="0.25"/>
  <cols>
    <col min="1" max="4" width="11.44140625" style="1"/>
    <col min="5" max="6" width="18.5546875" style="1" bestFit="1" customWidth="1"/>
    <col min="7" max="16384" width="11.44140625" style="1"/>
  </cols>
  <sheetData>
    <row r="1" spans="1:11" ht="19.2" x14ac:dyDescent="0.35">
      <c r="A1" s="2" t="s">
        <v>0</v>
      </c>
      <c r="B1" s="30" t="s">
        <v>130</v>
      </c>
    </row>
    <row r="2" spans="1:11" ht="17.399999999999999" x14ac:dyDescent="0.3">
      <c r="A2" s="2" t="s">
        <v>2</v>
      </c>
      <c r="B2" s="19" t="s">
        <v>3</v>
      </c>
    </row>
    <row r="3" spans="1:11" ht="12.75" customHeight="1" x14ac:dyDescent="0.25"/>
    <row r="4" spans="1:11" ht="12.75" customHeight="1" x14ac:dyDescent="0.25">
      <c r="H4" s="79"/>
      <c r="I4" s="77"/>
      <c r="J4" s="77"/>
      <c r="K4" s="77"/>
    </row>
    <row r="5" spans="1:11" ht="12.75" customHeight="1" x14ac:dyDescent="0.25"/>
    <row r="6" spans="1:11" ht="12.75" customHeight="1" x14ac:dyDescent="0.25"/>
    <row r="7" spans="1:11" ht="12.75" customHeight="1" x14ac:dyDescent="0.25"/>
    <row r="8" spans="1:11" ht="12.75" customHeight="1" x14ac:dyDescent="0.25"/>
    <row r="9" spans="1:11" ht="12.75" customHeight="1" x14ac:dyDescent="0.25"/>
    <row r="10" spans="1:11" ht="12.75" customHeight="1" x14ac:dyDescent="0.25"/>
    <row r="11" spans="1:11" ht="12.75" customHeight="1" x14ac:dyDescent="0.25"/>
    <row r="12" spans="1:11" ht="12.75" customHeight="1" x14ac:dyDescent="0.25"/>
    <row r="13" spans="1:11" ht="12.75" customHeight="1" x14ac:dyDescent="0.25"/>
    <row r="14" spans="1:11" ht="12.75" customHeight="1" x14ac:dyDescent="0.25"/>
    <row r="15" spans="1:11" ht="12.75" customHeight="1" x14ac:dyDescent="0.25"/>
    <row r="16" spans="1:11" ht="12.75" customHeight="1" x14ac:dyDescent="0.25"/>
    <row r="17" spans="1:6" ht="12.75" customHeight="1" x14ac:dyDescent="0.25"/>
    <row r="18" spans="1:6" ht="12.75" customHeight="1" x14ac:dyDescent="0.25"/>
    <row r="19" spans="1:6" ht="12.75" customHeight="1" x14ac:dyDescent="0.25"/>
    <row r="20" spans="1:6" ht="12.75" customHeight="1" x14ac:dyDescent="0.25"/>
    <row r="21" spans="1:6" ht="12.75" customHeight="1" x14ac:dyDescent="0.25"/>
    <row r="22" spans="1:6" ht="12.75" customHeight="1" x14ac:dyDescent="0.25"/>
    <row r="23" spans="1:6" ht="12.75" customHeight="1" x14ac:dyDescent="0.25"/>
    <row r="27" spans="1:6" x14ac:dyDescent="0.25">
      <c r="B27" s="26">
        <v>44104</v>
      </c>
      <c r="C27" s="26">
        <v>43830</v>
      </c>
      <c r="E27" s="26"/>
      <c r="F27" s="26"/>
    </row>
    <row r="28" spans="1:6" x14ac:dyDescent="0.25">
      <c r="A28" s="1" t="s">
        <v>67</v>
      </c>
      <c r="B28" s="33">
        <v>3.7138488356215985E-2</v>
      </c>
      <c r="C28" s="33">
        <v>4.578893995263298E-2</v>
      </c>
      <c r="E28" s="34"/>
      <c r="F28" s="34"/>
    </row>
    <row r="29" spans="1:6" x14ac:dyDescent="0.25">
      <c r="A29" s="1" t="s">
        <v>68</v>
      </c>
      <c r="B29" s="33">
        <v>0.37643923738804341</v>
      </c>
      <c r="C29" s="33">
        <v>0.39037753044483064</v>
      </c>
      <c r="E29" s="34"/>
      <c r="F29" s="34"/>
    </row>
    <row r="30" spans="1:6" x14ac:dyDescent="0.25">
      <c r="A30" s="1" t="s">
        <v>69</v>
      </c>
      <c r="B30" s="33">
        <v>51.528443413624728</v>
      </c>
      <c r="C30" s="33">
        <v>50.135320986203112</v>
      </c>
      <c r="E30" s="34"/>
      <c r="F30" s="34"/>
    </row>
    <row r="31" spans="1:6" x14ac:dyDescent="0.25">
      <c r="A31" s="1" t="s">
        <v>70</v>
      </c>
      <c r="B31" s="33">
        <v>2.9706180922983445</v>
      </c>
      <c r="C31" s="33">
        <v>2.8235303147434689</v>
      </c>
      <c r="E31" s="34"/>
      <c r="F31" s="34"/>
    </row>
    <row r="32" spans="1:6" x14ac:dyDescent="0.25">
      <c r="A32" s="1" t="s">
        <v>71</v>
      </c>
      <c r="B32" s="33">
        <v>20.401738289419477</v>
      </c>
      <c r="C32" s="33">
        <v>18.627173556436023</v>
      </c>
      <c r="E32" s="34"/>
      <c r="F32" s="34"/>
    </row>
    <row r="33" spans="1:6" x14ac:dyDescent="0.25">
      <c r="A33" s="1" t="s">
        <v>72</v>
      </c>
      <c r="B33" s="33">
        <v>24.685622478913192</v>
      </c>
      <c r="C33" s="33">
        <v>27.962163808162384</v>
      </c>
      <c r="E33" s="34"/>
      <c r="F33" s="34"/>
    </row>
    <row r="34" spans="1:6" x14ac:dyDescent="0.25">
      <c r="B34" s="33"/>
      <c r="C34" s="33"/>
      <c r="E34" s="34"/>
      <c r="F34" s="34"/>
    </row>
    <row r="35" spans="1:6" x14ac:dyDescent="0.25">
      <c r="E35" s="35"/>
    </row>
    <row r="38" spans="1:6" x14ac:dyDescent="0.25">
      <c r="E38" s="26"/>
    </row>
    <row r="39" spans="1:6" x14ac:dyDescent="0.25">
      <c r="E39" s="34"/>
    </row>
    <row r="40" spans="1:6" x14ac:dyDescent="0.25">
      <c r="E40" s="34"/>
    </row>
    <row r="41" spans="1:6" x14ac:dyDescent="0.25">
      <c r="E41" s="34"/>
    </row>
    <row r="42" spans="1:6" x14ac:dyDescent="0.25">
      <c r="E42" s="34"/>
    </row>
    <row r="43" spans="1:6" x14ac:dyDescent="0.25">
      <c r="E43" s="34"/>
    </row>
    <row r="44" spans="1:6" x14ac:dyDescent="0.25">
      <c r="E44" s="34"/>
    </row>
    <row r="45" spans="1:6" x14ac:dyDescent="0.25">
      <c r="E45" s="34"/>
    </row>
  </sheetData>
  <pageMargins left="0.7" right="0.7" top="0.78740157499999996" bottom="0.78740157499999996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P31"/>
  <sheetViews>
    <sheetView workbookViewId="0"/>
  </sheetViews>
  <sheetFormatPr baseColWidth="10" defaultColWidth="11.44140625" defaultRowHeight="15" customHeight="1" x14ac:dyDescent="0.25"/>
  <cols>
    <col min="1" max="16384" width="11.44140625" style="1"/>
  </cols>
  <sheetData>
    <row r="1" spans="1:16" ht="19.2" x14ac:dyDescent="0.35">
      <c r="A1" s="2" t="s">
        <v>0</v>
      </c>
      <c r="B1" s="30" t="s">
        <v>73</v>
      </c>
    </row>
    <row r="2" spans="1:16" ht="17.399999999999999" x14ac:dyDescent="0.3">
      <c r="A2" s="2" t="s">
        <v>2</v>
      </c>
      <c r="B2" s="19" t="s">
        <v>74</v>
      </c>
      <c r="I2" s="6"/>
      <c r="J2" s="6"/>
      <c r="K2" s="6"/>
      <c r="L2" s="6"/>
      <c r="M2" s="6"/>
      <c r="N2" s="6"/>
    </row>
    <row r="3" spans="1:16" ht="13.8" x14ac:dyDescent="0.25">
      <c r="A3" s="6"/>
      <c r="B3" s="6"/>
      <c r="C3" s="6"/>
      <c r="D3" s="6"/>
      <c r="E3" s="6"/>
      <c r="F3" s="6"/>
      <c r="G3" s="6"/>
      <c r="H3" s="6"/>
      <c r="N3" s="6"/>
    </row>
    <row r="4" spans="1:16" ht="12.75" customHeight="1" x14ac:dyDescent="0.25"/>
    <row r="5" spans="1:16" ht="12.75" customHeight="1" x14ac:dyDescent="0.25">
      <c r="J5" s="77"/>
      <c r="K5" s="77"/>
      <c r="L5" s="77"/>
      <c r="M5" s="77"/>
      <c r="N5" s="77"/>
      <c r="O5" s="77"/>
      <c r="P5" s="77"/>
    </row>
    <row r="6" spans="1:16" ht="12.75" customHeight="1" x14ac:dyDescent="0.25">
      <c r="I6" s="39"/>
      <c r="J6" s="80"/>
      <c r="K6" s="80"/>
      <c r="L6" s="80"/>
      <c r="M6" s="77"/>
      <c r="N6" s="77"/>
      <c r="O6" s="77"/>
      <c r="P6" s="77"/>
    </row>
    <row r="7" spans="1:16" ht="12.75" customHeight="1" x14ac:dyDescent="0.25"/>
    <row r="8" spans="1:16" ht="12.75" customHeight="1" x14ac:dyDescent="0.25"/>
    <row r="9" spans="1:16" ht="12.75" customHeight="1" x14ac:dyDescent="0.25"/>
    <row r="10" spans="1:16" ht="12.75" customHeight="1" x14ac:dyDescent="0.25"/>
    <row r="11" spans="1:16" ht="12.75" customHeight="1" x14ac:dyDescent="0.25"/>
    <row r="12" spans="1:16" ht="12.75" customHeight="1" x14ac:dyDescent="0.25"/>
    <row r="13" spans="1:16" ht="12.75" customHeight="1" x14ac:dyDescent="0.25"/>
    <row r="14" spans="1:16" ht="12.75" customHeight="1" x14ac:dyDescent="0.25"/>
    <row r="15" spans="1:16" ht="12.75" customHeight="1" x14ac:dyDescent="0.25"/>
    <row r="16" spans="1:16" ht="12.75" customHeight="1" x14ac:dyDescent="0.25"/>
    <row r="17" spans="1:16" ht="12.75" customHeight="1" x14ac:dyDescent="0.25"/>
    <row r="18" spans="1:16" ht="12.75" customHeight="1" x14ac:dyDescent="0.25"/>
    <row r="19" spans="1:16" ht="12.75" customHeight="1" x14ac:dyDescent="0.25"/>
    <row r="20" spans="1:16" ht="12.75" customHeight="1" x14ac:dyDescent="0.25"/>
    <row r="21" spans="1:16" ht="12.75" customHeight="1" x14ac:dyDescent="0.25"/>
    <row r="22" spans="1:16" ht="12.75" customHeight="1" x14ac:dyDescent="0.25"/>
    <row r="23" spans="1:16" ht="12.75" customHeight="1" x14ac:dyDescent="0.25"/>
    <row r="24" spans="1:16" ht="15" customHeight="1" x14ac:dyDescent="0.25">
      <c r="B24" s="40"/>
      <c r="C24" s="40"/>
      <c r="D24" s="40"/>
      <c r="E24" s="41"/>
      <c r="G24" s="40"/>
      <c r="H24" s="40"/>
      <c r="I24" s="40"/>
      <c r="K24" s="40"/>
      <c r="L24" s="40"/>
      <c r="M24" s="40"/>
      <c r="N24" s="41"/>
    </row>
    <row r="25" spans="1:16" ht="15" customHeight="1" x14ac:dyDescent="0.25">
      <c r="B25" s="16">
        <v>2006</v>
      </c>
      <c r="C25" s="16">
        <v>2007</v>
      </c>
      <c r="D25" s="16">
        <v>2008</v>
      </c>
      <c r="E25" s="17">
        <v>2009</v>
      </c>
      <c r="F25" s="1">
        <v>2010</v>
      </c>
      <c r="G25" s="16">
        <v>2011</v>
      </c>
      <c r="H25" s="16">
        <v>2012</v>
      </c>
      <c r="I25" s="16">
        <v>2013</v>
      </c>
      <c r="J25" s="1">
        <v>2014</v>
      </c>
      <c r="K25" s="16">
        <v>2015</v>
      </c>
      <c r="L25" s="16">
        <v>2016</v>
      </c>
      <c r="M25" s="16">
        <v>2017</v>
      </c>
      <c r="N25" s="1">
        <v>2018</v>
      </c>
      <c r="O25" s="1">
        <v>2019</v>
      </c>
      <c r="P25" s="84" t="s">
        <v>47</v>
      </c>
    </row>
    <row r="26" spans="1:16" ht="15" customHeight="1" x14ac:dyDescent="0.25">
      <c r="A26" s="1" t="s">
        <v>75</v>
      </c>
      <c r="B26" s="42">
        <v>82.247857982863863</v>
      </c>
      <c r="C26" s="42">
        <v>73.896892271450582</v>
      </c>
      <c r="D26" s="42">
        <v>70.715569663823757</v>
      </c>
      <c r="E26" s="43">
        <v>63.088866189989787</v>
      </c>
      <c r="F26" s="42">
        <v>61.497262080818579</v>
      </c>
      <c r="G26" s="42">
        <v>59.567067530064755</v>
      </c>
      <c r="H26" s="42">
        <v>56.943080621677446</v>
      </c>
      <c r="I26" s="42">
        <v>51.952334312765259</v>
      </c>
      <c r="J26" s="42">
        <v>49.403034202100606</v>
      </c>
      <c r="K26" s="42">
        <v>42.816124310325414</v>
      </c>
      <c r="L26" s="42">
        <v>33.113946071325024</v>
      </c>
      <c r="M26" s="42">
        <v>26.343613020083311</v>
      </c>
      <c r="N26" s="42">
        <v>24.046262340986374</v>
      </c>
      <c r="O26" s="42">
        <v>22.143330645286028</v>
      </c>
      <c r="P26" s="42">
        <v>21.399590991908696</v>
      </c>
    </row>
    <row r="27" spans="1:16" ht="15" customHeight="1" x14ac:dyDescent="0.25">
      <c r="A27" s="1" t="s">
        <v>76</v>
      </c>
      <c r="B27" s="42">
        <v>17.752142017136137</v>
      </c>
      <c r="C27" s="42">
        <v>26.103107728549418</v>
      </c>
      <c r="D27" s="42">
        <v>29.284430336176236</v>
      </c>
      <c r="E27" s="43">
        <v>36.911133810010213</v>
      </c>
      <c r="F27" s="42">
        <v>38.502737919181421</v>
      </c>
      <c r="G27" s="42">
        <v>40.432932469935245</v>
      </c>
      <c r="H27" s="42">
        <v>43.056919378322547</v>
      </c>
      <c r="I27" s="42">
        <v>48.047665687234741</v>
      </c>
      <c r="J27" s="42">
        <v>50.593973488135504</v>
      </c>
      <c r="K27" s="42">
        <v>57.045940772435536</v>
      </c>
      <c r="L27" s="42">
        <v>66.886053928674983</v>
      </c>
      <c r="M27" s="42">
        <v>73.656386979916689</v>
      </c>
      <c r="N27" s="43">
        <v>75.953737659013626</v>
      </c>
      <c r="O27" s="11">
        <v>77.856669354713972</v>
      </c>
      <c r="P27" s="11">
        <v>78.600409008091304</v>
      </c>
    </row>
    <row r="28" spans="1:16" ht="15" customHeight="1" x14ac:dyDescent="0.25">
      <c r="B28" s="42">
        <v>0</v>
      </c>
      <c r="C28" s="40"/>
      <c r="D28" s="40"/>
      <c r="E28" s="41"/>
      <c r="G28" s="40"/>
      <c r="H28" s="40"/>
      <c r="I28" s="40"/>
      <c r="K28" s="40"/>
      <c r="L28" s="40"/>
      <c r="M28" s="40"/>
      <c r="N28" s="41"/>
    </row>
    <row r="29" spans="1:16" ht="15" customHeight="1" x14ac:dyDescent="0.25">
      <c r="B29" s="16"/>
      <c r="C29" s="16"/>
      <c r="D29" s="16"/>
      <c r="E29" s="17"/>
      <c r="G29" s="16"/>
      <c r="H29" s="16"/>
      <c r="I29" s="16"/>
      <c r="K29" s="16"/>
      <c r="L29" s="16"/>
      <c r="M29" s="16"/>
      <c r="N29" s="17"/>
    </row>
    <row r="30" spans="1:16" ht="15" customHeight="1" x14ac:dyDescent="0.25">
      <c r="B30" s="16"/>
      <c r="C30" s="16"/>
      <c r="D30" s="16"/>
      <c r="E30" s="17"/>
      <c r="G30" s="16"/>
      <c r="H30" s="16"/>
      <c r="I30" s="16"/>
      <c r="K30" s="16"/>
      <c r="L30" s="16"/>
      <c r="M30" s="16"/>
      <c r="N30" s="17"/>
    </row>
    <row r="31" spans="1:16" ht="15" customHeight="1" x14ac:dyDescent="0.25">
      <c r="B31" s="40"/>
      <c r="C31" s="40"/>
      <c r="D31" s="40"/>
      <c r="E31" s="41"/>
      <c r="G31" s="40"/>
      <c r="H31" s="40"/>
      <c r="I31" s="40"/>
      <c r="K31" s="40"/>
      <c r="L31" s="40"/>
      <c r="M31" s="40"/>
      <c r="N31" s="41"/>
    </row>
  </sheetData>
  <pageMargins left="0.7" right="0.7" top="0.78740157499999996" bottom="0.78740157499999996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104243C4B61340B4FD657621E898E5" ma:contentTypeVersion="10" ma:contentTypeDescription="Opprett et nytt dokument." ma:contentTypeScope="" ma:versionID="d13e280f0e9fcc9290ee2bd314ec4f28">
  <xsd:schema xmlns:xsd="http://www.w3.org/2001/XMLSchema" xmlns:xs="http://www.w3.org/2001/XMLSchema" xmlns:p="http://schemas.microsoft.com/office/2006/metadata/properties" xmlns:ns2="31f15ae3-ff47-41f7-9001-1635c312ef61" xmlns:ns3="16cdc63f-43e1-49bc-9046-60d877379b2e" targetNamespace="http://schemas.microsoft.com/office/2006/metadata/properties" ma:root="true" ma:fieldsID="8b331a07be30d15623b293c476b91287" ns2:_="" ns3:_="">
    <xsd:import namespace="31f15ae3-ff47-41f7-9001-1635c312ef61"/>
    <xsd:import namespace="16cdc63f-43e1-49bc-9046-60d877379b2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f15ae3-ff47-41f7-9001-1635c312ef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dc63f-43e1-49bc-9046-60d877379b2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16cdc63f-43e1-49bc-9046-60d877379b2e">
      <UserInfo>
        <DisplayName>Hanne Husebø Hagen</DisplayName>
        <AccountId>47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3F84BFAD-8DDB-4823-8C81-BAC3436F4D1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1f15ae3-ff47-41f7-9001-1635c312ef61"/>
    <ds:schemaRef ds:uri="16cdc63f-43e1-49bc-9046-60d877379b2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DC39DD-8D2D-42BE-87E1-823749769DE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CD8DF63-CF61-4DB6-B747-FA6AA84912B0}">
  <ds:schemaRefs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16cdc63f-43e1-49bc-9046-60d877379b2e"/>
    <ds:schemaRef ds:uri="31f15ae3-ff47-41f7-9001-1635c312ef61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11</vt:i4>
      </vt:variant>
    </vt:vector>
  </HeadingPairs>
  <TitlesOfParts>
    <vt:vector size="11" baseType="lpstr">
      <vt:lpstr>3.1 </vt:lpstr>
      <vt:lpstr>3.2 </vt:lpstr>
      <vt:lpstr> 3.3 </vt:lpstr>
      <vt:lpstr>3.4</vt:lpstr>
      <vt:lpstr>3.5 </vt:lpstr>
      <vt:lpstr>3.6</vt:lpstr>
      <vt:lpstr>3.7</vt:lpstr>
      <vt:lpstr>3.8</vt:lpstr>
      <vt:lpstr>3.9</vt:lpstr>
      <vt:lpstr>3.10</vt:lpstr>
      <vt:lpstr>3.11 </vt:lpstr>
    </vt:vector>
  </TitlesOfParts>
  <Manager/>
  <Company>Finanstilsynet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Anne Kari Østmo</dc:creator>
  <cp:keywords/>
  <dc:description/>
  <cp:lastModifiedBy>Tor Martin Bærum</cp:lastModifiedBy>
  <cp:revision/>
  <dcterms:created xsi:type="dcterms:W3CDTF">2015-03-09T11:15:52Z</dcterms:created>
  <dcterms:modified xsi:type="dcterms:W3CDTF">2020-12-02T11:10:04Z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0x010100CE104243C4B61340B4FD657621E898E5</vt:lpwstr>
  </property>
</Properties>
</file>