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588" documentId="13_ncr:1_{6CC47C82-3E8C-47AE-AA3E-1192CE48BDE0}" xr6:coauthVersionLast="47" xr6:coauthVersionMax="47" xr10:uidLastSave="{16999391-8F5B-4868-83AF-42691DBB5200}"/>
  <bookViews>
    <workbookView xWindow="-110" yWindow="-110" windowWidth="19420" windowHeight="11500" xr2:uid="{A99F241B-D2A9-4257-84E2-0E9DBE892989}"/>
  </bookViews>
  <sheets>
    <sheet name="Oversikt" sheetId="127" r:id="rId1"/>
    <sheet name="Figur 1" sheetId="134" r:id="rId2"/>
    <sheet name="Figur 2" sheetId="14" r:id="rId3"/>
    <sheet name="Figur 3" sheetId="13" r:id="rId4"/>
    <sheet name="Tabell 1" sheetId="124" r:id="rId5"/>
    <sheet name="Figur 4" sheetId="16" r:id="rId6"/>
    <sheet name="Figur 5" sheetId="17" r:id="rId7"/>
    <sheet name="Tabell 2" sheetId="126" r:id="rId8"/>
    <sheet name="Figur 6" sheetId="136" r:id="rId9"/>
    <sheet name="Figur 7" sheetId="102" r:id="rId10"/>
    <sheet name="Figur 8" sheetId="104" r:id="rId11"/>
    <sheet name="Figur 9" sheetId="105" r:id="rId12"/>
    <sheet name="Tabell 3" sheetId="121" r:id="rId13"/>
    <sheet name="Tabell 4" sheetId="120" r:id="rId14"/>
    <sheet name="Tabell 5" sheetId="118" r:id="rId15"/>
    <sheet name="Tabell 6" sheetId="119" r:id="rId16"/>
    <sheet name="Figur 10" sheetId="106" r:id="rId17"/>
    <sheet name="Figur 11" sheetId="122" r:id="rId18"/>
    <sheet name="Figur 12" sheetId="123" r:id="rId19"/>
    <sheet name="Figur 13" sheetId="135" r:id="rId20"/>
    <sheet name="Figur 14" sheetId="58" r:id="rId21"/>
    <sheet name="Figur 15" sheetId="98" r:id="rId22"/>
    <sheet name="Tabell 7" sheetId="128" r:id="rId23"/>
    <sheet name="Figur 16" sheetId="20" r:id="rId24"/>
    <sheet name="Figur 17" sheetId="97" r:id="rId25"/>
    <sheet name="Figur 18" sheetId="23" r:id="rId26"/>
    <sheet name="Tabell 8" sheetId="130" r:id="rId27"/>
    <sheet name="Vedlegg 1" sheetId="132" r:id="rId28"/>
  </sheets>
  <externalReferences>
    <externalReference r:id="rId29"/>
  </externalReferences>
  <definedNames>
    <definedName name="_xlnm._FilterDatabase" localSheetId="24" hidden="1">'Figur 17'!$I$6:$P$6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36" l="1"/>
  <c r="B17" i="136"/>
</calcChain>
</file>

<file path=xl/sharedStrings.xml><?xml version="1.0" encoding="utf-8"?>
<sst xmlns="http://schemas.openxmlformats.org/spreadsheetml/2006/main" count="497" uniqueCount="263">
  <si>
    <t>Fane</t>
  </si>
  <si>
    <t>Tittel</t>
  </si>
  <si>
    <t>Figur 1</t>
  </si>
  <si>
    <t>Avkastning i livsforsikringsforetak</t>
  </si>
  <si>
    <t>Figur 2</t>
  </si>
  <si>
    <t>Netto inntekter fra investeringer i kollektivporteføljen i livsforsikringsforetak</t>
  </si>
  <si>
    <t>Tabell 1</t>
  </si>
  <si>
    <t>Utvalgte resultatposter for livsforsikringsforetakene</t>
  </si>
  <si>
    <t>Figur 3</t>
  </si>
  <si>
    <t>Livsforsikringsforetakenes investeringer i kollektivporteføljen</t>
  </si>
  <si>
    <t>Figur 4</t>
  </si>
  <si>
    <t>Livsforsikringsforetakenes investeringer i investeringsvalgporteføljen</t>
  </si>
  <si>
    <t>Tabell 2</t>
  </si>
  <si>
    <t>Utvalgte balanseposter for livsforsikringsforetakene</t>
  </si>
  <si>
    <t>Figur 5</t>
  </si>
  <si>
    <t>Avkastning i kollektivporteføljen, pensjonskasser</t>
  </si>
  <si>
    <t>Figur 6</t>
  </si>
  <si>
    <t>Netto inntekter fra investeringer i kollektivporteføljen i pensjonskasser</t>
  </si>
  <si>
    <t>Figur 7</t>
  </si>
  <si>
    <t>Tabell 3</t>
  </si>
  <si>
    <t>Utvalgte resultatposter for pensjonskassene</t>
  </si>
  <si>
    <t>Tabell 4</t>
  </si>
  <si>
    <t>Utvalgte resultatposter for private og kommunale pensjonskasser</t>
  </si>
  <si>
    <t>Tabell 5</t>
  </si>
  <si>
    <t>Tabell 6</t>
  </si>
  <si>
    <t>Utvalgte balanseposter - private og kommunale pensjonskasser</t>
  </si>
  <si>
    <t>Figur 8</t>
  </si>
  <si>
    <t>Pensjonskassenes investeringer i kollektivporteføljen. Andeler</t>
  </si>
  <si>
    <t>Figur 9</t>
  </si>
  <si>
    <t>Private pensjonskassers investeringer i kollektivporteføljen. Andeler</t>
  </si>
  <si>
    <t>Figur 10</t>
  </si>
  <si>
    <t>Kommunale pensjonskassers investeringer i kollektivporteføljen. Andeler</t>
  </si>
  <si>
    <t>Figur 11</t>
  </si>
  <si>
    <t xml:space="preserve">Resultater i skadeforsikringsforetakene samlet i prosent av forsikringsinntektene </t>
  </si>
  <si>
    <t>Figur 12</t>
  </si>
  <si>
    <t>Netto inntekter fra investeringer i skadeforsikringsforetak</t>
  </si>
  <si>
    <t>Tabell 7</t>
  </si>
  <si>
    <t>Utvalgte resultatposter for skadeforsikringsforetakene</t>
  </si>
  <si>
    <t>Tabell 8</t>
  </si>
  <si>
    <t>Figur 13</t>
  </si>
  <si>
    <t>Sum av skade- og kostnadsprosent for skadeforsikringsforetakene samlet (kombinertprosent)</t>
  </si>
  <si>
    <t>Figur 14</t>
  </si>
  <si>
    <t>Figur 15</t>
  </si>
  <si>
    <t>Skadeforsikringsforetakenes investeringer</t>
  </si>
  <si>
    <t>Utvalgte balanseposter for skadeforsikringsforetakene</t>
  </si>
  <si>
    <t>Vedlegg 1</t>
  </si>
  <si>
    <t>Utregning av sentrale begreper i omtalen av skadeforsikringsforetak</t>
  </si>
  <si>
    <t>Tittel:</t>
  </si>
  <si>
    <t>Markedsandeler i livsforsikring, målt i prosent av forvaltningskapital</t>
  </si>
  <si>
    <t xml:space="preserve">Kilder: </t>
  </si>
  <si>
    <t xml:space="preserve">Finanstilsynet </t>
  </si>
  <si>
    <t>KLP</t>
  </si>
  <si>
    <t>Storebrand Liv</t>
  </si>
  <si>
    <t>DNB Liv</t>
  </si>
  <si>
    <t>Nordea Liv</t>
  </si>
  <si>
    <t>OPF</t>
  </si>
  <si>
    <t>Øvrige</t>
  </si>
  <si>
    <t xml:space="preserve">Kilde: </t>
  </si>
  <si>
    <t>Finanstilsynet</t>
  </si>
  <si>
    <t>Note:</t>
  </si>
  <si>
    <t>Avkastning i kollektivporteføljen</t>
  </si>
  <si>
    <t>Avkastning i investeringsvalgporteføljen</t>
  </si>
  <si>
    <t>Verdiendring aksjer</t>
  </si>
  <si>
    <t>Verdiendring rentebærende verdipapirer</t>
  </si>
  <si>
    <t>Verdiendring eiendom</t>
  </si>
  <si>
    <t>Verdiendring derivater</t>
  </si>
  <si>
    <t>Realisert gevinst/tap aksjer</t>
  </si>
  <si>
    <t>Realisert gevinst/tap rentebærende verdipapirer</t>
  </si>
  <si>
    <t>Realisert gevinst/tap derivater</t>
  </si>
  <si>
    <t>Mrd. kr.</t>
  </si>
  <si>
    <t>% av GFK</t>
  </si>
  <si>
    <t>Forfalte bruttopremier</t>
  </si>
  <si>
    <t>Netto inntekter fra investeringer i kollektivporteføljen</t>
  </si>
  <si>
    <t xml:space="preserve">   herav renteinntekter og utbytte på finansielle eiendeler</t>
  </si>
  <si>
    <t xml:space="preserve">   herav verdiendringer</t>
  </si>
  <si>
    <t xml:space="preserve">   herav gevinster ved realisasjon</t>
  </si>
  <si>
    <t>Netto inntekter fra investeringer i investeringsvalgporteføljen</t>
  </si>
  <si>
    <t>Utbetalte erstatninger</t>
  </si>
  <si>
    <t>Endring i forsikringsforpliktelser - kontraktsfastsatte forpliktelser</t>
  </si>
  <si>
    <t xml:space="preserve">   herav endring i bufferfond</t>
  </si>
  <si>
    <t>Midler tilordnet forsikringskontraktene - kontraktsfastsatte forpliktelser</t>
  </si>
  <si>
    <t xml:space="preserve">   herav overskudd på avkastningsresultatet</t>
  </si>
  <si>
    <t xml:space="preserve">   herav risikoresultat tilordnet forsikringskontraktene</t>
  </si>
  <si>
    <t>Resultat fra kundeporteføljene (teknisk regnskap)</t>
  </si>
  <si>
    <t>Resultat fra selskapsporteføljen (ikke-teknisk regnskap)</t>
  </si>
  <si>
    <t>Resultat før skatt</t>
  </si>
  <si>
    <t>Totalresultat (etter skatt og andre inntekter og kostnader)</t>
  </si>
  <si>
    <t>2024</t>
  </si>
  <si>
    <t>Aksjer og andeler</t>
  </si>
  <si>
    <t>Rentebærende verdipapirer, virkelig verdi</t>
  </si>
  <si>
    <t>Rentebærende verdipapirer, amortisert kost</t>
  </si>
  <si>
    <t>Obligasjoner, hold til forfall</t>
  </si>
  <si>
    <t>Utlån og fordringer, amortisert kost</t>
  </si>
  <si>
    <t>Eiendom</t>
  </si>
  <si>
    <t>Øvrig</t>
  </si>
  <si>
    <t xml:space="preserve">Note: </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</si>
  <si>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</si>
  <si>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2023</t>
  </si>
  <si>
    <t>Mrd. kr</t>
  </si>
  <si>
    <t>% av FK</t>
  </si>
  <si>
    <t xml:space="preserve"> Bygninger og faste eiendommer (inkl. eiendomsselskaper)</t>
  </si>
  <si>
    <t xml:space="preserve"> Finansielle eiendeler til amortisert kost</t>
  </si>
  <si>
    <t xml:space="preserve"> Finansielle eiendeler til virkelig verdi</t>
  </si>
  <si>
    <t xml:space="preserve">   herav aksjer og andeler</t>
  </si>
  <si>
    <t xml:space="preserve">   herav rentebærende verdipapirer</t>
  </si>
  <si>
    <t xml:space="preserve"> Sum eiendeler (forvaltningskapital)</t>
  </si>
  <si>
    <t xml:space="preserve">   herav eiendeler i selskapsporteføljen</t>
  </si>
  <si>
    <t xml:space="preserve">   herav eiendeler i kollektivporteføljen</t>
  </si>
  <si>
    <t xml:space="preserve">   herav eiendeler i investeringsvalgporteføljen</t>
  </si>
  <si>
    <t xml:space="preserve"> Forsikringsforpliktelser – kontraktsfastsatte forpliktelser</t>
  </si>
  <si>
    <t xml:space="preserve">   herav premiereserve</t>
  </si>
  <si>
    <t xml:space="preserve">   herav bufferfond</t>
  </si>
  <si>
    <t>Private</t>
  </si>
  <si>
    <t>Kommunale</t>
  </si>
  <si>
    <t>Pensjonskasser samlet</t>
  </si>
  <si>
    <t>Livsforsikringsforetak</t>
  </si>
  <si>
    <t>2020</t>
  </si>
  <si>
    <t>Utvalgte resultatposter - pensjonskasser</t>
  </si>
  <si>
    <t>Mill. kr.</t>
  </si>
  <si>
    <t xml:space="preserve">    herav renteinntekter og utbytte på finansielle eiendeler</t>
  </si>
  <si>
    <t xml:space="preserve">    herav gevinster ved realisasjon</t>
  </si>
  <si>
    <t xml:space="preserve">    herav  verdiendringer</t>
  </si>
  <si>
    <t>Utbetalte pensjoner mv.</t>
  </si>
  <si>
    <t xml:space="preserve">Resultat fra kundeporteføljene (tenknisk regnskap) </t>
  </si>
  <si>
    <t>Utvalgte resultatposter - private og kommunale pensjonskasser</t>
  </si>
  <si>
    <t>Forfalte premier brutto</t>
  </si>
  <si>
    <t>Resultat av teknisk regnskap (kundeporteføljene)</t>
  </si>
  <si>
    <t>Resultat av ikke-teknisk regnskap (selskapsporteføljen)</t>
  </si>
  <si>
    <t xml:space="preserve">Totalresultat (etter skatt og andre inntekter og kostnader) </t>
  </si>
  <si>
    <t xml:space="preserve">Utvalgte balanseposter pensjonskasser </t>
  </si>
  <si>
    <t xml:space="preserve">Mill kr. </t>
  </si>
  <si>
    <t xml:space="preserve">% av FK </t>
  </si>
  <si>
    <t>Bygninger og faste eiendommer (inkludert eiendomsselskaper)</t>
  </si>
  <si>
    <t xml:space="preserve">Finansielle eiendeler målt til amortisert kost </t>
  </si>
  <si>
    <t xml:space="preserve">   herav rentebærende verdipapirer </t>
  </si>
  <si>
    <t xml:space="preserve">Finansielle eiendeler målt til virkelig verdi: </t>
  </si>
  <si>
    <t xml:space="preserve">   herav aksjer og andeler </t>
  </si>
  <si>
    <t xml:space="preserve">Sum eiendeler (forvaltningskapital) </t>
  </si>
  <si>
    <t xml:space="preserve">   herav selskapsportefølje</t>
  </si>
  <si>
    <t xml:space="preserve">   herav investeringer i kollektivporteføljen</t>
  </si>
  <si>
    <t xml:space="preserve">   herav investeringer i investeringsvalgporteføljen</t>
  </si>
  <si>
    <t xml:space="preserve"> Forsikringsforpliktelser - kontraktsfastsatte forpliktelser</t>
  </si>
  <si>
    <t xml:space="preserve">   herav premiereserve mv.</t>
  </si>
  <si>
    <t xml:space="preserve">   herav bufferfond </t>
  </si>
  <si>
    <t>Mill. kr</t>
  </si>
  <si>
    <t xml:space="preserve">Mill. kr </t>
  </si>
  <si>
    <t xml:space="preserve">  herav selskapsportefølje</t>
  </si>
  <si>
    <t>Forsikringsforpliktelser -  kontraktsfastatte forpliktelser</t>
  </si>
  <si>
    <t xml:space="preserve">  herav premiereserve</t>
  </si>
  <si>
    <t xml:space="preserve">  herav bufferfond</t>
  </si>
  <si>
    <t>2021</t>
  </si>
  <si>
    <t>2022</t>
  </si>
  <si>
    <t xml:space="preserve">Resultater i skadeforsikringsforetakene samlet. Prosent av forsikringsinntektene </t>
  </si>
  <si>
    <t>Forsikrings-driftsresultat</t>
  </si>
  <si>
    <t>Netto inntekter fra investeringer</t>
  </si>
  <si>
    <t/>
  </si>
  <si>
    <t>Verdiendring  rente-
bærende verdipapirer</t>
  </si>
  <si>
    <t>Øvrige verdiendringer</t>
  </si>
  <si>
    <t>Øvrige realiserte gevinst/tap</t>
  </si>
  <si>
    <t>% av forsikrings-inntekter</t>
  </si>
  <si>
    <t>Forsikringsinntekter</t>
  </si>
  <si>
    <t xml:space="preserve">Erstatningskostnader </t>
  </si>
  <si>
    <t>Andre forsikringsrelaterte driftskostnader</t>
  </si>
  <si>
    <t>Forsikringsdriftsresultat</t>
  </si>
  <si>
    <t>herav investeringer i datterforetak mv.</t>
  </si>
  <si>
    <t>herav renteinntekt og utbytte på finansielle eiendeler</t>
  </si>
  <si>
    <t>herav verdiendringer</t>
  </si>
  <si>
    <t>herav gevinster ved realisasjon</t>
  </si>
  <si>
    <t>Resultat før skattekostnad</t>
  </si>
  <si>
    <t>Skadeprosent</t>
  </si>
  <si>
    <t>Kostnadsprosent</t>
  </si>
  <si>
    <t>Kombinertprosent</t>
  </si>
  <si>
    <t>Kombinertprosent for foretak med forsikringsinntekter &gt; 1 mrd. kr.</t>
  </si>
  <si>
    <t>Kilde:</t>
  </si>
  <si>
    <t xml:space="preserve">Endringene i årsregnskapsforskriften etter innføringen av IFRS 9 fra 1. januar 2023 gjør at rentebærende verdipapirer til virkelig verdi økte betydelig og andelen av finansielle eiendeler som måles til amortisert kost ble redusert tilsvarende. Endringene er hensyntatt i andelene fra og med 2022. </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</si>
  <si>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</si>
  <si>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</si>
  <si>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</si>
  <si>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</si>
  <si>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 xml:space="preserve"> Investeringer</t>
  </si>
  <si>
    <t xml:space="preserve">   Bygninger og andre faste eiendommer</t>
  </si>
  <si>
    <t xml:space="preserve">   Datterforetak, tilknyttet foretak og felleskontrollerte foretak</t>
  </si>
  <si>
    <t xml:space="preserve">   Finansielle eiendeler som måles til virkelig verdi</t>
  </si>
  <si>
    <t xml:space="preserve"> Gjenforsikringsandel av brutto forsikringsforpliktelser</t>
  </si>
  <si>
    <t xml:space="preserve"> Egenkapital</t>
  </si>
  <si>
    <t xml:space="preserve"> Forsikringsforpliktelser brutto</t>
  </si>
  <si>
    <t>Begrep</t>
  </si>
  <si>
    <t>Utregning</t>
  </si>
  <si>
    <t>IFRS 17-foretak</t>
  </si>
  <si>
    <t>Resterende foretak</t>
  </si>
  <si>
    <t>A.1 Forsikringsinntekter ved anvendelse av premieallokeringsmetoden (opptjent bruttopremie) + A.2 Forsikringsinntekter ved anvendelse av hovedreglene - E.1 Periodiserte premier for avgitt gjenforsikring (gjenforsikringsandel av brutto forsikringsinntekter</t>
  </si>
  <si>
    <t>1. Premieinntekter for egen regning + 2. Andre forsikringsrelaterte inntekter</t>
  </si>
  <si>
    <t>B. Erstatningskostnader (brutto)  - F.1 Gjenforsikringsinntekter ved anvendelse av premieallokeringsmetoden - F.2 Gjenforsikringsinntekter ved anvendelse av hovedreglene - F.5 Endring i risikojustering for ikke-finansiell risiko (knyttet til gjenforsikringseiendeler)</t>
  </si>
  <si>
    <t>3. Erstatningskostnader for egen regning</t>
  </si>
  <si>
    <t>C. Andre forsikringsdriftskostnader (brutto) + E.2 Provisjonskostnader knyttet til mottatt gjenforsikring - F.3 Provisjonsinntekter knyttet til avgitt gjenforsikring</t>
  </si>
  <si>
    <t>4. Forsikringsrelaterte driftskostnader + 5. Andre forsikringsrelaterte driftskostnader</t>
  </si>
  <si>
    <t>H. Forsikringsdriftsresultat</t>
  </si>
  <si>
    <t>7. Resultat av teknisk regnskap</t>
  </si>
  <si>
    <t>Gjenforsikringsandel av brutto forsikringsforpliktelser</t>
  </si>
  <si>
    <t xml:space="preserve">K. Gjenforsikringseiendeler </t>
  </si>
  <si>
    <t>3. Gjenforsikringsandel av brutto forsikringsforpliktelser</t>
  </si>
  <si>
    <t>Forsikringsforpliktelser brutto</t>
  </si>
  <si>
    <t>L. Forsikringsforpliktelser (brutto)</t>
  </si>
  <si>
    <t>10. Brutto forsikringsforpliktelser</t>
  </si>
  <si>
    <t>[Erstatningskostnader / Forsikringsinntekter]*100</t>
  </si>
  <si>
    <t>[Erstatningskostnader/ 1. Premieinntekter for egen regning]*100</t>
  </si>
  <si>
    <t>[Andre forsikringsrelaterte driftskostnader / Forsikringsinntekter]*100</t>
  </si>
  <si>
    <t>[Andre forsikringsrelaterte driftskostnader / 1. Premieinntekter for egen regning]*100</t>
  </si>
  <si>
    <t>2025</t>
  </si>
  <si>
    <t>11 livsforsikringsforetak</t>
  </si>
  <si>
    <t>Markedsandeler i pensjonskassemarkedet, målt i prosent av forvaltningskapital</t>
  </si>
  <si>
    <t>Fotnote:</t>
  </si>
  <si>
    <t>Pensjonskassen for helseforetakene i hovedstadsområdet</t>
  </si>
  <si>
    <t>Equinor Pensjon</t>
  </si>
  <si>
    <t>PKH*</t>
  </si>
  <si>
    <t>MP Pensjon</t>
  </si>
  <si>
    <t xml:space="preserve">Bergen kom. </t>
  </si>
  <si>
    <t>Norsk Hydro</t>
  </si>
  <si>
    <t>Trondheim kom.</t>
  </si>
  <si>
    <t xml:space="preserve">Telenor </t>
  </si>
  <si>
    <t>Bærum kom.</t>
  </si>
  <si>
    <t xml:space="preserve">Conoco Phillips </t>
  </si>
  <si>
    <t xml:space="preserve">Akershus Buskerud og Østfold </t>
  </si>
  <si>
    <t>11 livsforsikringsforetak og seks filialer av utenlandske foretak</t>
  </si>
  <si>
    <t>Figur 18</t>
  </si>
  <si>
    <t>Figur 17</t>
  </si>
  <si>
    <t>Figur 16</t>
  </si>
  <si>
    <t>Finanstilsynet og Statistisk sentralbyrå</t>
  </si>
  <si>
    <t>Gjensidige</t>
  </si>
  <si>
    <t>If</t>
  </si>
  <si>
    <t>Fremtind</t>
  </si>
  <si>
    <t>Tryg</t>
  </si>
  <si>
    <t>Sjøfor-
sikrings-
foretak</t>
  </si>
  <si>
    <t>Øvrige
foretak
som kun
opererer i
én bransje</t>
  </si>
  <si>
    <t>Egenfor-
sikrings-
foretak</t>
  </si>
  <si>
    <t>Brann-
kasser</t>
  </si>
  <si>
    <t>Øvrige 
ordinære 
norske 
foretak</t>
  </si>
  <si>
    <t>Øvrige 
utenlandske 
filialer</t>
  </si>
  <si>
    <t>Netto inntekter fra investeringer i kollektivporteføljen i private og kommunale pensjonskasser i 2025</t>
  </si>
  <si>
    <t>Utvalgte balanseposter for pensjonskasser</t>
  </si>
  <si>
    <t>Markedsandeler i skadeforsikring, målt som andeler av samlede forsikringsinntekter</t>
  </si>
  <si>
    <t>Renteinntekter og utbytte</t>
  </si>
  <si>
    <t xml:space="preserve">       herav endring i bufferfond</t>
  </si>
  <si>
    <t>Midler tilordnet forsikringskontraktene -kontraktfastsatte forpliktelser</t>
  </si>
  <si>
    <t>45 skadeforsikringsforetak</t>
  </si>
  <si>
    <t xml:space="preserve">    herav endring i bufferfond</t>
  </si>
  <si>
    <t xml:space="preserve">2025                          </t>
  </si>
  <si>
    <t xml:space="preserve">Inntekter fra 
datterforetak </t>
  </si>
  <si>
    <t xml:space="preserve">2024                          </t>
  </si>
  <si>
    <t xml:space="preserve">Renteinntekter og utbytte </t>
  </si>
  <si>
    <t xml:space="preserve">Verdiendring 
aksjer </t>
  </si>
  <si>
    <t>Realisert gevinst 
aksjer</t>
  </si>
  <si>
    <t>Realisert gevinst 
obligasjoner</t>
  </si>
  <si>
    <t xml:space="preserve">  herav investeringer i kollektivporteføljen</t>
  </si>
  <si>
    <t>31.12.2025</t>
  </si>
  <si>
    <t>31.12.2024</t>
  </si>
  <si>
    <t>24 private og 30 kommunale pensjonskasser</t>
  </si>
  <si>
    <t>Median ( 92 prosent)</t>
  </si>
  <si>
    <t>Kombinertprosent for skadeforsikringsforetak i 2025</t>
  </si>
  <si>
    <t xml:space="preserve">  herav renteinntekter og utbytte </t>
  </si>
  <si>
    <t>46 livsforsikringsforetak og 25 filialer av utenlandske foretak</t>
  </si>
  <si>
    <t>Rentebærende verdipapirer</t>
  </si>
  <si>
    <t>71 pensjonskasser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</si>
</sst>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_);_(* \(#,##0.00\);_(* &quot;-&quot;??_);_(@_)"/>
    <numFmt numFmtId="166" formatCode="_-* #,##0.0_-;\-* #,##0.0_-;_-* &quot;-&quot;??_-;_-@_-"/>
    <numFmt numFmtId="167" formatCode="0.0"/>
    <numFmt numFmtId="168" formatCode="_(* #,##0_);_(* \(#,##0\);_(* &quot;-&quot;??_);_(@_)"/>
    <numFmt numFmtId="169" formatCode="_(* #,##0.0_);_(* \(#,##0.0\);_(* &quot;-&quot;??_);_(@_)"/>
    <numFmt numFmtId="170" formatCode="_ * #,##0.0_ ;_ * \-#,##0.0_ ;_ * &quot;-&quot;??_ ;_ @_ "/>
    <numFmt numFmtId="171" formatCode="#,##0.0"/>
    <numFmt numFmtId="172" formatCode="_-* #,##0.0_-;\-* #,##0.0_-;_-* &quot;-&quot;?_-;_-@_-"/>
    <numFmt numFmtId="173" formatCode="0.0\ %"/>
  </numFmts>
  <fonts count="25" x14ac:knownFonts="1">
    <font>
      <sz val="11"/>
      <color theme="1"/>
      <name val="Calibri"/>
      <family val="2"/>
      <scheme val="minor"/>
    </font>
    <font>
      <sz val="10"/>
      <color theme="1"/>
      <name val="Open Sans"/>
      <family val="2"/>
    </font>
    <font>
      <sz val="10"/>
      <color theme="1"/>
      <name val="Open Sans"/>
      <family val="2"/>
    </font>
    <font>
      <sz val="10"/>
      <color theme="1"/>
      <name val="Arial"/>
      <family val="2"/>
    </font>
    <font>
      <b/>
      <sz val="18"/>
      <color theme="1"/>
      <name val="Arial"/>
      <family val="2"/>
    </font>
    <font>
      <sz val="11"/>
      <color theme="1"/>
      <name val="Calibri"/>
      <family val="2"/>
      <scheme val="minor"/>
    </font>
    <font>
      <sz val="11"/>
      <color theme="1"/>
      <name val="Calibri"/>
      <family val="2"/>
    </font>
    <font>
      <b/>
      <sz val="10"/>
      <color theme="1"/>
      <name val="Arial"/>
      <family val="2"/>
    </font>
    <font>
      <sz val="10"/>
      <name val="Arial"/>
      <family val="2"/>
    </font>
    <font>
      <sz val="10"/>
      <color rgb="FF000000"/>
      <name val="Arial"/>
      <family val="2"/>
    </font>
    <font>
      <sz val="11"/>
      <color theme="1"/>
      <name val="Arial"/>
      <family val="2"/>
    </font>
    <font>
      <sz val="8"/>
      <name val="Calibri"/>
      <family val="2"/>
      <scheme val="minor"/>
    </font>
    <font>
      <b/>
      <sz val="10"/>
      <name val="Arial"/>
      <family val="2"/>
    </font>
    <font>
      <sz val="8"/>
      <color theme="1"/>
      <name val="Calibri"/>
      <family val="2"/>
      <scheme val="minor"/>
    </font>
    <font>
      <b/>
      <sz val="10"/>
      <color rgb="FF000000"/>
      <name val="Arial"/>
      <family val="2"/>
    </font>
    <font>
      <b/>
      <sz val="11"/>
      <color theme="1"/>
      <name val="Calibri"/>
      <family val="2"/>
      <scheme val="minor"/>
    </font>
    <font>
      <b/>
      <sz val="9"/>
      <color theme="0"/>
      <name val="Arial"/>
      <family val="2"/>
    </font>
    <font>
      <sz val="9"/>
      <color rgb="FFFF0000"/>
      <name val="Arial"/>
      <family val="2"/>
    </font>
    <font>
      <b/>
      <sz val="9"/>
      <name val="Arial"/>
      <family val="2"/>
    </font>
    <font>
      <sz val="9"/>
      <name val="Arial"/>
      <family val="2"/>
    </font>
    <font>
      <sz val="9"/>
      <color theme="1"/>
      <name val="Arial"/>
      <family val="2"/>
    </font>
    <font>
      <b/>
      <sz val="9"/>
      <color theme="1"/>
      <name val="Arial"/>
      <family val="2"/>
    </font>
    <font>
      <b/>
      <sz val="18"/>
      <color rgb="FF000000"/>
      <name val="Arial"/>
      <family val="2"/>
    </font>
    <font>
      <sz val="11"/>
      <color rgb="FF000000"/>
      <name val="Calibri"/>
      <family val="2"/>
    </font>
    <font>
      <sz val="10"/>
      <color theme="1"/>
      <name val="Arial"/>
      <family val="2"/>
    </font>
  </fonts>
  <fills count="4">
    <fill>
      <patternFill patternType="none"/>
    </fill>
    <fill>
      <patternFill patternType="gray125"/>
    </fill>
    <fill>
      <patternFill patternType="solid">
        <fgColor rgb="FF10707F"/>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5">
    <xf numFmtId="0" fontId="0" fillId="0" borderId="0"/>
    <xf numFmtId="165"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8" fillId="0" borderId="0"/>
    <xf numFmtId="0" fontId="9" fillId="0" borderId="1" applyNumberFormat="0"/>
    <xf numFmtId="0" fontId="10" fillId="0" borderId="0"/>
    <xf numFmtId="164" fontId="5" fillId="0" borderId="0" applyFont="0" applyFill="0" applyBorder="0" applyAlignment="0" applyProtection="0"/>
    <xf numFmtId="164" fontId="8"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2" fillId="0" borderId="0"/>
    <xf numFmtId="9" fontId="2" fillId="0" borderId="0" applyFont="0" applyFill="0" applyBorder="0" applyAlignment="0" applyProtection="0"/>
    <xf numFmtId="0" fontId="9" fillId="0" borderId="0"/>
    <xf numFmtId="0" fontId="1"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0" fontId="8" fillId="0" borderId="0"/>
    <xf numFmtId="9" fontId="1" fillId="0" borderId="0" applyFont="0" applyFill="0" applyBorder="0" applyAlignment="0" applyProtection="0"/>
    <xf numFmtId="0" fontId="14" fillId="0" borderId="1" applyNumberFormat="0"/>
    <xf numFmtId="9" fontId="5" fillId="0" borderId="0" applyFont="0" applyFill="0" applyBorder="0" applyAlignment="0" applyProtection="0"/>
  </cellStyleXfs>
  <cellXfs count="93">
    <xf numFmtId="0" fontId="0" fillId="0" borderId="0" xfId="0"/>
    <xf numFmtId="0" fontId="3" fillId="0" borderId="0" xfId="0" applyFont="1"/>
    <xf numFmtId="0" fontId="4" fillId="0" borderId="0" xfId="0" applyFont="1"/>
    <xf numFmtId="0" fontId="3" fillId="0" borderId="0" xfId="0" applyFont="1" applyAlignment="1">
      <alignment wrapText="1"/>
    </xf>
    <xf numFmtId="166" fontId="3" fillId="0" borderId="0" xfId="1" applyNumberFormat="1" applyFont="1"/>
    <xf numFmtId="0" fontId="3" fillId="0" borderId="0" xfId="2" applyFont="1"/>
    <xf numFmtId="167" fontId="0" fillId="0" borderId="0" xfId="0" applyNumberFormat="1"/>
    <xf numFmtId="167" fontId="3" fillId="0" borderId="0" xfId="0" applyNumberFormat="1" applyFont="1"/>
    <xf numFmtId="0" fontId="6" fillId="0" borderId="0" xfId="0" applyFont="1"/>
    <xf numFmtId="0" fontId="7" fillId="0" borderId="0" xfId="0" applyFont="1"/>
    <xf numFmtId="0" fontId="8" fillId="0" borderId="0" xfId="0" applyFont="1"/>
    <xf numFmtId="2" fontId="3" fillId="0" borderId="0" xfId="0" applyNumberFormat="1" applyFont="1"/>
    <xf numFmtId="0" fontId="7" fillId="0" borderId="0" xfId="0" applyFont="1" applyAlignment="1">
      <alignment horizontal="right"/>
    </xf>
    <xf numFmtId="0" fontId="9" fillId="0" borderId="0" xfId="0" applyFont="1"/>
    <xf numFmtId="166" fontId="3" fillId="0" borderId="0" xfId="1" applyNumberFormat="1" applyFont="1" applyAlignment="1">
      <alignment wrapText="1"/>
    </xf>
    <xf numFmtId="167" fontId="3" fillId="0" borderId="0" xfId="1" applyNumberFormat="1" applyFont="1"/>
    <xf numFmtId="0" fontId="7" fillId="0" borderId="0" xfId="0" applyFont="1" applyAlignment="1">
      <alignment horizontal="center"/>
    </xf>
    <xf numFmtId="166" fontId="3" fillId="0" borderId="0" xfId="1" applyNumberFormat="1" applyFont="1" applyAlignment="1">
      <alignment horizontal="right" wrapText="1"/>
    </xf>
    <xf numFmtId="166" fontId="3" fillId="0" borderId="0" xfId="0" applyNumberFormat="1" applyFont="1"/>
    <xf numFmtId="1" fontId="3" fillId="0" borderId="0" xfId="0" applyNumberFormat="1" applyFont="1"/>
    <xf numFmtId="1" fontId="3" fillId="0" borderId="0" xfId="2" applyNumberFormat="1" applyFont="1"/>
    <xf numFmtId="169" fontId="3" fillId="0" borderId="0" xfId="1" applyNumberFormat="1" applyFont="1"/>
    <xf numFmtId="168" fontId="3" fillId="0" borderId="0" xfId="0" applyNumberFormat="1" applyFont="1"/>
    <xf numFmtId="43" fontId="3" fillId="0" borderId="0" xfId="0" applyNumberFormat="1" applyFont="1"/>
    <xf numFmtId="0" fontId="9" fillId="0" borderId="0" xfId="2" applyFont="1"/>
    <xf numFmtId="0" fontId="8" fillId="0" borderId="0" xfId="2" applyFont="1"/>
    <xf numFmtId="1" fontId="9" fillId="0" borderId="0" xfId="0" applyNumberFormat="1" applyFont="1"/>
    <xf numFmtId="1" fontId="6" fillId="0" borderId="0" xfId="0" applyNumberFormat="1" applyFont="1"/>
    <xf numFmtId="1" fontId="0" fillId="0" borderId="0" xfId="0" applyNumberFormat="1"/>
    <xf numFmtId="14" fontId="3" fillId="0" borderId="0" xfId="0" applyNumberFormat="1" applyFont="1"/>
    <xf numFmtId="14" fontId="7" fillId="0" borderId="0" xfId="0" quotePrefix="1" applyNumberFormat="1" applyFont="1" applyAlignment="1">
      <alignment horizontal="right"/>
    </xf>
    <xf numFmtId="168" fontId="0" fillId="0" borderId="0" xfId="1" applyNumberFormat="1" applyFont="1"/>
    <xf numFmtId="168" fontId="0" fillId="0" borderId="0" xfId="0" applyNumberFormat="1"/>
    <xf numFmtId="0" fontId="12" fillId="0" borderId="0" xfId="0" applyFont="1"/>
    <xf numFmtId="167" fontId="9" fillId="0" borderId="0" xfId="1" applyNumberFormat="1" applyFont="1" applyFill="1" applyBorder="1"/>
    <xf numFmtId="170" fontId="9" fillId="0" borderId="0" xfId="1" applyNumberFormat="1" applyFont="1" applyFill="1" applyBorder="1"/>
    <xf numFmtId="0" fontId="9" fillId="0" borderId="0" xfId="0" applyFont="1" applyAlignment="1">
      <alignment horizontal="right"/>
    </xf>
    <xf numFmtId="0" fontId="3" fillId="0" borderId="0" xfId="0" applyFont="1" applyAlignment="1">
      <alignment horizontal="right"/>
    </xf>
    <xf numFmtId="0" fontId="13" fillId="0" borderId="0" xfId="0" applyFont="1"/>
    <xf numFmtId="171" fontId="0" fillId="0" borderId="0" xfId="0" applyNumberFormat="1"/>
    <xf numFmtId="172" fontId="3" fillId="0" borderId="0" xfId="0" applyNumberFormat="1" applyFont="1"/>
    <xf numFmtId="169" fontId="3" fillId="0" borderId="0" xfId="1" applyNumberFormat="1" applyFont="1" applyAlignment="1">
      <alignment horizontal="left"/>
    </xf>
    <xf numFmtId="0" fontId="3" fillId="0" borderId="0" xfId="0" quotePrefix="1" applyFont="1"/>
    <xf numFmtId="0" fontId="1" fillId="0" borderId="0" xfId="16"/>
    <xf numFmtId="167" fontId="3" fillId="0" borderId="0" xfId="28" applyNumberFormat="1" applyFont="1"/>
    <xf numFmtId="0" fontId="3" fillId="0" borderId="0" xfId="16" applyFont="1"/>
    <xf numFmtId="168" fontId="3" fillId="0" borderId="0" xfId="1" quotePrefix="1" applyNumberFormat="1" applyFont="1" applyAlignment="1">
      <alignment horizontal="right"/>
    </xf>
    <xf numFmtId="0" fontId="3" fillId="0" borderId="0" xfId="0" quotePrefix="1" applyFont="1" applyAlignment="1">
      <alignment horizontal="right"/>
    </xf>
    <xf numFmtId="167" fontId="1" fillId="0" borderId="0" xfId="16" applyNumberFormat="1"/>
    <xf numFmtId="0" fontId="7" fillId="0" borderId="0" xfId="0" applyFont="1" applyAlignment="1">
      <alignment wrapText="1"/>
    </xf>
    <xf numFmtId="170" fontId="14" fillId="0" borderId="0" xfId="1" applyNumberFormat="1" applyFont="1" applyFill="1" applyBorder="1"/>
    <xf numFmtId="167" fontId="7" fillId="0" borderId="0" xfId="0" applyNumberFormat="1" applyFont="1"/>
    <xf numFmtId="169" fontId="7" fillId="0" borderId="0" xfId="1" applyNumberFormat="1" applyFont="1"/>
    <xf numFmtId="0" fontId="15" fillId="0" borderId="0" xfId="0" applyFont="1"/>
    <xf numFmtId="0" fontId="16" fillId="2" borderId="1" xfId="0" applyFont="1" applyFill="1" applyBorder="1" applyAlignment="1">
      <alignment horizontal="left"/>
    </xf>
    <xf numFmtId="3" fontId="16" fillId="2" borderId="1" xfId="0" quotePrefix="1" applyNumberFormat="1" applyFont="1" applyFill="1" applyBorder="1" applyAlignment="1">
      <alignment horizontal="centerContinuous"/>
    </xf>
    <xf numFmtId="3" fontId="16" fillId="2" borderId="1" xfId="0" applyNumberFormat="1" applyFont="1" applyFill="1" applyBorder="1" applyAlignment="1">
      <alignment horizontal="centerContinuous"/>
    </xf>
    <xf numFmtId="0" fontId="17" fillId="3" borderId="1" xfId="0" applyFont="1" applyFill="1" applyBorder="1" applyAlignment="1">
      <alignment horizontal="left"/>
    </xf>
    <xf numFmtId="0" fontId="18" fillId="3" borderId="1" xfId="0" applyFont="1" applyFill="1" applyBorder="1" applyAlignment="1">
      <alignment horizontal="left" vertical="center"/>
    </xf>
    <xf numFmtId="0" fontId="18" fillId="3" borderId="1" xfId="0" applyFont="1" applyFill="1" applyBorder="1" applyAlignment="1">
      <alignment horizontal="left" vertical="center" wrapText="1"/>
    </xf>
    <xf numFmtId="0" fontId="19" fillId="3" borderId="1" xfId="0" applyFont="1" applyFill="1" applyBorder="1" applyAlignment="1">
      <alignment horizontal="left"/>
    </xf>
    <xf numFmtId="171" fontId="19" fillId="3" borderId="1" xfId="9" applyNumberFormat="1" applyFont="1" applyFill="1" applyBorder="1" applyAlignment="1">
      <alignment horizontal="right" vertical="center"/>
    </xf>
    <xf numFmtId="0" fontId="18" fillId="3" borderId="1" xfId="0" applyFont="1" applyFill="1" applyBorder="1" applyAlignment="1">
      <alignment horizontal="left"/>
    </xf>
    <xf numFmtId="171" fontId="18" fillId="3" borderId="1" xfId="9" applyNumberFormat="1" applyFont="1" applyFill="1" applyBorder="1" applyAlignment="1">
      <alignment horizontal="right" vertical="center"/>
    </xf>
    <xf numFmtId="0" fontId="19" fillId="3" borderId="1" xfId="0" applyFont="1" applyFill="1" applyBorder="1" applyAlignment="1">
      <alignment horizontal="left" indent="1"/>
    </xf>
    <xf numFmtId="167" fontId="18" fillId="3" borderId="1" xfId="9" applyNumberFormat="1" applyFont="1" applyFill="1" applyBorder="1" applyAlignment="1">
      <alignment horizontal="right" vertical="center"/>
    </xf>
    <xf numFmtId="0" fontId="18" fillId="3" borderId="1" xfId="0" applyFont="1" applyFill="1" applyBorder="1" applyAlignment="1">
      <alignment horizontal="right" vertical="center"/>
    </xf>
    <xf numFmtId="0" fontId="19" fillId="3" borderId="1" xfId="0" applyFont="1" applyFill="1" applyBorder="1" applyAlignment="1">
      <alignment horizontal="left" indent="2"/>
    </xf>
    <xf numFmtId="3" fontId="19" fillId="3" borderId="1" xfId="9" applyNumberFormat="1" applyFont="1" applyFill="1" applyBorder="1" applyAlignment="1">
      <alignment horizontal="right" vertical="center"/>
    </xf>
    <xf numFmtId="3" fontId="18" fillId="3" borderId="1" xfId="9" applyNumberFormat="1" applyFont="1" applyFill="1" applyBorder="1" applyAlignment="1">
      <alignment horizontal="right" vertical="center"/>
    </xf>
    <xf numFmtId="0" fontId="20" fillId="3" borderId="1" xfId="0" applyFont="1" applyFill="1" applyBorder="1" applyAlignment="1">
      <alignment vertical="top" wrapText="1"/>
    </xf>
    <xf numFmtId="0" fontId="21" fillId="3" borderId="1" xfId="0" applyFont="1" applyFill="1" applyBorder="1" applyAlignment="1">
      <alignment horizontal="right" vertical="top" wrapText="1"/>
    </xf>
    <xf numFmtId="0" fontId="22" fillId="0" borderId="0" xfId="0" applyFont="1"/>
    <xf numFmtId="0" fontId="23" fillId="0" borderId="0" xfId="0" applyFont="1"/>
    <xf numFmtId="167" fontId="9" fillId="0" borderId="0" xfId="0" applyNumberFormat="1" applyFont="1"/>
    <xf numFmtId="0" fontId="7" fillId="0" borderId="0" xfId="0" quotePrefix="1" applyFont="1"/>
    <xf numFmtId="173" fontId="3" fillId="0" borderId="0" xfId="34" applyNumberFormat="1" applyFont="1"/>
    <xf numFmtId="0" fontId="9" fillId="0" borderId="0" xfId="0" applyFont="1" applyAlignment="1">
      <alignment wrapText="1"/>
    </xf>
    <xf numFmtId="1" fontId="24" fillId="0" borderId="0" xfId="2" applyNumberFormat="1" applyFont="1"/>
    <xf numFmtId="0" fontId="20" fillId="3" borderId="1" xfId="0" applyFont="1" applyFill="1" applyBorder="1" applyAlignment="1">
      <alignment horizontal="left"/>
    </xf>
    <xf numFmtId="167" fontId="3" fillId="0" borderId="0" xfId="0" applyNumberFormat="1" applyFont="1" applyAlignment="1">
      <alignment horizontal="right" indent="1"/>
    </xf>
    <xf numFmtId="3" fontId="16" fillId="2" borderId="2" xfId="0" quotePrefix="1" applyNumberFormat="1" applyFont="1" applyFill="1" applyBorder="1" applyAlignment="1">
      <alignment horizontal="center"/>
    </xf>
    <xf numFmtId="3" fontId="16" fillId="2" borderId="3" xfId="0" quotePrefix="1" applyNumberFormat="1" applyFont="1" applyFill="1" applyBorder="1" applyAlignment="1">
      <alignment horizontal="center"/>
    </xf>
    <xf numFmtId="3" fontId="16" fillId="2" borderId="4" xfId="0" quotePrefix="1" applyNumberFormat="1" applyFont="1" applyFill="1" applyBorder="1" applyAlignment="1">
      <alignment horizontal="center"/>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3" xfId="0" applyFont="1" applyFill="1" applyBorder="1" applyAlignment="1">
      <alignment horizontal="center"/>
    </xf>
    <xf numFmtId="3" fontId="16" fillId="2" borderId="2" xfId="0" applyNumberFormat="1" applyFont="1" applyFill="1" applyBorder="1" applyAlignment="1">
      <alignment horizontal="center"/>
    </xf>
    <xf numFmtId="3" fontId="16" fillId="2" borderId="4" xfId="0" applyNumberFormat="1" applyFont="1" applyFill="1" applyBorder="1" applyAlignment="1">
      <alignment horizontal="center"/>
    </xf>
    <xf numFmtId="3" fontId="16" fillId="2" borderId="2" xfId="0" quotePrefix="1" applyNumberFormat="1" applyFont="1" applyFill="1" applyBorder="1" applyAlignment="1">
      <alignment horizontal="right"/>
    </xf>
    <xf numFmtId="3" fontId="16" fillId="2" borderId="3" xfId="0" quotePrefix="1" applyNumberFormat="1" applyFont="1" applyFill="1" applyBorder="1" applyAlignment="1">
      <alignment horizontal="right"/>
    </xf>
    <xf numFmtId="3" fontId="16" fillId="2" borderId="2" xfId="0" quotePrefix="1" applyNumberFormat="1" applyFont="1" applyFill="1" applyBorder="1" applyAlignment="1">
      <alignment horizontal="left" indent="4"/>
    </xf>
    <xf numFmtId="3" fontId="16" fillId="2" borderId="3" xfId="0" quotePrefix="1" applyNumberFormat="1" applyFont="1" applyFill="1" applyBorder="1" applyAlignment="1">
      <alignment horizontal="left" indent="4"/>
    </xf>
  </cellXfs>
  <cellStyles count="35">
    <cellStyle name="Crystal-rapportdata" xfId="6" xr:uid="{DE80CC4C-F88F-4836-ADC5-7F67FAB637C3}"/>
    <cellStyle name="Crystal-rapportfelt" xfId="33" xr:uid="{BE64BF1F-92A8-463B-B286-351CECA2BB97}"/>
    <cellStyle name="Komma" xfId="1" builtinId="3"/>
    <cellStyle name="Komma 10" xfId="18" xr:uid="{66EDB62B-B47D-488E-90A9-F3C8ECF34F8D}"/>
    <cellStyle name="Komma 10 2 2 2" xfId="22" xr:uid="{2A0738A0-F3A0-4F71-AA30-0DC473ACEDDD}"/>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Komma 3" xfId="30" xr:uid="{97CAC518-228A-4841-BDB8-12EF76A41BAC}"/>
    <cellStyle name="Komma 8" xfId="19" xr:uid="{5D4B1ADD-83BE-44C9-8203-FA46870B162C}"/>
    <cellStyle name="Komma 8 2 2 2" xfId="26" xr:uid="{F1DD39CC-5823-4F99-B691-C081278990F9}"/>
    <cellStyle name="Komma 8 4" xfId="21" xr:uid="{C649401D-BD6A-473F-B9B7-443A32219FD8}"/>
    <cellStyle name="Komma 8 4 2" xfId="25" xr:uid="{550166A9-D5B6-4801-AA4B-698DD14A284B}"/>
    <cellStyle name="Komma 9" xfId="20" xr:uid="{F67963BC-E436-484C-B4BC-AD2325823BD7}"/>
    <cellStyle name="Komma 9 3 2 2" xfId="24" xr:uid="{BEF38BC3-A17D-48C6-A3F5-8C475918D98C}"/>
    <cellStyle name="Normal" xfId="0" builtinId="0"/>
    <cellStyle name="Normal 103" xfId="3" xr:uid="{D8C9AAA7-670C-4D46-A033-6C136217954F}"/>
    <cellStyle name="Normal 2" xfId="13" xr:uid="{80E7E73E-A28C-4D0C-86C4-B3AF9720627D}"/>
    <cellStyle name="Normal 2 10" xfId="17" xr:uid="{73CA064A-98DD-46FB-9270-A4A45B89605E}"/>
    <cellStyle name="Normal 2 10 2" xfId="23" xr:uid="{CDD48AB9-F216-43C5-8C81-BC998F809EB5}"/>
    <cellStyle name="Normal 2 2" xfId="28" xr:uid="{B6802FD9-45F5-4777-B3D1-624AF0E6FF8D}"/>
    <cellStyle name="Normal 289" xfId="15" xr:uid="{18E387A7-2597-4D8D-87FD-B17D91095163}"/>
    <cellStyle name="Normal 3" xfId="16" xr:uid="{6E0261B0-BB15-41D6-BBE2-BA1D342796C2}"/>
    <cellStyle name="Normal 3 3" xfId="2" xr:uid="{E779B00B-7729-4E57-9939-35CCF48EFAB6}"/>
    <cellStyle name="Normal 6" xfId="29" xr:uid="{DA5BEDB8-F34E-42FC-B736-5645674F149C}"/>
    <cellStyle name="Normal 7 2" xfId="5" xr:uid="{E3A969B8-3E07-4151-A9B5-8621C9281579}"/>
    <cellStyle name="Normal 8" xfId="7" xr:uid="{64E71A70-E83E-45FB-8893-FC4C3EB36D56}"/>
    <cellStyle name="Normal 8 2" xfId="31" xr:uid="{5F65A3EE-5F76-4880-B364-21850C96E439}"/>
    <cellStyle name="Prosent" xfId="34" builtinId="5"/>
    <cellStyle name="Prosent 2" xfId="11" xr:uid="{52E4C879-FC85-4806-B816-FDD3102A548D}"/>
    <cellStyle name="Prosent 2 2 3" xfId="27" xr:uid="{198F9A2A-2F57-4A69-BECD-02969F448FA6}"/>
    <cellStyle name="Prosent 3" xfId="14" xr:uid="{4FE208A9-2098-498E-8D5B-D333BCD4EAC0}"/>
    <cellStyle name="Prosent 4" xfId="32" xr:uid="{398B9DEB-1387-4F37-BC3B-117D33EF85A2}"/>
  </cellStyles>
  <dxfs count="0"/>
  <tableStyles count="0" defaultTableStyle="TableStyleMedium2" defaultPivotStyle="PivotStyleLight16"/>
  <colors>
    <mruColors>
      <color rgb="FF16535B"/>
      <color rgb="FFBBAA66"/>
      <color rgb="FFFFFFCC"/>
      <color rgb="FF0CA3BC"/>
      <color rgb="FFFFCC99"/>
      <color rgb="FFF4EDBF"/>
      <color rgb="FF9EDAE4"/>
      <color rgb="FF5B5234"/>
      <color rgb="FF117B8C"/>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1'!$B$6</c:f>
              <c:strCache>
                <c:ptCount val="1"/>
                <c:pt idx="0">
                  <c:v>2025</c:v>
                </c:pt>
              </c:strCache>
            </c:strRef>
          </c:tx>
          <c:spPr>
            <a:solidFill>
              <a:srgbClr val="16535B"/>
            </a:solidFill>
          </c:spPr>
          <c:invertIfNegative val="0"/>
          <c:cat>
            <c:strRef>
              <c:f>'Figur 1'!$A$7:$A$12</c:f>
              <c:strCache>
                <c:ptCount val="6"/>
                <c:pt idx="0">
                  <c:v>KLP</c:v>
                </c:pt>
                <c:pt idx="1">
                  <c:v>Storebrand Liv</c:v>
                </c:pt>
                <c:pt idx="2">
                  <c:v>DNB Liv</c:v>
                </c:pt>
                <c:pt idx="3">
                  <c:v>Nordea Liv</c:v>
                </c:pt>
                <c:pt idx="4">
                  <c:v>OPF</c:v>
                </c:pt>
                <c:pt idx="5">
                  <c:v>Øvrige</c:v>
                </c:pt>
              </c:strCache>
            </c:strRef>
          </c:cat>
          <c:val>
            <c:numRef>
              <c:f>'Figur 1'!$B$7:$B$12</c:f>
              <c:numCache>
                <c:formatCode>0.0</c:formatCode>
                <c:ptCount val="6"/>
                <c:pt idx="0">
                  <c:v>34.692421126920927</c:v>
                </c:pt>
                <c:pt idx="1">
                  <c:v>20.531059193368375</c:v>
                </c:pt>
                <c:pt idx="2">
                  <c:v>17.123930230695411</c:v>
                </c:pt>
                <c:pt idx="3">
                  <c:v>10.527444583036214</c:v>
                </c:pt>
                <c:pt idx="4">
                  <c:v>5.80054352754855</c:v>
                </c:pt>
                <c:pt idx="5">
                  <c:v>11.324601338430515</c:v>
                </c:pt>
              </c:numCache>
            </c:numRef>
          </c:val>
          <c:extLst>
            <c:ext xmlns:c16="http://schemas.microsoft.com/office/drawing/2014/chart" uri="{C3380CC4-5D6E-409C-BE32-E72D297353CC}">
              <c16:uniqueId val="{00000005-63D5-41D2-B691-6A32DDFECD62}"/>
            </c:ext>
          </c:extLst>
        </c:ser>
        <c:ser>
          <c:idx val="1"/>
          <c:order val="1"/>
          <c:tx>
            <c:strRef>
              <c:f>'Figur 1'!$C$6</c:f>
              <c:strCache>
                <c:ptCount val="1"/>
                <c:pt idx="0">
                  <c:v>2024</c:v>
                </c:pt>
              </c:strCache>
            </c:strRef>
          </c:tx>
          <c:spPr>
            <a:solidFill>
              <a:srgbClr val="3FB5CA"/>
            </a:solidFill>
          </c:spPr>
          <c:invertIfNegative val="0"/>
          <c:cat>
            <c:strRef>
              <c:f>'Figur 1'!$A$7:$A$12</c:f>
              <c:strCache>
                <c:ptCount val="6"/>
                <c:pt idx="0">
                  <c:v>KLP</c:v>
                </c:pt>
                <c:pt idx="1">
                  <c:v>Storebrand Liv</c:v>
                </c:pt>
                <c:pt idx="2">
                  <c:v>DNB Liv</c:v>
                </c:pt>
                <c:pt idx="3">
                  <c:v>Nordea Liv</c:v>
                </c:pt>
                <c:pt idx="4">
                  <c:v>OPF</c:v>
                </c:pt>
                <c:pt idx="5">
                  <c:v>Øvrige</c:v>
                </c:pt>
              </c:strCache>
            </c:strRef>
          </c:cat>
          <c:val>
            <c:numRef>
              <c:f>'Figur 1'!$C$7:$C$12</c:f>
              <c:numCache>
                <c:formatCode>0.0</c:formatCode>
                <c:ptCount val="6"/>
                <c:pt idx="0">
                  <c:v>35.164878878119829</c:v>
                </c:pt>
                <c:pt idx="1">
                  <c:v>20.90027683817663</c:v>
                </c:pt>
                <c:pt idx="2">
                  <c:v>17.179541406142363</c:v>
                </c:pt>
                <c:pt idx="3">
                  <c:v>10.245422253255681</c:v>
                </c:pt>
                <c:pt idx="4">
                  <c:v>5.9595742495111068</c:v>
                </c:pt>
                <c:pt idx="5">
                  <c:v>10.550306374794395</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5-B4C3-425F-AAC4-6E93E352CE7C}"/>
            </c:ext>
          </c:extLst>
        </c:ser>
        <c:dLbls>
          <c:showLegendKey val="0"/>
          <c:showVal val="0"/>
          <c:showCatName val="0"/>
          <c:showSerName val="0"/>
          <c:showPercent val="0"/>
          <c:showBubbleSize val="0"/>
        </c:dLbls>
        <c:marker val="1"/>
        <c:smooth val="0"/>
        <c:axId val="540635840"/>
        <c:axId val="54064064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Prosent</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4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10"/>
      </c:valAx>
      <c:valAx>
        <c:axId val="540640640"/>
        <c:scaling>
          <c:orientation val="minMax"/>
          <c:max val="40"/>
        </c:scaling>
        <c:delete val="0"/>
        <c:axPos val="r"/>
        <c:numFmt formatCode="General" sourceLinked="1"/>
        <c:majorTickMark val="in"/>
        <c:minorTickMark val="none"/>
        <c:tickLblPos val="nextTo"/>
        <c:spPr>
          <a:ln w="3175">
            <a:solidFill>
              <a:sysClr val="windowText" lastClr="000000"/>
            </a:solidFill>
          </a:ln>
        </c:spPr>
        <c:crossAx val="540635840"/>
        <c:crosses val="max"/>
        <c:crossBetween val="between"/>
        <c:majorUnit val="10"/>
      </c:valAx>
      <c:catAx>
        <c:axId val="540635840"/>
        <c:scaling>
          <c:orientation val="minMax"/>
        </c:scaling>
        <c:delete val="1"/>
        <c:axPos val="b"/>
        <c:majorTickMark val="out"/>
        <c:minorTickMark val="none"/>
        <c:tickLblPos val="nextTo"/>
        <c:crossAx val="540640640"/>
        <c:crosses val="autoZero"/>
        <c:auto val="1"/>
        <c:lblAlgn val="ctr"/>
        <c:lblOffset val="100"/>
        <c:noMultiLvlLbl val="0"/>
      </c:catAx>
    </c:plotArea>
    <c:legend>
      <c:legendPos val="r"/>
      <c:legendEntry>
        <c:idx val="2"/>
        <c:delete val="1"/>
      </c:legendEntry>
      <c:layout>
        <c:manualLayout>
          <c:xMode val="edge"/>
          <c:yMode val="edge"/>
          <c:x val="0.11507430555555556"/>
          <c:y val="0.89807380952380955"/>
          <c:w val="0.68138888888888893"/>
          <c:h val="0.1019262175561388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58406859401E-2"/>
          <c:y val="8.2215818811312166E-2"/>
          <c:w val="0.8296611244470492"/>
          <c:h val="0.59239386147552897"/>
        </c:manualLayout>
      </c:layout>
      <c:lineChart>
        <c:grouping val="standard"/>
        <c:varyColors val="0"/>
        <c:ser>
          <c:idx val="3"/>
          <c:order val="0"/>
          <c:tx>
            <c:strRef>
              <c:f>'Figur 10'!$B$5</c:f>
              <c:strCache>
                <c:ptCount val="1"/>
                <c:pt idx="0">
                  <c:v>Aksjer og andeler</c:v>
                </c:pt>
              </c:strCache>
            </c:strRef>
          </c:tx>
          <c:spPr>
            <a:ln>
              <a:solidFill>
                <a:srgbClr val="16535B"/>
              </a:solidFill>
            </a:ln>
          </c:spPr>
          <c:marker>
            <c:symbol val="none"/>
          </c:marker>
          <c:cat>
            <c:strRef>
              <c:f>'Figur 10'!$A$6:$A$11</c:f>
              <c:strCache>
                <c:ptCount val="6"/>
                <c:pt idx="0">
                  <c:v>2020</c:v>
                </c:pt>
                <c:pt idx="1">
                  <c:v>2021</c:v>
                </c:pt>
                <c:pt idx="2">
                  <c:v>2022</c:v>
                </c:pt>
                <c:pt idx="3">
                  <c:v>2023</c:v>
                </c:pt>
                <c:pt idx="4">
                  <c:v>2024</c:v>
                </c:pt>
                <c:pt idx="5">
                  <c:v>2025</c:v>
                </c:pt>
              </c:strCache>
            </c:strRef>
          </c:cat>
          <c:val>
            <c:numRef>
              <c:f>'Figur 10'!$B$6:$B$11</c:f>
              <c:numCache>
                <c:formatCode>0.0</c:formatCode>
                <c:ptCount val="6"/>
                <c:pt idx="0">
                  <c:v>39.084400000000002</c:v>
                </c:pt>
                <c:pt idx="1">
                  <c:v>42.101199999999999</c:v>
                </c:pt>
                <c:pt idx="2">
                  <c:v>40.030700000000003</c:v>
                </c:pt>
                <c:pt idx="3">
                  <c:v>40.723700000000001</c:v>
                </c:pt>
                <c:pt idx="4">
                  <c:v>42.198300000000003</c:v>
                </c:pt>
                <c:pt idx="5">
                  <c:v>42.520899999999997</c:v>
                </c:pt>
              </c:numCache>
            </c:numRef>
          </c:val>
          <c:smooth val="0"/>
          <c:extLst>
            <c:ext xmlns:c16="http://schemas.microsoft.com/office/drawing/2014/chart" uri="{C3380CC4-5D6E-409C-BE32-E72D297353CC}">
              <c16:uniqueId val="{00000000-C5A4-4370-822C-69437CD22A12}"/>
            </c:ext>
          </c:extLst>
        </c:ser>
        <c:ser>
          <c:idx val="4"/>
          <c:order val="1"/>
          <c:tx>
            <c:strRef>
              <c:f>'Figur 10'!$C$5</c:f>
              <c:strCache>
                <c:ptCount val="1"/>
                <c:pt idx="0">
                  <c:v>Rentebærende verdipapirer, virkelig verdi</c:v>
                </c:pt>
              </c:strCache>
            </c:strRef>
          </c:tx>
          <c:spPr>
            <a:ln>
              <a:solidFill>
                <a:srgbClr val="0CA3BC"/>
              </a:solidFill>
            </a:ln>
          </c:spPr>
          <c:marker>
            <c:symbol val="none"/>
          </c:marker>
          <c:cat>
            <c:strRef>
              <c:f>'Figur 10'!$A$6:$A$11</c:f>
              <c:strCache>
                <c:ptCount val="6"/>
                <c:pt idx="0">
                  <c:v>2020</c:v>
                </c:pt>
                <c:pt idx="1">
                  <c:v>2021</c:v>
                </c:pt>
                <c:pt idx="2">
                  <c:v>2022</c:v>
                </c:pt>
                <c:pt idx="3">
                  <c:v>2023</c:v>
                </c:pt>
                <c:pt idx="4">
                  <c:v>2024</c:v>
                </c:pt>
                <c:pt idx="5">
                  <c:v>2025</c:v>
                </c:pt>
              </c:strCache>
            </c:strRef>
          </c:cat>
          <c:val>
            <c:numRef>
              <c:f>'Figur 10'!$C$6:$C$11</c:f>
              <c:numCache>
                <c:formatCode>0.0</c:formatCode>
                <c:ptCount val="6"/>
                <c:pt idx="0">
                  <c:v>47.0824</c:v>
                </c:pt>
                <c:pt idx="1">
                  <c:v>44.271099999999997</c:v>
                </c:pt>
                <c:pt idx="2">
                  <c:v>43.448</c:v>
                </c:pt>
                <c:pt idx="3">
                  <c:v>43.071100000000001</c:v>
                </c:pt>
                <c:pt idx="4">
                  <c:v>41.6571</c:v>
                </c:pt>
                <c:pt idx="5">
                  <c:v>41.597299999999997</c:v>
                </c:pt>
              </c:numCache>
            </c:numRef>
          </c:val>
          <c:smooth val="0"/>
          <c:extLst>
            <c:ext xmlns:c16="http://schemas.microsoft.com/office/drawing/2014/chart" uri="{C3380CC4-5D6E-409C-BE32-E72D297353CC}">
              <c16:uniqueId val="{00000001-C5A4-4370-822C-69437CD22A12}"/>
            </c:ext>
          </c:extLst>
        </c:ser>
        <c:ser>
          <c:idx val="5"/>
          <c:order val="2"/>
          <c:tx>
            <c:strRef>
              <c:f>'Figur 10'!$D$5</c:f>
              <c:strCache>
                <c:ptCount val="1"/>
                <c:pt idx="0">
                  <c:v>Rentebærende verdipapirer, amortisert kost</c:v>
                </c:pt>
              </c:strCache>
            </c:strRef>
          </c:tx>
          <c:spPr>
            <a:ln w="19050">
              <a:solidFill>
                <a:srgbClr val="9EDAE4"/>
              </a:solidFill>
            </a:ln>
          </c:spPr>
          <c:marker>
            <c:symbol val="none"/>
          </c:marker>
          <c:cat>
            <c:strRef>
              <c:f>'Figur 10'!$A$6:$A$11</c:f>
              <c:strCache>
                <c:ptCount val="6"/>
                <c:pt idx="0">
                  <c:v>2020</c:v>
                </c:pt>
                <c:pt idx="1">
                  <c:v>2021</c:v>
                </c:pt>
                <c:pt idx="2">
                  <c:v>2022</c:v>
                </c:pt>
                <c:pt idx="3">
                  <c:v>2023</c:v>
                </c:pt>
                <c:pt idx="4">
                  <c:v>2024</c:v>
                </c:pt>
                <c:pt idx="5">
                  <c:v>2025</c:v>
                </c:pt>
              </c:strCache>
            </c:strRef>
          </c:cat>
          <c:val>
            <c:numRef>
              <c:f>'Figur 10'!$D$6:$D$11</c:f>
              <c:numCache>
                <c:formatCode>0.0</c:formatCode>
                <c:ptCount val="6"/>
                <c:pt idx="0">
                  <c:v>6.7568999999999999</c:v>
                </c:pt>
                <c:pt idx="1">
                  <c:v>6.9036</c:v>
                </c:pt>
                <c:pt idx="2">
                  <c:v>8.2383000000000006</c:v>
                </c:pt>
                <c:pt idx="3">
                  <c:v>9.1995000000000005</c:v>
                </c:pt>
                <c:pt idx="4">
                  <c:v>9.5771999999999995</c:v>
                </c:pt>
                <c:pt idx="5">
                  <c:v>9.3390000000000004</c:v>
                </c:pt>
              </c:numCache>
            </c:numRef>
          </c:val>
          <c:smooth val="0"/>
          <c:extLst>
            <c:ext xmlns:c16="http://schemas.microsoft.com/office/drawing/2014/chart" uri="{C3380CC4-5D6E-409C-BE32-E72D297353CC}">
              <c16:uniqueId val="{00000002-C5A4-4370-822C-69437CD22A12}"/>
            </c:ext>
          </c:extLst>
        </c:ser>
        <c:ser>
          <c:idx val="0"/>
          <c:order val="3"/>
          <c:tx>
            <c:strRef>
              <c:f>'Figur 10'!$E$5</c:f>
              <c:strCache>
                <c:ptCount val="1"/>
                <c:pt idx="0">
                  <c:v>Øvrig</c:v>
                </c:pt>
              </c:strCache>
            </c:strRef>
          </c:tx>
          <c:spPr>
            <a:ln w="19050">
              <a:solidFill>
                <a:srgbClr val="5B5234"/>
              </a:solidFill>
            </a:ln>
          </c:spPr>
          <c:marker>
            <c:symbol val="none"/>
          </c:marker>
          <c:cat>
            <c:strRef>
              <c:f>'Figur 10'!$A$6:$A$11</c:f>
              <c:strCache>
                <c:ptCount val="6"/>
                <c:pt idx="0">
                  <c:v>2020</c:v>
                </c:pt>
                <c:pt idx="1">
                  <c:v>2021</c:v>
                </c:pt>
                <c:pt idx="2">
                  <c:v>2022</c:v>
                </c:pt>
                <c:pt idx="3">
                  <c:v>2023</c:v>
                </c:pt>
                <c:pt idx="4">
                  <c:v>2024</c:v>
                </c:pt>
                <c:pt idx="5">
                  <c:v>2025</c:v>
                </c:pt>
              </c:strCache>
            </c:strRef>
          </c:cat>
          <c:val>
            <c:numRef>
              <c:f>'Figur 10'!$E$6:$E$11</c:f>
              <c:numCache>
                <c:formatCode>0.0</c:formatCode>
                <c:ptCount val="6"/>
                <c:pt idx="0">
                  <c:v>7.0763000000000034</c:v>
                </c:pt>
                <c:pt idx="1">
                  <c:v>6.7241000000000071</c:v>
                </c:pt>
                <c:pt idx="2">
                  <c:v>8.2830000000000013</c:v>
                </c:pt>
                <c:pt idx="3">
                  <c:v>7.0056999999999903</c:v>
                </c:pt>
                <c:pt idx="4">
                  <c:v>6.5673999999999921</c:v>
                </c:pt>
                <c:pt idx="5">
                  <c:v>6.5427999999999997</c:v>
                </c:pt>
              </c:numCache>
            </c:numRef>
          </c:val>
          <c:smooth val="0"/>
          <c:extLst>
            <c:ext xmlns:c16="http://schemas.microsoft.com/office/drawing/2014/chart" uri="{C3380CC4-5D6E-409C-BE32-E72D297353CC}">
              <c16:uniqueId val="{00000003-C5A4-4370-822C-69437CD22A12}"/>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95DE-4C81-8CF6-A795056964CE}"/>
            </c:ext>
          </c:extLst>
        </c:ser>
        <c:dLbls>
          <c:showLegendKey val="0"/>
          <c:showVal val="0"/>
          <c:showCatName val="0"/>
          <c:showSerName val="0"/>
          <c:showPercent val="0"/>
          <c:showBubbleSize val="0"/>
        </c:dLbls>
        <c:marker val="1"/>
        <c:smooth val="0"/>
        <c:axId val="156131808"/>
        <c:axId val="1916210639"/>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valAx>
      <c:valAx>
        <c:axId val="1916210639"/>
        <c:scaling>
          <c:orientation val="minMax"/>
          <c:max val="50"/>
        </c:scaling>
        <c:delete val="0"/>
        <c:axPos val="r"/>
        <c:numFmt formatCode="General" sourceLinked="1"/>
        <c:majorTickMark val="in"/>
        <c:minorTickMark val="none"/>
        <c:tickLblPos val="nextTo"/>
        <c:spPr>
          <a:ln w="3175">
            <a:solidFill>
              <a:schemeClr val="tx1"/>
            </a:solidFill>
          </a:ln>
        </c:spPr>
        <c:crossAx val="156131808"/>
        <c:crosses val="max"/>
        <c:crossBetween val="between"/>
      </c:valAx>
      <c:catAx>
        <c:axId val="156131808"/>
        <c:scaling>
          <c:orientation val="minMax"/>
        </c:scaling>
        <c:delete val="1"/>
        <c:axPos val="b"/>
        <c:majorTickMark val="out"/>
        <c:minorTickMark val="none"/>
        <c:tickLblPos val="nextTo"/>
        <c:crossAx val="1916210639"/>
        <c:crosses val="autoZero"/>
        <c:auto val="1"/>
        <c:lblAlgn val="ctr"/>
        <c:lblOffset val="100"/>
        <c:noMultiLvlLbl val="0"/>
      </c:catAx>
    </c:plotArea>
    <c:legend>
      <c:legendPos val="b"/>
      <c:legendEntry>
        <c:idx val="4"/>
        <c:delete val="1"/>
      </c:legendEntry>
      <c:layout>
        <c:manualLayout>
          <c:xMode val="edge"/>
          <c:yMode val="edge"/>
          <c:x val="3.2607407407407372E-3"/>
          <c:y val="0.82173282777700651"/>
          <c:w val="0.97049687296783049"/>
          <c:h val="0.17826698246221093"/>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58406859401E-2"/>
          <c:y val="8.2215818811312166E-2"/>
          <c:w val="0.8296611244470492"/>
          <c:h val="0.54697137144870234"/>
        </c:manualLayout>
      </c:layout>
      <c:lineChart>
        <c:grouping val="standard"/>
        <c:varyColors val="0"/>
        <c:ser>
          <c:idx val="3"/>
          <c:order val="0"/>
          <c:tx>
            <c:strRef>
              <c:f>'Figur 11'!$B$5</c:f>
              <c:strCache>
                <c:ptCount val="1"/>
                <c:pt idx="0">
                  <c:v>Aksjer og andeler</c:v>
                </c:pt>
              </c:strCache>
            </c:strRef>
          </c:tx>
          <c:spPr>
            <a:ln>
              <a:solidFill>
                <a:srgbClr val="16535B"/>
              </a:solidFill>
            </a:ln>
          </c:spPr>
          <c:marker>
            <c:symbol val="none"/>
          </c:marker>
          <c:cat>
            <c:strRef>
              <c:f>'Figur 11'!$A$6:$A$11</c:f>
              <c:strCache>
                <c:ptCount val="6"/>
                <c:pt idx="0">
                  <c:v>2020</c:v>
                </c:pt>
                <c:pt idx="1">
                  <c:v>2021</c:v>
                </c:pt>
                <c:pt idx="2">
                  <c:v>2022</c:v>
                </c:pt>
                <c:pt idx="3">
                  <c:v>2023</c:v>
                </c:pt>
                <c:pt idx="4">
                  <c:v>2024</c:v>
                </c:pt>
                <c:pt idx="5">
                  <c:v>2025</c:v>
                </c:pt>
              </c:strCache>
            </c:strRef>
          </c:cat>
          <c:val>
            <c:numRef>
              <c:f>'Figur 11'!$B$6:$B$11</c:f>
              <c:numCache>
                <c:formatCode>0.0</c:formatCode>
                <c:ptCount val="6"/>
                <c:pt idx="0">
                  <c:v>41.394300000000001</c:v>
                </c:pt>
                <c:pt idx="1">
                  <c:v>44.800600000000003</c:v>
                </c:pt>
                <c:pt idx="2">
                  <c:v>42.196300000000001</c:v>
                </c:pt>
                <c:pt idx="3">
                  <c:v>42.948599999999999</c:v>
                </c:pt>
                <c:pt idx="4">
                  <c:v>43.912300000000002</c:v>
                </c:pt>
                <c:pt idx="5">
                  <c:v>44.305100000000003</c:v>
                </c:pt>
              </c:numCache>
            </c:numRef>
          </c:val>
          <c:smooth val="0"/>
          <c:extLst>
            <c:ext xmlns:c16="http://schemas.microsoft.com/office/drawing/2014/chart" uri="{C3380CC4-5D6E-409C-BE32-E72D297353CC}">
              <c16:uniqueId val="{00000005-B17B-47FF-9309-440770CF6E1D}"/>
            </c:ext>
          </c:extLst>
        </c:ser>
        <c:ser>
          <c:idx val="4"/>
          <c:order val="1"/>
          <c:tx>
            <c:strRef>
              <c:f>'Figur 11'!$C$5</c:f>
              <c:strCache>
                <c:ptCount val="1"/>
                <c:pt idx="0">
                  <c:v>Rentebærende verdipapirer, virkelig verdi</c:v>
                </c:pt>
              </c:strCache>
            </c:strRef>
          </c:tx>
          <c:spPr>
            <a:ln>
              <a:solidFill>
                <a:srgbClr val="0CA3BC"/>
              </a:solidFill>
            </a:ln>
          </c:spPr>
          <c:marker>
            <c:symbol val="none"/>
          </c:marker>
          <c:cat>
            <c:strRef>
              <c:f>'Figur 11'!$A$6:$A$11</c:f>
              <c:strCache>
                <c:ptCount val="6"/>
                <c:pt idx="0">
                  <c:v>2020</c:v>
                </c:pt>
                <c:pt idx="1">
                  <c:v>2021</c:v>
                </c:pt>
                <c:pt idx="2">
                  <c:v>2022</c:v>
                </c:pt>
                <c:pt idx="3">
                  <c:v>2023</c:v>
                </c:pt>
                <c:pt idx="4">
                  <c:v>2024</c:v>
                </c:pt>
                <c:pt idx="5">
                  <c:v>2025</c:v>
                </c:pt>
              </c:strCache>
            </c:strRef>
          </c:cat>
          <c:val>
            <c:numRef>
              <c:f>'Figur 11'!$C$6:$C$11</c:f>
              <c:numCache>
                <c:formatCode>0.0</c:formatCode>
                <c:ptCount val="6"/>
                <c:pt idx="0">
                  <c:v>46.987699999999997</c:v>
                </c:pt>
                <c:pt idx="1">
                  <c:v>44.290999999999997</c:v>
                </c:pt>
                <c:pt idx="2">
                  <c:v>44.695599999999999</c:v>
                </c:pt>
                <c:pt idx="3">
                  <c:v>44.642000000000003</c:v>
                </c:pt>
                <c:pt idx="4">
                  <c:v>43.526400000000002</c:v>
                </c:pt>
                <c:pt idx="5">
                  <c:v>43.774999999999999</c:v>
                </c:pt>
              </c:numCache>
            </c:numRef>
          </c:val>
          <c:smooth val="0"/>
          <c:extLst>
            <c:ext xmlns:c16="http://schemas.microsoft.com/office/drawing/2014/chart" uri="{C3380CC4-5D6E-409C-BE32-E72D297353CC}">
              <c16:uniqueId val="{00000007-B17B-47FF-9309-440770CF6E1D}"/>
            </c:ext>
          </c:extLst>
        </c:ser>
        <c:ser>
          <c:idx val="5"/>
          <c:order val="2"/>
          <c:tx>
            <c:strRef>
              <c:f>'Figur 11'!$D$5</c:f>
              <c:strCache>
                <c:ptCount val="1"/>
                <c:pt idx="0">
                  <c:v>Rentebærende verdipapirer, amortisert kost</c:v>
                </c:pt>
              </c:strCache>
            </c:strRef>
          </c:tx>
          <c:spPr>
            <a:ln w="19050">
              <a:solidFill>
                <a:srgbClr val="9EDAE4"/>
              </a:solidFill>
            </a:ln>
          </c:spPr>
          <c:marker>
            <c:symbol val="none"/>
          </c:marker>
          <c:cat>
            <c:strRef>
              <c:f>'Figur 11'!$A$6:$A$11</c:f>
              <c:strCache>
                <c:ptCount val="6"/>
                <c:pt idx="0">
                  <c:v>2020</c:v>
                </c:pt>
                <c:pt idx="1">
                  <c:v>2021</c:v>
                </c:pt>
                <c:pt idx="2">
                  <c:v>2022</c:v>
                </c:pt>
                <c:pt idx="3">
                  <c:v>2023</c:v>
                </c:pt>
                <c:pt idx="4">
                  <c:v>2024</c:v>
                </c:pt>
                <c:pt idx="5">
                  <c:v>2025</c:v>
                </c:pt>
              </c:strCache>
            </c:strRef>
          </c:cat>
          <c:val>
            <c:numRef>
              <c:f>'Figur 11'!$D$6:$D$11</c:f>
              <c:numCache>
                <c:formatCode>0.0</c:formatCode>
                <c:ptCount val="6"/>
                <c:pt idx="0">
                  <c:v>4.7431999999999999</c:v>
                </c:pt>
                <c:pt idx="1">
                  <c:v>4.9073000000000002</c:v>
                </c:pt>
                <c:pt idx="2">
                  <c:v>5.8209</c:v>
                </c:pt>
                <c:pt idx="3">
                  <c:v>5.9047000000000001</c:v>
                </c:pt>
                <c:pt idx="4">
                  <c:v>6.5842999999999998</c:v>
                </c:pt>
                <c:pt idx="5">
                  <c:v>6.6586999999999996</c:v>
                </c:pt>
              </c:numCache>
            </c:numRef>
          </c:val>
          <c:smooth val="0"/>
          <c:extLst>
            <c:ext xmlns:c16="http://schemas.microsoft.com/office/drawing/2014/chart" uri="{C3380CC4-5D6E-409C-BE32-E72D297353CC}">
              <c16:uniqueId val="{00000009-B17B-47FF-9309-440770CF6E1D}"/>
            </c:ext>
          </c:extLst>
        </c:ser>
        <c:ser>
          <c:idx val="0"/>
          <c:order val="3"/>
          <c:tx>
            <c:strRef>
              <c:f>'Figur 11'!$E$5</c:f>
              <c:strCache>
                <c:ptCount val="1"/>
                <c:pt idx="0">
                  <c:v>Øvrig</c:v>
                </c:pt>
              </c:strCache>
            </c:strRef>
          </c:tx>
          <c:spPr>
            <a:ln w="19050">
              <a:solidFill>
                <a:srgbClr val="5B5234"/>
              </a:solidFill>
            </a:ln>
          </c:spPr>
          <c:marker>
            <c:symbol val="none"/>
          </c:marker>
          <c:cat>
            <c:strRef>
              <c:f>'Figur 11'!$A$6:$A$11</c:f>
              <c:strCache>
                <c:ptCount val="6"/>
                <c:pt idx="0">
                  <c:v>2020</c:v>
                </c:pt>
                <c:pt idx="1">
                  <c:v>2021</c:v>
                </c:pt>
                <c:pt idx="2">
                  <c:v>2022</c:v>
                </c:pt>
                <c:pt idx="3">
                  <c:v>2023</c:v>
                </c:pt>
                <c:pt idx="4">
                  <c:v>2024</c:v>
                </c:pt>
                <c:pt idx="5">
                  <c:v>2025</c:v>
                </c:pt>
              </c:strCache>
            </c:strRef>
          </c:cat>
          <c:val>
            <c:numRef>
              <c:f>'Figur 11'!$E$6:$E$11</c:f>
              <c:numCache>
                <c:formatCode>0.0</c:formatCode>
                <c:ptCount val="6"/>
                <c:pt idx="0">
                  <c:v>6.8747999999999934</c:v>
                </c:pt>
                <c:pt idx="1">
                  <c:v>6.0010999999999939</c:v>
                </c:pt>
                <c:pt idx="2">
                  <c:v>7.2872000000000128</c:v>
                </c:pt>
                <c:pt idx="3">
                  <c:v>6.5046999999999997</c:v>
                </c:pt>
                <c:pt idx="4">
                  <c:v>5.9769999999999897</c:v>
                </c:pt>
                <c:pt idx="5">
                  <c:v>5.2612000000000023</c:v>
                </c:pt>
              </c:numCache>
            </c:numRef>
          </c:val>
          <c:smooth val="0"/>
          <c:extLst>
            <c:ext xmlns:c16="http://schemas.microsoft.com/office/drawing/2014/chart" uri="{C3380CC4-5D6E-409C-BE32-E72D297353CC}">
              <c16:uniqueId val="{0000000B-B17B-47FF-9309-440770CF6E1D}"/>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460F-4C8C-8FA5-0021895DB229}"/>
            </c:ext>
          </c:extLst>
        </c:ser>
        <c:dLbls>
          <c:showLegendKey val="0"/>
          <c:showVal val="0"/>
          <c:showCatName val="0"/>
          <c:showSerName val="0"/>
          <c:showPercent val="0"/>
          <c:showBubbleSize val="0"/>
        </c:dLbls>
        <c:marker val="1"/>
        <c:smooth val="0"/>
        <c:axId val="1081652799"/>
        <c:axId val="1081648959"/>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valAx>
      <c:valAx>
        <c:axId val="1081648959"/>
        <c:scaling>
          <c:orientation val="minMax"/>
          <c:max val="50"/>
        </c:scaling>
        <c:delete val="0"/>
        <c:axPos val="r"/>
        <c:numFmt formatCode="General" sourceLinked="1"/>
        <c:majorTickMark val="in"/>
        <c:minorTickMark val="none"/>
        <c:tickLblPos val="nextTo"/>
        <c:spPr>
          <a:ln w="3175">
            <a:solidFill>
              <a:schemeClr val="tx1"/>
            </a:solidFill>
          </a:ln>
        </c:spPr>
        <c:crossAx val="1081652799"/>
        <c:crosses val="max"/>
        <c:crossBetween val="between"/>
      </c:valAx>
      <c:catAx>
        <c:axId val="1081652799"/>
        <c:scaling>
          <c:orientation val="minMax"/>
        </c:scaling>
        <c:delete val="1"/>
        <c:axPos val="b"/>
        <c:majorTickMark val="out"/>
        <c:minorTickMark val="none"/>
        <c:tickLblPos val="nextTo"/>
        <c:crossAx val="1081648959"/>
        <c:crosses val="autoZero"/>
        <c:auto val="1"/>
        <c:lblAlgn val="ctr"/>
        <c:lblOffset val="100"/>
        <c:noMultiLvlLbl val="0"/>
      </c:catAx>
    </c:plotArea>
    <c:legend>
      <c:legendPos val="b"/>
      <c:legendEntry>
        <c:idx val="4"/>
        <c:delete val="1"/>
      </c:legendEntry>
      <c:layout>
        <c:manualLayout>
          <c:xMode val="edge"/>
          <c:yMode val="edge"/>
          <c:x val="3.2607729179633506E-3"/>
          <c:y val="0.77063253968253964"/>
          <c:w val="0.99673921320763337"/>
          <c:h val="0.22936684209679237"/>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1176470588233E-2"/>
          <c:y val="7.6235737725328379E-2"/>
          <c:w val="0.8296611244470492"/>
          <c:h val="0.59239386147552897"/>
        </c:manualLayout>
      </c:layout>
      <c:lineChart>
        <c:grouping val="standard"/>
        <c:varyColors val="0"/>
        <c:ser>
          <c:idx val="3"/>
          <c:order val="0"/>
          <c:tx>
            <c:strRef>
              <c:f>'Figur 12'!$B$5</c:f>
              <c:strCache>
                <c:ptCount val="1"/>
                <c:pt idx="0">
                  <c:v>Aksjer og andeler</c:v>
                </c:pt>
              </c:strCache>
            </c:strRef>
          </c:tx>
          <c:spPr>
            <a:ln>
              <a:solidFill>
                <a:srgbClr val="16535B"/>
              </a:solidFill>
            </a:ln>
          </c:spPr>
          <c:marker>
            <c:symbol val="none"/>
          </c:marker>
          <c:cat>
            <c:strRef>
              <c:f>'Figur 12'!$A$6:$A$11</c:f>
              <c:strCache>
                <c:ptCount val="6"/>
                <c:pt idx="0">
                  <c:v>2020</c:v>
                </c:pt>
                <c:pt idx="1">
                  <c:v>2021</c:v>
                </c:pt>
                <c:pt idx="2">
                  <c:v>2022</c:v>
                </c:pt>
                <c:pt idx="3">
                  <c:v>2023</c:v>
                </c:pt>
                <c:pt idx="4">
                  <c:v>2024</c:v>
                </c:pt>
                <c:pt idx="5">
                  <c:v>2025</c:v>
                </c:pt>
              </c:strCache>
            </c:strRef>
          </c:cat>
          <c:val>
            <c:numRef>
              <c:f>'Figur 12'!$B$6:$B$11</c:f>
              <c:numCache>
                <c:formatCode>0.0</c:formatCode>
                <c:ptCount val="6"/>
                <c:pt idx="0">
                  <c:v>36.254399999999997</c:v>
                </c:pt>
                <c:pt idx="1">
                  <c:v>38.985799999999998</c:v>
                </c:pt>
                <c:pt idx="2">
                  <c:v>37.6843</c:v>
                </c:pt>
                <c:pt idx="3">
                  <c:v>38.424300000000002</c:v>
                </c:pt>
                <c:pt idx="4">
                  <c:v>40.499299999999998</c:v>
                </c:pt>
                <c:pt idx="5">
                  <c:v>40.8568</c:v>
                </c:pt>
              </c:numCache>
            </c:numRef>
          </c:val>
          <c:smooth val="0"/>
          <c:extLst>
            <c:ext xmlns:c16="http://schemas.microsoft.com/office/drawing/2014/chart" uri="{C3380CC4-5D6E-409C-BE32-E72D297353CC}">
              <c16:uniqueId val="{00000005-18B1-453E-9158-20045C402AD5}"/>
            </c:ext>
          </c:extLst>
        </c:ser>
        <c:ser>
          <c:idx val="4"/>
          <c:order val="1"/>
          <c:tx>
            <c:strRef>
              <c:f>'Figur 12'!$C$5</c:f>
              <c:strCache>
                <c:ptCount val="1"/>
                <c:pt idx="0">
                  <c:v>Rentebærende verdipapirer, virkelig verdi</c:v>
                </c:pt>
              </c:strCache>
            </c:strRef>
          </c:tx>
          <c:spPr>
            <a:ln>
              <a:solidFill>
                <a:srgbClr val="0CA3BC"/>
              </a:solidFill>
            </a:ln>
          </c:spPr>
          <c:marker>
            <c:symbol val="none"/>
          </c:marker>
          <c:cat>
            <c:strRef>
              <c:f>'Figur 12'!$A$6:$A$11</c:f>
              <c:strCache>
                <c:ptCount val="6"/>
                <c:pt idx="0">
                  <c:v>2020</c:v>
                </c:pt>
                <c:pt idx="1">
                  <c:v>2021</c:v>
                </c:pt>
                <c:pt idx="2">
                  <c:v>2022</c:v>
                </c:pt>
                <c:pt idx="3">
                  <c:v>2023</c:v>
                </c:pt>
                <c:pt idx="4">
                  <c:v>2024</c:v>
                </c:pt>
                <c:pt idx="5">
                  <c:v>2025</c:v>
                </c:pt>
              </c:strCache>
            </c:strRef>
          </c:cat>
          <c:val>
            <c:numRef>
              <c:f>'Figur 12'!$C$6:$C$11</c:f>
              <c:numCache>
                <c:formatCode>0.0</c:formatCode>
                <c:ptCount val="6"/>
                <c:pt idx="0">
                  <c:v>47.198500000000003</c:v>
                </c:pt>
                <c:pt idx="1">
                  <c:v>44.2483</c:v>
                </c:pt>
                <c:pt idx="2">
                  <c:v>42.096200000000003</c:v>
                </c:pt>
                <c:pt idx="3">
                  <c:v>41.447600000000001</c:v>
                </c:pt>
                <c:pt idx="4">
                  <c:v>39.804099999999998</c:v>
                </c:pt>
                <c:pt idx="5">
                  <c:v>39.566200000000002</c:v>
                </c:pt>
              </c:numCache>
            </c:numRef>
          </c:val>
          <c:smooth val="0"/>
          <c:extLst>
            <c:ext xmlns:c16="http://schemas.microsoft.com/office/drawing/2014/chart" uri="{C3380CC4-5D6E-409C-BE32-E72D297353CC}">
              <c16:uniqueId val="{00000007-18B1-453E-9158-20045C402AD5}"/>
            </c:ext>
          </c:extLst>
        </c:ser>
        <c:ser>
          <c:idx val="5"/>
          <c:order val="2"/>
          <c:tx>
            <c:strRef>
              <c:f>'Figur 12'!$D$5</c:f>
              <c:strCache>
                <c:ptCount val="1"/>
                <c:pt idx="0">
                  <c:v>Rentebærende verdipapirer, amortisert kost</c:v>
                </c:pt>
              </c:strCache>
            </c:strRef>
          </c:tx>
          <c:spPr>
            <a:ln w="19050">
              <a:solidFill>
                <a:srgbClr val="9EDAE4"/>
              </a:solidFill>
            </a:ln>
          </c:spPr>
          <c:marker>
            <c:symbol val="none"/>
          </c:marker>
          <c:cat>
            <c:strRef>
              <c:f>'Figur 12'!$A$6:$A$11</c:f>
              <c:strCache>
                <c:ptCount val="6"/>
                <c:pt idx="0">
                  <c:v>2020</c:v>
                </c:pt>
                <c:pt idx="1">
                  <c:v>2021</c:v>
                </c:pt>
                <c:pt idx="2">
                  <c:v>2022</c:v>
                </c:pt>
                <c:pt idx="3">
                  <c:v>2023</c:v>
                </c:pt>
                <c:pt idx="4">
                  <c:v>2024</c:v>
                </c:pt>
                <c:pt idx="5">
                  <c:v>2025</c:v>
                </c:pt>
              </c:strCache>
            </c:strRef>
          </c:cat>
          <c:val>
            <c:numRef>
              <c:f>'Figur 12'!$D$6:$D$11</c:f>
              <c:numCache>
                <c:formatCode>0.0</c:formatCode>
                <c:ptCount val="6"/>
                <c:pt idx="0">
                  <c:v>9.2240000000000002</c:v>
                </c:pt>
                <c:pt idx="1">
                  <c:v>9.2073999999999998</c:v>
                </c:pt>
                <c:pt idx="2">
                  <c:v>10.857699999999999</c:v>
                </c:pt>
                <c:pt idx="3">
                  <c:v>12.6046</c:v>
                </c:pt>
                <c:pt idx="4">
                  <c:v>12.5441</c:v>
                </c:pt>
                <c:pt idx="5">
                  <c:v>11.838800000000001</c:v>
                </c:pt>
              </c:numCache>
            </c:numRef>
          </c:val>
          <c:smooth val="0"/>
          <c:extLst>
            <c:ext xmlns:c16="http://schemas.microsoft.com/office/drawing/2014/chart" uri="{C3380CC4-5D6E-409C-BE32-E72D297353CC}">
              <c16:uniqueId val="{00000009-18B1-453E-9158-20045C402AD5}"/>
            </c:ext>
          </c:extLst>
        </c:ser>
        <c:ser>
          <c:idx val="0"/>
          <c:order val="3"/>
          <c:tx>
            <c:strRef>
              <c:f>'Figur 12'!$E$5</c:f>
              <c:strCache>
                <c:ptCount val="1"/>
                <c:pt idx="0">
                  <c:v>Øvrig</c:v>
                </c:pt>
              </c:strCache>
            </c:strRef>
          </c:tx>
          <c:spPr>
            <a:ln w="19050">
              <a:solidFill>
                <a:srgbClr val="5B5234"/>
              </a:solidFill>
            </a:ln>
          </c:spPr>
          <c:marker>
            <c:symbol val="none"/>
          </c:marker>
          <c:cat>
            <c:strRef>
              <c:f>'Figur 12'!$A$6:$A$11</c:f>
              <c:strCache>
                <c:ptCount val="6"/>
                <c:pt idx="0">
                  <c:v>2020</c:v>
                </c:pt>
                <c:pt idx="1">
                  <c:v>2021</c:v>
                </c:pt>
                <c:pt idx="2">
                  <c:v>2022</c:v>
                </c:pt>
                <c:pt idx="3">
                  <c:v>2023</c:v>
                </c:pt>
                <c:pt idx="4">
                  <c:v>2024</c:v>
                </c:pt>
                <c:pt idx="5">
                  <c:v>2025</c:v>
                </c:pt>
              </c:strCache>
            </c:strRef>
          </c:cat>
          <c:val>
            <c:numRef>
              <c:f>'Figur 12'!$E$6:$E$11</c:f>
              <c:numCache>
                <c:formatCode>0.0</c:formatCode>
                <c:ptCount val="6"/>
                <c:pt idx="0">
                  <c:v>7.3230999999999966</c:v>
                </c:pt>
                <c:pt idx="1">
                  <c:v>7.5585000000000093</c:v>
                </c:pt>
                <c:pt idx="2">
                  <c:v>9.3618000000000023</c:v>
                </c:pt>
                <c:pt idx="3">
                  <c:v>7.5234999999999843</c:v>
                </c:pt>
                <c:pt idx="4">
                  <c:v>7.1525000000000034</c:v>
                </c:pt>
                <c:pt idx="5">
                  <c:v>7.738199999999992</c:v>
                </c:pt>
              </c:numCache>
            </c:numRef>
          </c:val>
          <c:smooth val="0"/>
          <c:extLst>
            <c:ext xmlns:c16="http://schemas.microsoft.com/office/drawing/2014/chart" uri="{C3380CC4-5D6E-409C-BE32-E72D297353CC}">
              <c16:uniqueId val="{0000000B-18B1-453E-9158-20045C402AD5}"/>
            </c:ext>
          </c:extLst>
        </c:ser>
        <c:dLbls>
          <c:showLegendKey val="0"/>
          <c:showVal val="0"/>
          <c:showCatName val="0"/>
          <c:showSerName val="0"/>
          <c:showPercent val="0"/>
          <c:showBubbleSize val="0"/>
        </c:dLbls>
        <c:marker val="1"/>
        <c:smooth val="0"/>
        <c:axId val="300046592"/>
        <c:axId val="300052480"/>
      </c:lineChart>
      <c:lineChart>
        <c:grouping val="standard"/>
        <c:varyColors val="0"/>
        <c:ser>
          <c:idx val="1"/>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0-2F17-4606-9BA6-DA2AFD9F71B6}"/>
            </c:ext>
          </c:extLst>
        </c:ser>
        <c:dLbls>
          <c:showLegendKey val="0"/>
          <c:showVal val="0"/>
          <c:showCatName val="0"/>
          <c:showSerName val="0"/>
          <c:showPercent val="0"/>
          <c:showBubbleSize val="0"/>
        </c:dLbls>
        <c:marker val="1"/>
        <c:smooth val="0"/>
        <c:axId val="1047110303"/>
        <c:axId val="1047114143"/>
      </c:lineChart>
      <c:catAx>
        <c:axId val="300046592"/>
        <c:scaling>
          <c:orientation val="minMax"/>
        </c:scaling>
        <c:delete val="0"/>
        <c:axPos val="b"/>
        <c:title>
          <c:tx>
            <c:rich>
              <a:bodyPr/>
              <a:lstStyle/>
              <a:p>
                <a:pPr>
                  <a:defRPr b="0"/>
                </a:pPr>
                <a:r>
                  <a:rPr lang="nb-NO" b="0"/>
                  <a:t>Prosent</a:t>
                </a:r>
              </a:p>
            </c:rich>
          </c:tx>
          <c:layout>
            <c:manualLayout>
              <c:xMode val="edge"/>
              <c:yMode val="edge"/>
              <c:x val="1.2084233174640211E-3"/>
              <c:y val="3.9028988360508433E-3"/>
            </c:manualLayout>
          </c:layout>
          <c:overlay val="0"/>
        </c:title>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300052480"/>
        <c:crosses val="autoZero"/>
        <c:auto val="1"/>
        <c:lblAlgn val="ctr"/>
        <c:lblOffset val="100"/>
        <c:noMultiLvlLbl val="0"/>
      </c:catAx>
      <c:valAx>
        <c:axId val="300052480"/>
        <c:scaling>
          <c:orientation val="minMax"/>
        </c:scaling>
        <c:delete val="0"/>
        <c:axPos val="l"/>
        <c:numFmt formatCode="#,##0" sourceLinked="0"/>
        <c:majorTickMark val="in"/>
        <c:minorTickMark val="none"/>
        <c:tickLblPos val="nextTo"/>
        <c:spPr>
          <a:ln w="3175">
            <a:solidFill>
              <a:schemeClr val="tx1"/>
            </a:solidFill>
          </a:ln>
        </c:spPr>
        <c:crossAx val="300046592"/>
        <c:crosses val="autoZero"/>
        <c:crossBetween val="midCat"/>
        <c:majorUnit val="10"/>
      </c:valAx>
      <c:valAx>
        <c:axId val="1047114143"/>
        <c:scaling>
          <c:orientation val="minMax"/>
          <c:max val="50"/>
        </c:scaling>
        <c:delete val="0"/>
        <c:axPos val="r"/>
        <c:numFmt formatCode="General" sourceLinked="1"/>
        <c:majorTickMark val="in"/>
        <c:minorTickMark val="none"/>
        <c:tickLblPos val="nextTo"/>
        <c:spPr>
          <a:ln/>
        </c:spPr>
        <c:crossAx val="1047110303"/>
        <c:crosses val="max"/>
        <c:crossBetween val="between"/>
        <c:majorUnit val="10"/>
      </c:valAx>
      <c:catAx>
        <c:axId val="1047110303"/>
        <c:scaling>
          <c:orientation val="minMax"/>
        </c:scaling>
        <c:delete val="1"/>
        <c:axPos val="b"/>
        <c:majorTickMark val="out"/>
        <c:minorTickMark val="none"/>
        <c:tickLblPos val="nextTo"/>
        <c:crossAx val="1047114143"/>
        <c:crosses val="autoZero"/>
        <c:auto val="1"/>
        <c:lblAlgn val="ctr"/>
        <c:lblOffset val="100"/>
        <c:noMultiLvlLbl val="0"/>
      </c:catAx>
    </c:plotArea>
    <c:legend>
      <c:legendPos val="b"/>
      <c:legendEntry>
        <c:idx val="4"/>
        <c:delete val="1"/>
      </c:legendEntry>
      <c:layout>
        <c:manualLayout>
          <c:xMode val="edge"/>
          <c:yMode val="edge"/>
          <c:x val="0.13900261437908498"/>
          <c:y val="0.79580744706395035"/>
          <c:w val="0.7510467320261438"/>
          <c:h val="0.19985450923546205"/>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2472315198887E-2"/>
          <c:y val="8.4158129595877068E-2"/>
          <c:w val="0.88542155252176213"/>
          <c:h val="0.60655482133023764"/>
        </c:manualLayout>
      </c:layout>
      <c:barChart>
        <c:barDir val="col"/>
        <c:grouping val="clustered"/>
        <c:varyColors val="0"/>
        <c:ser>
          <c:idx val="0"/>
          <c:order val="0"/>
          <c:tx>
            <c:strRef>
              <c:f>'Figur 13'!$B$4</c:f>
              <c:strCache>
                <c:ptCount val="1"/>
                <c:pt idx="0">
                  <c:v>2024</c:v>
                </c:pt>
              </c:strCache>
            </c:strRef>
          </c:tx>
          <c:spPr>
            <a:solidFill>
              <a:srgbClr val="16535B"/>
            </a:solidFill>
            <a:ln>
              <a:noFill/>
            </a:ln>
            <a:effectLst/>
          </c:spPr>
          <c:invertIfNegative val="0"/>
          <c:cat>
            <c:strRef>
              <c:f>'Figur 13'!$A$5:$A$14</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utenlandske 
filialer</c:v>
                </c:pt>
              </c:strCache>
            </c:strRef>
          </c:cat>
          <c:val>
            <c:numRef>
              <c:f>'Figur 13'!$B$5:$B$14</c:f>
              <c:numCache>
                <c:formatCode>_-* #,##0.0_-;\-* #,##0.0_-;_-* "-"??_-;_-@_-</c:formatCode>
                <c:ptCount val="10"/>
                <c:pt idx="0">
                  <c:v>29.896116458208326</c:v>
                </c:pt>
                <c:pt idx="1">
                  <c:v>15.208032167842555</c:v>
                </c:pt>
                <c:pt idx="2">
                  <c:v>11.781224057740424</c:v>
                </c:pt>
                <c:pt idx="3">
                  <c:v>9.656136800904525</c:v>
                </c:pt>
                <c:pt idx="4">
                  <c:v>6.0201843246053457</c:v>
                </c:pt>
                <c:pt idx="5">
                  <c:v>2.1131111237098614</c:v>
                </c:pt>
                <c:pt idx="6">
                  <c:v>2.3442769481503838</c:v>
                </c:pt>
                <c:pt idx="7">
                  <c:v>0.31446631565072475</c:v>
                </c:pt>
                <c:pt idx="8">
                  <c:v>18.604898251102611</c:v>
                </c:pt>
                <c:pt idx="9">
                  <c:v>4.0615535520852477</c:v>
                </c:pt>
              </c:numCache>
            </c:numRef>
          </c:val>
          <c:extLst>
            <c:ext xmlns:c16="http://schemas.microsoft.com/office/drawing/2014/chart" uri="{C3380CC4-5D6E-409C-BE32-E72D297353CC}">
              <c16:uniqueId val="{00000000-1AA5-4D38-9494-18CD42BF69E0}"/>
            </c:ext>
          </c:extLst>
        </c:ser>
        <c:ser>
          <c:idx val="1"/>
          <c:order val="1"/>
          <c:tx>
            <c:strRef>
              <c:f>'Figur 13'!$C$4</c:f>
              <c:strCache>
                <c:ptCount val="1"/>
                <c:pt idx="0">
                  <c:v>2025</c:v>
                </c:pt>
              </c:strCache>
            </c:strRef>
          </c:tx>
          <c:spPr>
            <a:solidFill>
              <a:srgbClr val="0CA3BC"/>
            </a:solidFill>
            <a:ln>
              <a:noFill/>
            </a:ln>
            <a:effectLst/>
          </c:spPr>
          <c:invertIfNegative val="0"/>
          <c:cat>
            <c:strRef>
              <c:f>'Figur 13'!$A$5:$A$14</c:f>
              <c:strCache>
                <c:ptCount val="10"/>
                <c:pt idx="0">
                  <c:v>Gjensidige</c:v>
                </c:pt>
                <c:pt idx="1">
                  <c:v>If</c:v>
                </c:pt>
                <c:pt idx="2">
                  <c:v>Fremtind</c:v>
                </c:pt>
                <c:pt idx="3">
                  <c:v>Tryg</c:v>
                </c:pt>
                <c:pt idx="4">
                  <c:v>Sjøfor-
sikrings-
foretak</c:v>
                </c:pt>
                <c:pt idx="5">
                  <c:v>Øvrige
foretak
som kun
opererer i
én bransje</c:v>
                </c:pt>
                <c:pt idx="6">
                  <c:v>Egenfor-
sikrings-
foretak</c:v>
                </c:pt>
                <c:pt idx="7">
                  <c:v>Brann-
kasser</c:v>
                </c:pt>
                <c:pt idx="8">
                  <c:v>Øvrige 
ordinære 
norske 
foretak</c:v>
                </c:pt>
                <c:pt idx="9">
                  <c:v>Øvrige 
utenlandske 
filialer</c:v>
                </c:pt>
              </c:strCache>
            </c:strRef>
          </c:cat>
          <c:val>
            <c:numRef>
              <c:f>'Figur 13'!$C$5:$C$14</c:f>
              <c:numCache>
                <c:formatCode>_-* #,##0.0_-;\-* #,##0.0_-;_-* "-"??_-;_-@_-</c:formatCode>
                <c:ptCount val="10"/>
                <c:pt idx="0">
                  <c:v>29.851538393144001</c:v>
                </c:pt>
                <c:pt idx="1">
                  <c:v>15.147841217023384</c:v>
                </c:pt>
                <c:pt idx="2">
                  <c:v>13.292215576598105</c:v>
                </c:pt>
                <c:pt idx="3">
                  <c:v>9.2626113279046489</c:v>
                </c:pt>
                <c:pt idx="4">
                  <c:v>5.0479700425033771</c:v>
                </c:pt>
                <c:pt idx="5">
                  <c:v>1.0202108355428927</c:v>
                </c:pt>
                <c:pt idx="6">
                  <c:v>2.1668722248673848</c:v>
                </c:pt>
                <c:pt idx="7">
                  <c:v>0.3204964412502524</c:v>
                </c:pt>
                <c:pt idx="8">
                  <c:v>19.745720577899416</c:v>
                </c:pt>
                <c:pt idx="9">
                  <c:v>4.1445233632665568</c:v>
                </c:pt>
              </c:numCache>
            </c:numRef>
          </c:val>
          <c:extLst>
            <c:ext xmlns:c16="http://schemas.microsoft.com/office/drawing/2014/chart" uri="{C3380CC4-5D6E-409C-BE32-E72D297353CC}">
              <c16:uniqueId val="{00000001-1AA5-4D38-9494-18CD42BF69E0}"/>
            </c:ext>
          </c:extLst>
        </c:ser>
        <c:dLbls>
          <c:showLegendKey val="0"/>
          <c:showVal val="0"/>
          <c:showCatName val="0"/>
          <c:showSerName val="0"/>
          <c:showPercent val="0"/>
          <c:showBubbleSize val="0"/>
        </c:dLbls>
        <c:gapWidth val="219"/>
        <c:axId val="849742392"/>
        <c:axId val="849742720"/>
      </c:barChart>
      <c:lineChart>
        <c:grouping val="standard"/>
        <c:varyColors val="0"/>
        <c:ser>
          <c:idx val="2"/>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4DD4-477D-8A16-AD994919D715}"/>
            </c:ext>
          </c:extLst>
        </c:ser>
        <c:dLbls>
          <c:showLegendKey val="0"/>
          <c:showVal val="0"/>
          <c:showCatName val="0"/>
          <c:showSerName val="0"/>
          <c:showPercent val="0"/>
          <c:showBubbleSize val="0"/>
        </c:dLbls>
        <c:marker val="1"/>
        <c:smooth val="0"/>
        <c:axId val="588253344"/>
        <c:axId val="588236064"/>
      </c:lineChart>
      <c:catAx>
        <c:axId val="84974239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0"/>
          <a:lstStyle/>
          <a:p>
            <a:pPr algn="ctr">
              <a:defRPr/>
            </a:pPr>
            <a:endParaRPr lang="nb-NO"/>
          </a:p>
        </c:txPr>
        <c:crossAx val="849742720"/>
        <c:crosses val="autoZero"/>
        <c:auto val="1"/>
        <c:lblAlgn val="ctr"/>
        <c:lblOffset val="100"/>
        <c:noMultiLvlLbl val="0"/>
      </c:catAx>
      <c:valAx>
        <c:axId val="849742720"/>
        <c:scaling>
          <c:orientation val="minMax"/>
          <c:max val="30"/>
        </c:scaling>
        <c:delete val="0"/>
        <c:axPos val="l"/>
        <c:numFmt formatCode="#,##0" sourceLinked="0"/>
        <c:majorTickMark val="in"/>
        <c:minorTickMark val="none"/>
        <c:tickLblPos val="nextTo"/>
        <c:spPr>
          <a:noFill/>
          <a:ln w="6350">
            <a:solidFill>
              <a:schemeClr val="tx1"/>
            </a:solidFill>
          </a:ln>
          <a:effectLst/>
        </c:spPr>
        <c:txPr>
          <a:bodyPr rot="-60000000" vert="horz"/>
          <a:lstStyle/>
          <a:p>
            <a:pPr algn="ctr">
              <a:defRPr/>
            </a:pPr>
            <a:endParaRPr lang="nb-NO"/>
          </a:p>
        </c:txPr>
        <c:crossAx val="849742392"/>
        <c:crosses val="autoZero"/>
        <c:crossBetween val="between"/>
        <c:majorUnit val="5"/>
      </c:valAx>
      <c:valAx>
        <c:axId val="588236064"/>
        <c:scaling>
          <c:orientation val="minMax"/>
          <c:max val="30"/>
        </c:scaling>
        <c:delete val="0"/>
        <c:axPos val="r"/>
        <c:numFmt formatCode="General" sourceLinked="1"/>
        <c:majorTickMark val="in"/>
        <c:minorTickMark val="none"/>
        <c:tickLblPos val="nextTo"/>
        <c:spPr>
          <a:ln w="3175">
            <a:solidFill>
              <a:schemeClr val="tx1"/>
            </a:solidFill>
          </a:ln>
        </c:spPr>
        <c:crossAx val="588253344"/>
        <c:crosses val="max"/>
        <c:crossBetween val="between"/>
      </c:valAx>
      <c:catAx>
        <c:axId val="588253344"/>
        <c:scaling>
          <c:orientation val="minMax"/>
        </c:scaling>
        <c:delete val="1"/>
        <c:axPos val="b"/>
        <c:majorTickMark val="out"/>
        <c:minorTickMark val="none"/>
        <c:tickLblPos val="nextTo"/>
        <c:crossAx val="588236064"/>
        <c:crosses val="autoZero"/>
        <c:auto val="1"/>
        <c:lblAlgn val="ctr"/>
        <c:lblOffset val="100"/>
        <c:noMultiLvlLbl val="0"/>
      </c:catAx>
    </c:plotArea>
    <c:legend>
      <c:legendPos val="b"/>
      <c:legendEntry>
        <c:idx val="2"/>
        <c:delete val="1"/>
      </c:legendEntry>
      <c:layout>
        <c:manualLayout>
          <c:xMode val="edge"/>
          <c:yMode val="edge"/>
          <c:x val="0.80211618037439592"/>
          <c:y val="4.4678480595570287E-2"/>
          <c:w val="0.12638638766316174"/>
          <c:h val="8.0735195691794437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68686557982"/>
          <c:y val="8.6986391806161301E-2"/>
          <c:w val="0.80741167434715821"/>
          <c:h val="0.61915793930070695"/>
        </c:manualLayout>
      </c:layout>
      <c:lineChart>
        <c:grouping val="standard"/>
        <c:varyColors val="0"/>
        <c:ser>
          <c:idx val="1"/>
          <c:order val="1"/>
          <c:tx>
            <c:strRef>
              <c:f>'Figur 14'!$C$5</c:f>
              <c:strCache>
                <c:ptCount val="1"/>
                <c:pt idx="0">
                  <c:v>Netto inntekter fra investeringer</c:v>
                </c:pt>
              </c:strCache>
            </c:strRef>
          </c:tx>
          <c:spPr>
            <a:ln w="19050" cap="rnd">
              <a:solidFill>
                <a:srgbClr val="16535B"/>
              </a:solidFill>
              <a:round/>
            </a:ln>
            <a:effectLst/>
          </c:spPr>
          <c:marker>
            <c:symbol val="none"/>
          </c:marker>
          <c:cat>
            <c:strRef>
              <c:f>'Figur 14'!$A$6:$A$22</c:f>
              <c:strCache>
                <c:ptCount val="17"/>
                <c:pt idx="0">
                  <c:v>2021</c:v>
                </c:pt>
                <c:pt idx="4">
                  <c:v>2022</c:v>
                </c:pt>
                <c:pt idx="8">
                  <c:v>2023</c:v>
                </c:pt>
                <c:pt idx="12">
                  <c:v>2024</c:v>
                </c:pt>
                <c:pt idx="16">
                  <c:v>2025</c:v>
                </c:pt>
              </c:strCache>
            </c:strRef>
          </c:cat>
          <c:val>
            <c:numRef>
              <c:f>'Figur 14'!$C$6:$C$22</c:f>
              <c:numCache>
                <c:formatCode>_-* #,##0.0_-;\-* #,##0.0_-;_-* "-"??_-;_-@_-</c:formatCode>
                <c:ptCount val="17"/>
                <c:pt idx="0">
                  <c:v>13.092922219361885</c:v>
                </c:pt>
                <c:pt idx="1">
                  <c:v>8.7512880411146075</c:v>
                </c:pt>
                <c:pt idx="2">
                  <c:v>-4.4168237142650817</c:v>
                </c:pt>
                <c:pt idx="3">
                  <c:v>-5.0337899480431822</c:v>
                </c:pt>
                <c:pt idx="4">
                  <c:v>0.80736966685409739</c:v>
                </c:pt>
                <c:pt idx="5">
                  <c:v>29.030260242169167</c:v>
                </c:pt>
                <c:pt idx="6">
                  <c:v>17.929877945257285</c:v>
                </c:pt>
                <c:pt idx="7">
                  <c:v>11.554977671867764</c:v>
                </c:pt>
                <c:pt idx="8">
                  <c:v>15.199205002471087</c:v>
                </c:pt>
                <c:pt idx="9">
                  <c:v>27.8819488304947</c:v>
                </c:pt>
                <c:pt idx="10">
                  <c:v>17.586348874436531</c:v>
                </c:pt>
                <c:pt idx="11">
                  <c:v>17.49900782582451</c:v>
                </c:pt>
                <c:pt idx="12">
                  <c:v>19.189634058627625</c:v>
                </c:pt>
                <c:pt idx="13">
                  <c:v>-7.6427582132498895</c:v>
                </c:pt>
                <c:pt idx="14">
                  <c:v>2.1070868637086186</c:v>
                </c:pt>
                <c:pt idx="15" formatCode="0.0">
                  <c:v>4.0934140991406203</c:v>
                </c:pt>
                <c:pt idx="16" formatCode="0.0">
                  <c:v>7.5840093658345618</c:v>
                </c:pt>
              </c:numCache>
            </c:numRef>
          </c:val>
          <c:smooth val="0"/>
          <c:extLst>
            <c:ext xmlns:c16="http://schemas.microsoft.com/office/drawing/2014/chart" uri="{C3380CC4-5D6E-409C-BE32-E72D297353CC}">
              <c16:uniqueId val="{00000005-DF71-444B-B823-20E290A2CF04}"/>
            </c:ext>
          </c:extLst>
        </c:ser>
        <c:ser>
          <c:idx val="2"/>
          <c:order val="2"/>
          <c:tx>
            <c:strRef>
              <c:f>'Figur 14'!$D$5</c:f>
              <c:strCache>
                <c:ptCount val="1"/>
                <c:pt idx="0">
                  <c:v>Resultat før skatt</c:v>
                </c:pt>
              </c:strCache>
            </c:strRef>
          </c:tx>
          <c:spPr>
            <a:ln>
              <a:solidFill>
                <a:srgbClr val="0CA3BC"/>
              </a:solidFill>
            </a:ln>
          </c:spPr>
          <c:marker>
            <c:symbol val="none"/>
          </c:marker>
          <c:cat>
            <c:strRef>
              <c:f>'Figur 14'!$A$6:$A$22</c:f>
              <c:strCache>
                <c:ptCount val="17"/>
                <c:pt idx="0">
                  <c:v>2021</c:v>
                </c:pt>
                <c:pt idx="4">
                  <c:v>2022</c:v>
                </c:pt>
                <c:pt idx="8">
                  <c:v>2023</c:v>
                </c:pt>
                <c:pt idx="12">
                  <c:v>2024</c:v>
                </c:pt>
                <c:pt idx="16">
                  <c:v>2025</c:v>
                </c:pt>
              </c:strCache>
            </c:strRef>
          </c:cat>
          <c:val>
            <c:numRef>
              <c:f>'Figur 14'!$D$6:$D$22</c:f>
              <c:numCache>
                <c:formatCode>_-* #,##0.0_-;\-* #,##0.0_-;_-* "-"??_-;_-@_-</c:formatCode>
                <c:ptCount val="17"/>
                <c:pt idx="0">
                  <c:v>28.829625504655414</c:v>
                </c:pt>
                <c:pt idx="1">
                  <c:v>22.461147584024776</c:v>
                </c:pt>
                <c:pt idx="2">
                  <c:v>13.466998175368676</c:v>
                </c:pt>
                <c:pt idx="3">
                  <c:v>13.571028271781184</c:v>
                </c:pt>
                <c:pt idx="4">
                  <c:v>16.215194321523338</c:v>
                </c:pt>
                <c:pt idx="5">
                  <c:v>34.052732024023953</c:v>
                </c:pt>
                <c:pt idx="6">
                  <c:v>25.832916750989209</c:v>
                </c:pt>
                <c:pt idx="7">
                  <c:v>17.319478357737481</c:v>
                </c:pt>
                <c:pt idx="8">
                  <c:v>19.5299086821408</c:v>
                </c:pt>
                <c:pt idx="9">
                  <c:v>26.944392364375251</c:v>
                </c:pt>
                <c:pt idx="10">
                  <c:v>22.353757092465198</c:v>
                </c:pt>
                <c:pt idx="11">
                  <c:v>23.240391396012281</c:v>
                </c:pt>
                <c:pt idx="12">
                  <c:v>26.062382040262122</c:v>
                </c:pt>
                <c:pt idx="13">
                  <c:v>3.6748179929457101</c:v>
                </c:pt>
                <c:pt idx="14">
                  <c:v>12.087366992992727</c:v>
                </c:pt>
                <c:pt idx="15" formatCode="0.0">
                  <c:v>16.963981828683401</c:v>
                </c:pt>
                <c:pt idx="16" formatCode="0.0">
                  <c:v>20.020409644634906</c:v>
                </c:pt>
              </c:numCache>
            </c:numRef>
          </c:val>
          <c:smooth val="0"/>
          <c:extLst>
            <c:ext xmlns:c16="http://schemas.microsoft.com/office/drawing/2014/chart" uri="{C3380CC4-5D6E-409C-BE32-E72D297353CC}">
              <c16:uniqueId val="{00000007-DF71-444B-B823-20E290A2CF04}"/>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'Figur 14'!$B$5</c:f>
              <c:strCache>
                <c:ptCount val="1"/>
                <c:pt idx="0">
                  <c:v>Forsikrings-driftsresultat</c:v>
                </c:pt>
              </c:strCache>
            </c:strRef>
          </c:tx>
          <c:spPr>
            <a:ln w="19050" cap="rnd">
              <a:solidFill>
                <a:srgbClr val="9EDAE4"/>
              </a:solidFill>
              <a:round/>
            </a:ln>
            <a:effectLst/>
          </c:spPr>
          <c:marker>
            <c:symbol val="none"/>
          </c:marker>
          <c:cat>
            <c:strRef>
              <c:f>'Figur 14'!$A$6:$A$22</c:f>
              <c:strCache>
                <c:ptCount val="17"/>
                <c:pt idx="0">
                  <c:v>2021</c:v>
                </c:pt>
                <c:pt idx="4">
                  <c:v>2022</c:v>
                </c:pt>
                <c:pt idx="8">
                  <c:v>2023</c:v>
                </c:pt>
                <c:pt idx="12">
                  <c:v>2024</c:v>
                </c:pt>
                <c:pt idx="16">
                  <c:v>2025</c:v>
                </c:pt>
              </c:strCache>
            </c:strRef>
          </c:cat>
          <c:val>
            <c:numRef>
              <c:f>'Figur 14'!$B$6:$B$22</c:f>
              <c:numCache>
                <c:formatCode>_-* #,##0.0_-;\-* #,##0.0_-;_-* "-"??_-;_-@_-</c:formatCode>
                <c:ptCount val="17"/>
                <c:pt idx="0">
                  <c:v>16.002401046135596</c:v>
                </c:pt>
                <c:pt idx="1">
                  <c:v>9.5661101424162105</c:v>
                </c:pt>
                <c:pt idx="2">
                  <c:v>13.74396871930041</c:v>
                </c:pt>
                <c:pt idx="3">
                  <c:v>15.254230880145132</c:v>
                </c:pt>
                <c:pt idx="4">
                  <c:v>13.897116221224318</c:v>
                </c:pt>
                <c:pt idx="5">
                  <c:v>7.8985895632720462</c:v>
                </c:pt>
                <c:pt idx="6">
                  <c:v>8.6948236080090844</c:v>
                </c:pt>
                <c:pt idx="7">
                  <c:v>6.6856582872403489</c:v>
                </c:pt>
                <c:pt idx="8">
                  <c:v>7.1072347792499064</c:v>
                </c:pt>
                <c:pt idx="9">
                  <c:v>0.12965650922932362</c:v>
                </c:pt>
                <c:pt idx="10">
                  <c:v>6.2771522126941743</c:v>
                </c:pt>
                <c:pt idx="11">
                  <c:v>8.4301958137053994</c:v>
                </c:pt>
                <c:pt idx="12">
                  <c:v>9.2207172272357507</c:v>
                </c:pt>
                <c:pt idx="13">
                  <c:v>12.790994394194591</c:v>
                </c:pt>
                <c:pt idx="14">
                  <c:v>12.626028465658859</c:v>
                </c:pt>
                <c:pt idx="15" formatCode="0.0">
                  <c:v>15.376246387291229</c:v>
                </c:pt>
                <c:pt idx="16" formatCode="0.0">
                  <c:v>14.630526738086175</c:v>
                </c:pt>
              </c:numCache>
            </c:numRef>
          </c:val>
          <c:smooth val="0"/>
          <c:extLst>
            <c:ext xmlns:c16="http://schemas.microsoft.com/office/drawing/2014/chart" uri="{C3380CC4-5D6E-409C-BE32-E72D297353CC}">
              <c16:uniqueId val="{00000009-DF71-444B-B823-20E290A2CF04}"/>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6.3712372328671135E-2"/>
          <c:y val="0.857706454513255"/>
          <c:w val="0.84237306977120208"/>
          <c:h val="0.1421434843934366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48148148146E-2"/>
          <c:y val="8.0645326504481432E-2"/>
          <c:w val="0.89778574074074069"/>
          <c:h val="0.70285111395646604"/>
        </c:manualLayout>
      </c:layout>
      <c:barChart>
        <c:barDir val="col"/>
        <c:grouping val="clustered"/>
        <c:varyColors val="0"/>
        <c:ser>
          <c:idx val="0"/>
          <c:order val="0"/>
          <c:tx>
            <c:strRef>
              <c:f>'Figur 15'!$C$5</c:f>
              <c:strCache>
                <c:ptCount val="1"/>
                <c:pt idx="0">
                  <c:v>2025</c:v>
                </c:pt>
              </c:strCache>
            </c:strRef>
          </c:tx>
          <c:spPr>
            <a:solidFill>
              <a:srgbClr val="16535B"/>
            </a:solidFill>
          </c:spPr>
          <c:invertIfNegative val="0"/>
          <c:cat>
            <c:strRef>
              <c:f>'Figur 15'!$A$6:$A$13</c:f>
              <c:strCache>
                <c:ptCount val="8"/>
                <c:pt idx="0">
                  <c:v>Inntekter fra 
datterforetak </c:v>
                </c:pt>
                <c:pt idx="1">
                  <c:v>Renteinntekter og utbytte </c:v>
                </c:pt>
                <c:pt idx="2">
                  <c:v>Verdiendring 
aksjer </c:v>
                </c:pt>
                <c:pt idx="3">
                  <c:v>Verdiendring  rente-
bærende verdipapirer</c:v>
                </c:pt>
                <c:pt idx="4">
                  <c:v>Øvrige verdiendringer</c:v>
                </c:pt>
                <c:pt idx="5">
                  <c:v>Realisert gevinst 
aksjer</c:v>
                </c:pt>
                <c:pt idx="6">
                  <c:v>Realisert gevinst 
obligasjoner</c:v>
                </c:pt>
                <c:pt idx="7">
                  <c:v>Øvrige realiserte gevinst/tap</c:v>
                </c:pt>
              </c:strCache>
            </c:strRef>
          </c:cat>
          <c:val>
            <c:numRef>
              <c:f>'Figur 15'!$C$6:$C$13</c:f>
              <c:numCache>
                <c:formatCode>0.0</c:formatCode>
                <c:ptCount val="8"/>
                <c:pt idx="0">
                  <c:v>0.41586215747110905</c:v>
                </c:pt>
                <c:pt idx="1">
                  <c:v>2.7053612840910386</c:v>
                </c:pt>
                <c:pt idx="2">
                  <c:v>0.63950538267370871</c:v>
                </c:pt>
                <c:pt idx="3">
                  <c:v>6.8233860986839825E-2</c:v>
                </c:pt>
                <c:pt idx="4">
                  <c:v>-0.6012337622902163</c:v>
                </c:pt>
                <c:pt idx="5">
                  <c:v>0.71380392067649734</c:v>
                </c:pt>
                <c:pt idx="6">
                  <c:v>0.35733607802630946</c:v>
                </c:pt>
                <c:pt idx="7">
                  <c:v>-1.0301570914697804</c:v>
                </c:pt>
              </c:numCache>
            </c:numRef>
          </c:val>
          <c:extLst>
            <c:ext xmlns:c16="http://schemas.microsoft.com/office/drawing/2014/chart" uri="{C3380CC4-5D6E-409C-BE32-E72D297353CC}">
              <c16:uniqueId val="{00000000-6648-4803-A636-821C789749BD}"/>
            </c:ext>
          </c:extLst>
        </c:ser>
        <c:ser>
          <c:idx val="2"/>
          <c:order val="1"/>
          <c:tx>
            <c:strRef>
              <c:f>'Figur 15'!$B$5</c:f>
              <c:strCache>
                <c:ptCount val="1"/>
                <c:pt idx="0">
                  <c:v>2024</c:v>
                </c:pt>
              </c:strCache>
            </c:strRef>
          </c:tx>
          <c:spPr>
            <a:solidFill>
              <a:srgbClr val="0CA3BC"/>
            </a:solidFill>
          </c:spPr>
          <c:invertIfNegative val="0"/>
          <c:cat>
            <c:strRef>
              <c:f>'Figur 15'!$A$6:$A$13</c:f>
              <c:strCache>
                <c:ptCount val="8"/>
                <c:pt idx="0">
                  <c:v>Inntekter fra 
datterforetak </c:v>
                </c:pt>
                <c:pt idx="1">
                  <c:v>Renteinntekter og utbytte </c:v>
                </c:pt>
                <c:pt idx="2">
                  <c:v>Verdiendring 
aksjer </c:v>
                </c:pt>
                <c:pt idx="3">
                  <c:v>Verdiendring  rente-
bærende verdipapirer</c:v>
                </c:pt>
                <c:pt idx="4">
                  <c:v>Øvrige verdiendringer</c:v>
                </c:pt>
                <c:pt idx="5">
                  <c:v>Realisert gevinst 
aksjer</c:v>
                </c:pt>
                <c:pt idx="6">
                  <c:v>Realisert gevinst 
obligasjoner</c:v>
                </c:pt>
                <c:pt idx="7">
                  <c:v>Øvrige realiserte gevinst/tap</c:v>
                </c:pt>
              </c:strCache>
            </c:strRef>
          </c:cat>
          <c:val>
            <c:numRef>
              <c:f>'Figur 15'!$B$6:$B$13</c:f>
              <c:numCache>
                <c:formatCode>0.0</c:formatCode>
                <c:ptCount val="8"/>
                <c:pt idx="0">
                  <c:v>0.39830005858012368</c:v>
                </c:pt>
                <c:pt idx="1">
                  <c:v>2.3638044801370346</c:v>
                </c:pt>
                <c:pt idx="2">
                  <c:v>1.0340534988956878</c:v>
                </c:pt>
                <c:pt idx="3">
                  <c:v>0.76777507291081692</c:v>
                </c:pt>
                <c:pt idx="4">
                  <c:v>0.87483558097705716</c:v>
                </c:pt>
                <c:pt idx="5">
                  <c:v>0.84687286272712647</c:v>
                </c:pt>
                <c:pt idx="6">
                  <c:v>0.47188854968004612</c:v>
                </c:pt>
                <c:pt idx="7">
                  <c:v>0.65582079564445894</c:v>
                </c:pt>
              </c:numCache>
            </c:numRef>
          </c:val>
          <c:extLst xmlns:c15="http://schemas.microsoft.com/office/drawing/2012/chart">
            <c:ext xmlns:c16="http://schemas.microsoft.com/office/drawing/2014/chart" uri="{C3380CC4-5D6E-409C-BE32-E72D297353CC}">
              <c16:uniqueId val="{00000001-6648-4803-A636-821C789749BD}"/>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6648-4803-A636-821C789749BD}"/>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nb-NO"/>
          </a:p>
        </c:txPr>
        <c:crossAx val="428938368"/>
        <c:crosses val="autoZero"/>
        <c:auto val="1"/>
        <c:lblAlgn val="ctr"/>
        <c:lblOffset val="0"/>
        <c:noMultiLvlLbl val="0"/>
      </c:catAx>
      <c:valAx>
        <c:axId val="428938368"/>
        <c:scaling>
          <c:orientation val="minMax"/>
          <c:max val="3"/>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1"/>
      </c:valAx>
      <c:valAx>
        <c:axId val="863460784"/>
        <c:scaling>
          <c:orientation val="minMax"/>
          <c:max val="3"/>
          <c:min val="-2"/>
        </c:scaling>
        <c:delete val="0"/>
        <c:axPos val="r"/>
        <c:numFmt formatCode="General" sourceLinked="1"/>
        <c:majorTickMark val="in"/>
        <c:minorTickMark val="none"/>
        <c:tickLblPos val="nextTo"/>
        <c:spPr>
          <a:ln w="3175">
            <a:solidFill>
              <a:sysClr val="windowText" lastClr="000000"/>
            </a:solidFill>
          </a:ln>
        </c:spPr>
        <c:crossAx val="863459344"/>
        <c:crosses val="max"/>
        <c:crossBetween val="between"/>
        <c:majorUnit val="1"/>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'Figur 16'!$B$4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16'!$A$5:$A$9</c:f>
              <c:strCache>
                <c:ptCount val="5"/>
                <c:pt idx="0">
                  <c:v> 2021 </c:v>
                </c:pt>
                <c:pt idx="1">
                  <c:v> 2022 </c:v>
                </c:pt>
                <c:pt idx="2">
                  <c:v> 2023 </c:v>
                </c:pt>
                <c:pt idx="3">
                  <c:v> 2024 </c:v>
                </c:pt>
                <c:pt idx="4">
                  <c:v> 2025 </c:v>
                </c:pt>
              </c:strCache>
            </c:strRef>
          </c:cat>
          <c:val>
            <c:numRef>
              <c:f>'Figur 16'!$B$5:$B$9</c:f>
              <c:numCache>
                <c:formatCode>_(* #,##0.0_);_(* \(#,##0.0\);_(* "-"??_);_(@_)</c:formatCode>
                <c:ptCount val="5"/>
                <c:pt idx="0">
                  <c:v>67.172964394703726</c:v>
                </c:pt>
                <c:pt idx="1">
                  <c:v>69.973147103611467</c:v>
                </c:pt>
                <c:pt idx="2">
                  <c:v>77.200677186152987</c:v>
                </c:pt>
                <c:pt idx="3">
                  <c:v>77.205531209630777</c:v>
                </c:pt>
                <c:pt idx="4">
                  <c:v>69.462716506014914</c:v>
                </c:pt>
              </c:numCache>
            </c:numRef>
          </c:val>
          <c:extLst>
            <c:ext xmlns:c16="http://schemas.microsoft.com/office/drawing/2014/chart" uri="{C3380CC4-5D6E-409C-BE32-E72D297353CC}">
              <c16:uniqueId val="{00000005-FA3B-4762-95EC-1D531EB1A2AD}"/>
            </c:ext>
          </c:extLst>
        </c:ser>
        <c:ser>
          <c:idx val="3"/>
          <c:order val="1"/>
          <c:tx>
            <c:strRef>
              <c:f>'Figur 16'!$C$4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16'!$A$5:$A$9</c:f>
              <c:strCache>
                <c:ptCount val="5"/>
                <c:pt idx="0">
                  <c:v> 2021 </c:v>
                </c:pt>
                <c:pt idx="1">
                  <c:v> 2022 </c:v>
                </c:pt>
                <c:pt idx="2">
                  <c:v> 2023 </c:v>
                </c:pt>
                <c:pt idx="3">
                  <c:v> 2024 </c:v>
                </c:pt>
                <c:pt idx="4">
                  <c:v> 2025 </c:v>
                </c:pt>
              </c:strCache>
            </c:strRef>
          </c:cat>
          <c:val>
            <c:numRef>
              <c:f>'Figur 16'!$C$5:$C$9</c:f>
              <c:numCache>
                <c:formatCode>_(* #,##0.0_);_(* \(#,##0.0\);_(* "-"??_);_(@_)</c:formatCode>
                <c:ptCount val="5"/>
                <c:pt idx="0">
                  <c:v>17.13055348382462</c:v>
                </c:pt>
                <c:pt idx="1">
                  <c:v>16.407036067439311</c:v>
                </c:pt>
                <c:pt idx="2">
                  <c:v>15.922900509786261</c:v>
                </c:pt>
                <c:pt idx="3">
                  <c:v>13.889443470606414</c:v>
                </c:pt>
                <c:pt idx="4">
                  <c:v>16.095733235824742</c:v>
                </c:pt>
              </c:numCache>
            </c:numRef>
          </c:val>
          <c:extLst>
            <c:ext xmlns:c16="http://schemas.microsoft.com/office/drawing/2014/chart" uri="{C3380CC4-5D6E-409C-BE32-E72D297353CC}">
              <c16:uniqueId val="{00000007-FA3B-4762-95EC-1D531EB1A2AD}"/>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'Figur 16'!$D$4</c:f>
              <c:strCache>
                <c:ptCount val="1"/>
                <c:pt idx="0">
                  <c:v>Kombinertprosent</c:v>
                </c:pt>
              </c:strCache>
            </c:strRef>
          </c:tx>
          <c:spPr>
            <a:ln>
              <a:noFill/>
            </a:ln>
          </c:spPr>
          <c:marker>
            <c:symbol val="none"/>
          </c:marker>
          <c:dLbls>
            <c:dLbl>
              <c:idx val="0"/>
              <c:layout>
                <c:manualLayout>
                  <c:x val="-5.7313917804922079E-2"/>
                  <c:y val="-0.13975701184130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AA-42DE-A662-7C5D347623E8}"/>
                </c:ext>
              </c:extLst>
            </c:dLbl>
            <c:dLbl>
              <c:idx val="1"/>
              <c:layout>
                <c:manualLayout>
                  <c:x val="-5.3068442411964963E-2"/>
                  <c:y val="-0.1500713764878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AA-42DE-A662-7C5D347623E8}"/>
                </c:ext>
              </c:extLst>
            </c:dLbl>
            <c:dLbl>
              <c:idx val="2"/>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AA-42DE-A662-7C5D347623E8}"/>
                </c:ext>
              </c:extLst>
            </c:dLbl>
            <c:dLbl>
              <c:idx val="3"/>
              <c:layout>
                <c:manualLayout>
                  <c:x val="-5.7313917804922079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AA-42DE-A662-7C5D347623E8}"/>
                </c:ext>
              </c:extLst>
            </c:dLbl>
            <c:dLbl>
              <c:idx val="4"/>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AA-42DE-A662-7C5D347623E8}"/>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16'!$A$5:$A$9</c:f>
              <c:strCache>
                <c:ptCount val="5"/>
                <c:pt idx="0">
                  <c:v> 2021 </c:v>
                </c:pt>
                <c:pt idx="1">
                  <c:v> 2022 </c:v>
                </c:pt>
                <c:pt idx="2">
                  <c:v> 2023 </c:v>
                </c:pt>
                <c:pt idx="3">
                  <c:v> 2024 </c:v>
                </c:pt>
                <c:pt idx="4">
                  <c:v> 2025 </c:v>
                </c:pt>
              </c:strCache>
            </c:strRef>
          </c:cat>
          <c:val>
            <c:numRef>
              <c:f>'Figur 16'!$D$5:$D$9</c:f>
              <c:numCache>
                <c:formatCode>_(* #,##0.0_);_(* \(#,##0.0\);_(* "-"??_);_(@_)</c:formatCode>
                <c:ptCount val="5"/>
                <c:pt idx="0">
                  <c:v>84.303517878528339</c:v>
                </c:pt>
                <c:pt idx="1">
                  <c:v>86.380183171050774</c:v>
                </c:pt>
                <c:pt idx="2">
                  <c:v>93.123577695939247</c:v>
                </c:pt>
                <c:pt idx="3">
                  <c:v>91.094974680237186</c:v>
                </c:pt>
                <c:pt idx="4">
                  <c:v>85.558449741839652</c:v>
                </c:pt>
              </c:numCache>
            </c:numRef>
          </c:val>
          <c:smooth val="0"/>
          <c:extLst>
            <c:ext xmlns:c16="http://schemas.microsoft.com/office/drawing/2014/chart" uri="{C3380CC4-5D6E-409C-BE32-E72D297353CC}">
              <c16:uniqueId val="{00000009-FA3B-4762-95EC-1D531EB1A2AD}"/>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0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'Figur 17'!$A$6</c:f>
              <c:strCache>
                <c:ptCount val="1"/>
                <c:pt idx="0">
                  <c:v>Kombinertprosent</c:v>
                </c:pt>
              </c:strCache>
            </c:strRef>
          </c:tx>
          <c:spPr>
            <a:solidFill>
              <a:srgbClr val="16535B"/>
            </a:solidFill>
            <a:ln>
              <a:noFill/>
            </a:ln>
            <a:effectLst/>
          </c:spPr>
          <c:invertIfNegative val="0"/>
          <c:dPt>
            <c:idx val="3"/>
            <c:invertIfNegative val="0"/>
            <c:bubble3D val="0"/>
            <c:extLst>
              <c:ext xmlns:c16="http://schemas.microsoft.com/office/drawing/2014/chart" uri="{C3380CC4-5D6E-409C-BE32-E72D297353CC}">
                <c16:uniqueId val="{00000026-2965-424A-802E-D9FBBAC0813B}"/>
              </c:ext>
            </c:extLst>
          </c:dPt>
          <c:dPt>
            <c:idx val="6"/>
            <c:invertIfNegative val="0"/>
            <c:bubble3D val="0"/>
            <c:extLst>
              <c:ext xmlns:c16="http://schemas.microsoft.com/office/drawing/2014/chart" uri="{C3380CC4-5D6E-409C-BE32-E72D297353CC}">
                <c16:uniqueId val="{00000022-91A1-4A34-9BB1-04654F0BC93A}"/>
              </c:ext>
            </c:extLst>
          </c:dPt>
          <c:dPt>
            <c:idx val="8"/>
            <c:invertIfNegative val="0"/>
            <c:bubble3D val="0"/>
            <c:extLst>
              <c:ext xmlns:c16="http://schemas.microsoft.com/office/drawing/2014/chart" uri="{C3380CC4-5D6E-409C-BE32-E72D297353CC}">
                <c16:uniqueId val="{00000000-A31B-4C8A-82AE-992D8DED9518}"/>
              </c:ext>
            </c:extLst>
          </c:dPt>
          <c:dPt>
            <c:idx val="10"/>
            <c:invertIfNegative val="0"/>
            <c:bubble3D val="0"/>
            <c:extLst>
              <c:ext xmlns:c16="http://schemas.microsoft.com/office/drawing/2014/chart" uri="{C3380CC4-5D6E-409C-BE32-E72D297353CC}">
                <c16:uniqueId val="{00000016-32C4-416B-8DC9-7E53A83BB6B6}"/>
              </c:ext>
            </c:extLst>
          </c:dPt>
          <c:dPt>
            <c:idx val="12"/>
            <c:invertIfNegative val="0"/>
            <c:bubble3D val="0"/>
            <c:extLst>
              <c:ext xmlns:c16="http://schemas.microsoft.com/office/drawing/2014/chart" uri="{C3380CC4-5D6E-409C-BE32-E72D297353CC}">
                <c16:uniqueId val="{00000002-A31B-4C8A-82AE-992D8DED9518}"/>
              </c:ext>
            </c:extLst>
          </c:dPt>
          <c:dPt>
            <c:idx val="14"/>
            <c:invertIfNegative val="0"/>
            <c:bubble3D val="0"/>
            <c:extLst>
              <c:ext xmlns:c16="http://schemas.microsoft.com/office/drawing/2014/chart" uri="{C3380CC4-5D6E-409C-BE32-E72D297353CC}">
                <c16:uniqueId val="{00000017-32C4-416B-8DC9-7E53A83BB6B6}"/>
              </c:ext>
            </c:extLst>
          </c:dPt>
          <c:dPt>
            <c:idx val="15"/>
            <c:invertIfNegative val="0"/>
            <c:bubble3D val="0"/>
            <c:spPr>
              <a:solidFill>
                <a:srgbClr val="BBAA66"/>
              </a:solidFill>
              <a:ln>
                <a:noFill/>
              </a:ln>
              <a:effectLst/>
            </c:spPr>
            <c:extLst>
              <c:ext xmlns:c16="http://schemas.microsoft.com/office/drawing/2014/chart" uri="{C3380CC4-5D6E-409C-BE32-E72D297353CC}">
                <c16:uniqueId val="{0000001D-3903-416A-9488-B1D860C09CA8}"/>
              </c:ext>
            </c:extLst>
          </c:dPt>
          <c:dPt>
            <c:idx val="16"/>
            <c:invertIfNegative val="0"/>
            <c:bubble3D val="0"/>
            <c:extLst>
              <c:ext xmlns:c16="http://schemas.microsoft.com/office/drawing/2014/chart" uri="{C3380CC4-5D6E-409C-BE32-E72D297353CC}">
                <c16:uniqueId val="{0000000D-C6ED-4F07-944E-443972C9A386}"/>
              </c:ext>
            </c:extLst>
          </c:dPt>
          <c:dPt>
            <c:idx val="17"/>
            <c:invertIfNegative val="0"/>
            <c:bubble3D val="0"/>
            <c:extLst>
              <c:ext xmlns:c16="http://schemas.microsoft.com/office/drawing/2014/chart" uri="{C3380CC4-5D6E-409C-BE32-E72D297353CC}">
                <c16:uniqueId val="{0000000E-C6ED-4F07-944E-443972C9A386}"/>
              </c:ext>
            </c:extLst>
          </c:dPt>
          <c:dPt>
            <c:idx val="20"/>
            <c:invertIfNegative val="0"/>
            <c:bubble3D val="0"/>
            <c:extLst>
              <c:ext xmlns:c16="http://schemas.microsoft.com/office/drawing/2014/chart" uri="{C3380CC4-5D6E-409C-BE32-E72D297353CC}">
                <c16:uniqueId val="{00000018-32C4-416B-8DC9-7E53A83BB6B6}"/>
              </c:ext>
            </c:extLst>
          </c:dPt>
          <c:dPt>
            <c:idx val="21"/>
            <c:invertIfNegative val="0"/>
            <c:bubble3D val="0"/>
            <c:spPr>
              <a:solidFill>
                <a:srgbClr val="BBAA66"/>
              </a:solidFill>
              <a:ln>
                <a:noFill/>
              </a:ln>
              <a:effectLst/>
            </c:spPr>
            <c:extLst>
              <c:ext xmlns:c16="http://schemas.microsoft.com/office/drawing/2014/chart" uri="{C3380CC4-5D6E-409C-BE32-E72D297353CC}">
                <c16:uniqueId val="{00000010-C6ED-4F07-944E-443972C9A386}"/>
              </c:ext>
            </c:extLst>
          </c:dPt>
          <c:dPt>
            <c:idx val="22"/>
            <c:invertIfNegative val="0"/>
            <c:bubble3D val="0"/>
            <c:spPr>
              <a:solidFill>
                <a:srgbClr val="BBAA66"/>
              </a:solidFill>
              <a:ln>
                <a:noFill/>
              </a:ln>
              <a:effectLst/>
            </c:spPr>
            <c:extLst>
              <c:ext xmlns:c16="http://schemas.microsoft.com/office/drawing/2014/chart" uri="{C3380CC4-5D6E-409C-BE32-E72D297353CC}">
                <c16:uniqueId val="{00000019-32C4-416B-8DC9-7E53A83BB6B6}"/>
              </c:ext>
            </c:extLst>
          </c:dPt>
          <c:dPt>
            <c:idx val="23"/>
            <c:invertIfNegative val="0"/>
            <c:bubble3D val="0"/>
            <c:spPr>
              <a:solidFill>
                <a:srgbClr val="BBAA66"/>
              </a:solidFill>
              <a:ln>
                <a:noFill/>
              </a:ln>
              <a:effectLst/>
            </c:spPr>
            <c:extLst>
              <c:ext xmlns:c16="http://schemas.microsoft.com/office/drawing/2014/chart" uri="{C3380CC4-5D6E-409C-BE32-E72D297353CC}">
                <c16:uniqueId val="{00000023-91A1-4A34-9BB1-04654F0BC93A}"/>
              </c:ext>
            </c:extLst>
          </c:dPt>
          <c:dPt>
            <c:idx val="24"/>
            <c:invertIfNegative val="0"/>
            <c:bubble3D val="0"/>
            <c:spPr>
              <a:solidFill>
                <a:srgbClr val="BBAA66"/>
              </a:solidFill>
              <a:ln>
                <a:noFill/>
              </a:ln>
              <a:effectLst/>
            </c:spPr>
            <c:extLst>
              <c:ext xmlns:c16="http://schemas.microsoft.com/office/drawing/2014/chart" uri="{C3380CC4-5D6E-409C-BE32-E72D297353CC}">
                <c16:uniqueId val="{00000011-C6ED-4F07-944E-443972C9A386}"/>
              </c:ext>
            </c:extLst>
          </c:dPt>
          <c:dPt>
            <c:idx val="25"/>
            <c:invertIfNegative val="0"/>
            <c:bubble3D val="0"/>
            <c:extLst>
              <c:ext xmlns:c16="http://schemas.microsoft.com/office/drawing/2014/chart" uri="{C3380CC4-5D6E-409C-BE32-E72D297353CC}">
                <c16:uniqueId val="{0000001B-32C4-416B-8DC9-7E53A83BB6B6}"/>
              </c:ext>
            </c:extLst>
          </c:dPt>
          <c:dPt>
            <c:idx val="26"/>
            <c:invertIfNegative val="0"/>
            <c:bubble3D val="0"/>
            <c:spPr>
              <a:solidFill>
                <a:srgbClr val="BBAA66"/>
              </a:solidFill>
              <a:ln>
                <a:noFill/>
              </a:ln>
              <a:effectLst/>
            </c:spPr>
            <c:extLst>
              <c:ext xmlns:c16="http://schemas.microsoft.com/office/drawing/2014/chart" uri="{C3380CC4-5D6E-409C-BE32-E72D297353CC}">
                <c16:uniqueId val="{00000004-A31B-4C8A-82AE-992D8DED9518}"/>
              </c:ext>
            </c:extLst>
          </c:dPt>
          <c:dPt>
            <c:idx val="27"/>
            <c:invertIfNegative val="0"/>
            <c:bubble3D val="0"/>
            <c:spPr>
              <a:solidFill>
                <a:srgbClr val="BBAA66"/>
              </a:solidFill>
              <a:ln>
                <a:noFill/>
              </a:ln>
              <a:effectLst/>
            </c:spPr>
            <c:extLst>
              <c:ext xmlns:c16="http://schemas.microsoft.com/office/drawing/2014/chart" uri="{C3380CC4-5D6E-409C-BE32-E72D297353CC}">
                <c16:uniqueId val="{00000012-C6ED-4F07-944E-443972C9A386}"/>
              </c:ext>
            </c:extLst>
          </c:dPt>
          <c:dPt>
            <c:idx val="28"/>
            <c:invertIfNegative val="0"/>
            <c:bubble3D val="0"/>
            <c:spPr>
              <a:solidFill>
                <a:srgbClr val="BBAA66"/>
              </a:solidFill>
              <a:ln>
                <a:noFill/>
              </a:ln>
              <a:effectLst/>
            </c:spPr>
            <c:extLst>
              <c:ext xmlns:c16="http://schemas.microsoft.com/office/drawing/2014/chart" uri="{C3380CC4-5D6E-409C-BE32-E72D297353CC}">
                <c16:uniqueId val="{0000001E-3903-416A-9488-B1D860C09CA8}"/>
              </c:ext>
            </c:extLst>
          </c:dPt>
          <c:dPt>
            <c:idx val="29"/>
            <c:invertIfNegative val="0"/>
            <c:bubble3D val="0"/>
            <c:extLst>
              <c:ext xmlns:c16="http://schemas.microsoft.com/office/drawing/2014/chart" uri="{C3380CC4-5D6E-409C-BE32-E72D297353CC}">
                <c16:uniqueId val="{00000005-A31B-4C8A-82AE-992D8DED9518}"/>
              </c:ext>
            </c:extLst>
          </c:dPt>
          <c:dPt>
            <c:idx val="30"/>
            <c:invertIfNegative val="0"/>
            <c:bubble3D val="0"/>
            <c:extLst>
              <c:ext xmlns:c16="http://schemas.microsoft.com/office/drawing/2014/chart" uri="{C3380CC4-5D6E-409C-BE32-E72D297353CC}">
                <c16:uniqueId val="{00000014-C6ED-4F07-944E-443972C9A386}"/>
              </c:ext>
            </c:extLst>
          </c:dPt>
          <c:dPt>
            <c:idx val="31"/>
            <c:invertIfNegative val="0"/>
            <c:bubble3D val="0"/>
            <c:spPr>
              <a:solidFill>
                <a:srgbClr val="BBAA66"/>
              </a:solidFill>
              <a:ln>
                <a:noFill/>
              </a:ln>
              <a:effectLst/>
            </c:spPr>
            <c:extLst>
              <c:ext xmlns:c16="http://schemas.microsoft.com/office/drawing/2014/chart" uri="{C3380CC4-5D6E-409C-BE32-E72D297353CC}">
                <c16:uniqueId val="{00000006-A31B-4C8A-82AE-992D8DED9518}"/>
              </c:ext>
            </c:extLst>
          </c:dPt>
          <c:dPt>
            <c:idx val="32"/>
            <c:invertIfNegative val="0"/>
            <c:bubble3D val="0"/>
            <c:extLst>
              <c:ext xmlns:c16="http://schemas.microsoft.com/office/drawing/2014/chart" uri="{C3380CC4-5D6E-409C-BE32-E72D297353CC}">
                <c16:uniqueId val="{00000007-A31B-4C8A-82AE-992D8DED9518}"/>
              </c:ext>
            </c:extLst>
          </c:dPt>
          <c:dPt>
            <c:idx val="33"/>
            <c:invertIfNegative val="0"/>
            <c:bubble3D val="0"/>
            <c:extLst>
              <c:ext xmlns:c16="http://schemas.microsoft.com/office/drawing/2014/chart" uri="{C3380CC4-5D6E-409C-BE32-E72D297353CC}">
                <c16:uniqueId val="{00000008-A31B-4C8A-82AE-992D8DED9518}"/>
              </c:ext>
            </c:extLst>
          </c:dPt>
          <c:dPt>
            <c:idx val="34"/>
            <c:invertIfNegative val="0"/>
            <c:bubble3D val="0"/>
            <c:extLst>
              <c:ext xmlns:c16="http://schemas.microsoft.com/office/drawing/2014/chart" uri="{C3380CC4-5D6E-409C-BE32-E72D297353CC}">
                <c16:uniqueId val="{00000009-A31B-4C8A-82AE-992D8DED9518}"/>
              </c:ext>
            </c:extLst>
          </c:dPt>
          <c:dPt>
            <c:idx val="35"/>
            <c:invertIfNegative val="0"/>
            <c:bubble3D val="0"/>
            <c:extLst>
              <c:ext xmlns:c16="http://schemas.microsoft.com/office/drawing/2014/chart" uri="{C3380CC4-5D6E-409C-BE32-E72D297353CC}">
                <c16:uniqueId val="{0000001C-32C4-416B-8DC9-7E53A83BB6B6}"/>
              </c:ext>
            </c:extLst>
          </c:dPt>
          <c:dPt>
            <c:idx val="36"/>
            <c:invertIfNegative val="0"/>
            <c:bubble3D val="0"/>
            <c:extLst>
              <c:ext xmlns:c16="http://schemas.microsoft.com/office/drawing/2014/chart" uri="{C3380CC4-5D6E-409C-BE32-E72D297353CC}">
                <c16:uniqueId val="{0000001D-32C4-416B-8DC9-7E53A83BB6B6}"/>
              </c:ext>
            </c:extLst>
          </c:dPt>
          <c:dPt>
            <c:idx val="39"/>
            <c:invertIfNegative val="0"/>
            <c:bubble3D val="0"/>
            <c:extLst>
              <c:ext xmlns:c16="http://schemas.microsoft.com/office/drawing/2014/chart" uri="{C3380CC4-5D6E-409C-BE32-E72D297353CC}">
                <c16:uniqueId val="{00000024-91A1-4A34-9BB1-04654F0BC93A}"/>
              </c:ext>
            </c:extLst>
          </c:dPt>
          <c:dPt>
            <c:idx val="42"/>
            <c:invertIfNegative val="0"/>
            <c:bubble3D val="0"/>
            <c:extLst>
              <c:ext xmlns:c16="http://schemas.microsoft.com/office/drawing/2014/chart" uri="{C3380CC4-5D6E-409C-BE32-E72D297353CC}">
                <c16:uniqueId val="{0000001A-32C4-416B-8DC9-7E53A83BB6B6}"/>
              </c:ext>
            </c:extLst>
          </c:dPt>
          <c:val>
            <c:numRef>
              <c:f>'Figur 17'!$A$7:$A$52</c:f>
              <c:numCache>
                <c:formatCode>0</c:formatCode>
                <c:ptCount val="46"/>
                <c:pt idx="0">
                  <c:v>310.77109791513158</c:v>
                </c:pt>
                <c:pt idx="1">
                  <c:v>307.37116764514025</c:v>
                </c:pt>
                <c:pt idx="2">
                  <c:v>207.22409698787652</c:v>
                </c:pt>
                <c:pt idx="3">
                  <c:v>141.63148745964739</c:v>
                </c:pt>
                <c:pt idx="4">
                  <c:v>133.80374862183021</c:v>
                </c:pt>
                <c:pt idx="5">
                  <c:v>126.65795918367347</c:v>
                </c:pt>
                <c:pt idx="6">
                  <c:v>126.59359300580675</c:v>
                </c:pt>
                <c:pt idx="7">
                  <c:v>118.76320867407884</c:v>
                </c:pt>
                <c:pt idx="8">
                  <c:v>114.97132544057806</c:v>
                </c:pt>
                <c:pt idx="9">
                  <c:v>113.8824607826582</c:v>
                </c:pt>
                <c:pt idx="10">
                  <c:v>111.24268783859615</c:v>
                </c:pt>
                <c:pt idx="11">
                  <c:v>108.23178896625602</c:v>
                </c:pt>
                <c:pt idx="12">
                  <c:v>104.59976701614245</c:v>
                </c:pt>
                <c:pt idx="13">
                  <c:v>102.25990242198671</c:v>
                </c:pt>
                <c:pt idx="14">
                  <c:v>100.69876568397429</c:v>
                </c:pt>
                <c:pt idx="15">
                  <c:v>100.49389276931643</c:v>
                </c:pt>
                <c:pt idx="16">
                  <c:v>100.16768147260012</c:v>
                </c:pt>
                <c:pt idx="17">
                  <c:v>98.979622659747349</c:v>
                </c:pt>
                <c:pt idx="18">
                  <c:v>95.914450391094533</c:v>
                </c:pt>
                <c:pt idx="19">
                  <c:v>94.284447934728618</c:v>
                </c:pt>
                <c:pt idx="20">
                  <c:v>93.385971458543082</c:v>
                </c:pt>
                <c:pt idx="21">
                  <c:v>91.839368678958749</c:v>
                </c:pt>
                <c:pt idx="22">
                  <c:v>91.262325817396317</c:v>
                </c:pt>
                <c:pt idx="23">
                  <c:v>90.885607573033894</c:v>
                </c:pt>
                <c:pt idx="24">
                  <c:v>90.598206887189505</c:v>
                </c:pt>
                <c:pt idx="25">
                  <c:v>89.359598266064225</c:v>
                </c:pt>
                <c:pt idx="26">
                  <c:v>87.668677139215447</c:v>
                </c:pt>
                <c:pt idx="27">
                  <c:v>86.400028087572167</c:v>
                </c:pt>
                <c:pt idx="28">
                  <c:v>85.889643826340389</c:v>
                </c:pt>
                <c:pt idx="29">
                  <c:v>85.681193404772927</c:v>
                </c:pt>
                <c:pt idx="30">
                  <c:v>85.361499553704249</c:v>
                </c:pt>
                <c:pt idx="31">
                  <c:v>84.551618763044701</c:v>
                </c:pt>
                <c:pt idx="32">
                  <c:v>84.243012422360252</c:v>
                </c:pt>
                <c:pt idx="33">
                  <c:v>84.242519957393057</c:v>
                </c:pt>
                <c:pt idx="34">
                  <c:v>83.989281122728784</c:v>
                </c:pt>
                <c:pt idx="35">
                  <c:v>83.115708221843718</c:v>
                </c:pt>
                <c:pt idx="36">
                  <c:v>82.565963666871724</c:v>
                </c:pt>
                <c:pt idx="37">
                  <c:v>68.606945021647306</c:v>
                </c:pt>
                <c:pt idx="38">
                  <c:v>65.72875406562973</c:v>
                </c:pt>
                <c:pt idx="39">
                  <c:v>53.928071110670317</c:v>
                </c:pt>
                <c:pt idx="40">
                  <c:v>44.770600800410108</c:v>
                </c:pt>
                <c:pt idx="41">
                  <c:v>39.227947541360436</c:v>
                </c:pt>
                <c:pt idx="42">
                  <c:v>23.204458333333335</c:v>
                </c:pt>
                <c:pt idx="43">
                  <c:v>6.6566114710526429</c:v>
                </c:pt>
              </c:numCache>
            </c:numRef>
          </c:val>
          <c:extLst>
            <c:ext xmlns:c16="http://schemas.microsoft.com/office/drawing/2014/chart" uri="{C3380CC4-5D6E-409C-BE32-E72D297353CC}">
              <c16:uniqueId val="{0000000A-A31B-4C8A-82AE-992D8DED9518}"/>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'Figur 17'!$C$6</c:f>
              <c:strCache>
                <c:ptCount val="1"/>
                <c:pt idx="0">
                  <c:v>Kombinertprosent for foretak med forsikringsinntekter &gt; 1 mrd. kr.</c:v>
                </c:pt>
              </c:strCache>
            </c:strRef>
          </c:tx>
          <c:spPr>
            <a:solidFill>
              <a:srgbClr val="BBAA66"/>
            </a:solidFill>
            <a:ln w="28575" cap="rnd">
              <a:noFill/>
              <a:prstDash val="sysDot"/>
              <a:round/>
            </a:ln>
            <a:effectLst/>
          </c:spPr>
          <c:invertIfNegative val="0"/>
          <c:val>
            <c:numRef>
              <c:f>'Figur 17'!$C$7:$C$52</c:f>
              <c:numCache>
                <c:formatCode>General</c:formatCode>
                <c:ptCount val="46"/>
                <c:pt idx="15" formatCode="0">
                  <c:v>100.49389276931643</c:v>
                </c:pt>
                <c:pt idx="21" formatCode="0">
                  <c:v>91.839368678958749</c:v>
                </c:pt>
                <c:pt idx="22" formatCode="0">
                  <c:v>91.262325817396317</c:v>
                </c:pt>
                <c:pt idx="23" formatCode="0">
                  <c:v>90.885607573033894</c:v>
                </c:pt>
                <c:pt idx="24" formatCode="0">
                  <c:v>90.598206887189505</c:v>
                </c:pt>
                <c:pt idx="26" formatCode="0">
                  <c:v>87.668677139215447</c:v>
                </c:pt>
                <c:pt idx="27" formatCode="0">
                  <c:v>86.400028087572167</c:v>
                </c:pt>
                <c:pt idx="29" formatCode="0">
                  <c:v>85.681193404772927</c:v>
                </c:pt>
                <c:pt idx="31" formatCode="0">
                  <c:v>84.551618763044701</c:v>
                </c:pt>
                <c:pt idx="33" formatCode="0">
                  <c:v>84.242519957393057</c:v>
                </c:pt>
                <c:pt idx="34" formatCode="0">
                  <c:v>83.989281122728784</c:v>
                </c:pt>
                <c:pt idx="35" formatCode="0">
                  <c:v>83.115708221843718</c:v>
                </c:pt>
              </c:numCache>
            </c:numRef>
          </c:val>
          <c:extLst>
            <c:ext xmlns:c16="http://schemas.microsoft.com/office/drawing/2014/chart" uri="{C3380CC4-5D6E-409C-BE32-E72D297353CC}">
              <c16:uniqueId val="{0000000B-A31B-4C8A-82AE-992D8DED9518}"/>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'Figur 17'!$B$6</c:f>
              <c:strCache>
                <c:ptCount val="1"/>
                <c:pt idx="0">
                  <c:v>Median ( 92 prosent)</c:v>
                </c:pt>
              </c:strCache>
            </c:strRef>
          </c:tx>
          <c:spPr>
            <a:ln w="19050">
              <a:solidFill>
                <a:srgbClr val="0CA3BC"/>
              </a:solidFill>
              <a:prstDash val="sysDash"/>
            </a:ln>
            <a:effectLst/>
          </c:spPr>
          <c:marker>
            <c:symbol val="none"/>
          </c:marker>
          <c:val>
            <c:numRef>
              <c:f>'Figur 17'!$B$7:$B$52</c:f>
              <c:numCache>
                <c:formatCode>0</c:formatCode>
                <c:ptCount val="46"/>
                <c:pt idx="0">
                  <c:v>91.550847248177533</c:v>
                </c:pt>
                <c:pt idx="1">
                  <c:v>91.550847248177533</c:v>
                </c:pt>
                <c:pt idx="2">
                  <c:v>91.550847248177533</c:v>
                </c:pt>
                <c:pt idx="3">
                  <c:v>91.550847248177533</c:v>
                </c:pt>
                <c:pt idx="4">
                  <c:v>91.550847248177533</c:v>
                </c:pt>
                <c:pt idx="5">
                  <c:v>91.550847248177533</c:v>
                </c:pt>
                <c:pt idx="6">
                  <c:v>91.550847248177533</c:v>
                </c:pt>
                <c:pt idx="7">
                  <c:v>91.550847248177533</c:v>
                </c:pt>
                <c:pt idx="8">
                  <c:v>91.550847248177533</c:v>
                </c:pt>
                <c:pt idx="9">
                  <c:v>91.550847248177533</c:v>
                </c:pt>
                <c:pt idx="10">
                  <c:v>91.550847248177533</c:v>
                </c:pt>
                <c:pt idx="11">
                  <c:v>91.550847248177533</c:v>
                </c:pt>
                <c:pt idx="12">
                  <c:v>91.550847248177533</c:v>
                </c:pt>
                <c:pt idx="13">
                  <c:v>91.550847248177533</c:v>
                </c:pt>
                <c:pt idx="14">
                  <c:v>91.550847248177533</c:v>
                </c:pt>
                <c:pt idx="15">
                  <c:v>91.550847248177533</c:v>
                </c:pt>
                <c:pt idx="16">
                  <c:v>91.550847248177533</c:v>
                </c:pt>
                <c:pt idx="17">
                  <c:v>91.550847248177533</c:v>
                </c:pt>
                <c:pt idx="18">
                  <c:v>91.550847248177533</c:v>
                </c:pt>
                <c:pt idx="19">
                  <c:v>91.550847248177533</c:v>
                </c:pt>
                <c:pt idx="20">
                  <c:v>91.550847248177533</c:v>
                </c:pt>
                <c:pt idx="21">
                  <c:v>91.550847248177533</c:v>
                </c:pt>
                <c:pt idx="22">
                  <c:v>91.550847248177533</c:v>
                </c:pt>
                <c:pt idx="23">
                  <c:v>91.550847248177533</c:v>
                </c:pt>
                <c:pt idx="24">
                  <c:v>91.550847248177533</c:v>
                </c:pt>
                <c:pt idx="25">
                  <c:v>91.550847248177533</c:v>
                </c:pt>
                <c:pt idx="26">
                  <c:v>91.550847248177533</c:v>
                </c:pt>
                <c:pt idx="27">
                  <c:v>91.550847248177533</c:v>
                </c:pt>
                <c:pt idx="28">
                  <c:v>91.550847248177533</c:v>
                </c:pt>
                <c:pt idx="29">
                  <c:v>91.550847248177533</c:v>
                </c:pt>
                <c:pt idx="30">
                  <c:v>91.550847248177533</c:v>
                </c:pt>
                <c:pt idx="31">
                  <c:v>91.550847248177533</c:v>
                </c:pt>
                <c:pt idx="32">
                  <c:v>91.550847248177533</c:v>
                </c:pt>
                <c:pt idx="33">
                  <c:v>91.550847248177533</c:v>
                </c:pt>
                <c:pt idx="34">
                  <c:v>91.550847248177533</c:v>
                </c:pt>
                <c:pt idx="35">
                  <c:v>91.550847248177533</c:v>
                </c:pt>
                <c:pt idx="36">
                  <c:v>91.550847248177533</c:v>
                </c:pt>
                <c:pt idx="37">
                  <c:v>91.550847248177533</c:v>
                </c:pt>
                <c:pt idx="38">
                  <c:v>91.550847248177533</c:v>
                </c:pt>
                <c:pt idx="39">
                  <c:v>91.550847248177533</c:v>
                </c:pt>
                <c:pt idx="40">
                  <c:v>91.550847248177533</c:v>
                </c:pt>
                <c:pt idx="41">
                  <c:v>91.550847248177533</c:v>
                </c:pt>
                <c:pt idx="42">
                  <c:v>91.550847248177533</c:v>
                </c:pt>
                <c:pt idx="43">
                  <c:v>91.550847248177533</c:v>
                </c:pt>
              </c:numCache>
            </c:numRef>
          </c:val>
          <c:smooth val="0"/>
          <c:extLst>
            <c:ext xmlns:c16="http://schemas.microsoft.com/office/drawing/2014/chart" uri="{C3380CC4-5D6E-409C-BE32-E72D297353CC}">
              <c16:uniqueId val="{0000000C-A31B-4C8A-82AE-992D8DED9518}"/>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max val="35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3887464"/>
        <c:crosses val="autoZero"/>
        <c:crossBetween val="between"/>
        <c:majorUnit val="50"/>
      </c:valAx>
      <c:valAx>
        <c:axId val="930306216"/>
        <c:scaling>
          <c:orientation val="minMax"/>
          <c:max val="35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0307200"/>
        <c:crosses val="max"/>
        <c:crossBetween val="between"/>
        <c:majorUnit val="50"/>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majorTickMark val="out"/>
        <c:minorTickMark val="none"/>
        <c:tickLblPos val="nextTo"/>
        <c:crossAx val="930306216"/>
        <c:crosses val="autoZero"/>
        <c:auto val="1"/>
        <c:lblAlgn val="ctr"/>
        <c:lblOffset val="100"/>
        <c:noMultiLvlLbl val="0"/>
      </c:catAx>
    </c:plotArea>
    <c:legend>
      <c:legendPos val="b"/>
      <c:layout>
        <c:manualLayout>
          <c:xMode val="edge"/>
          <c:yMode val="edge"/>
          <c:x val="0"/>
          <c:y val="0.82637107072282767"/>
          <c:w val="1"/>
          <c:h val="0.14364962543209467"/>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39047844743426"/>
          <c:y val="5.6286948658695872E-2"/>
          <c:w val="0.78493333333333348"/>
          <c:h val="0.52906420174821667"/>
        </c:manualLayout>
      </c:layout>
      <c:lineChart>
        <c:grouping val="standard"/>
        <c:varyColors val="0"/>
        <c:ser>
          <c:idx val="1"/>
          <c:order val="1"/>
          <c:tx>
            <c:strRef>
              <c:f>'Figur 18'!$C$6</c:f>
              <c:strCache>
                <c:ptCount val="1"/>
                <c:pt idx="0">
                  <c:v>    Finansielle eiendeler som måles til amortisert kost </c:v>
                </c:pt>
              </c:strCache>
            </c:strRef>
          </c:tx>
          <c:spPr>
            <a:ln w="19050">
              <a:solidFill>
                <a:srgbClr val="16535B"/>
              </a:solidFill>
            </a:ln>
          </c:spPr>
          <c:marker>
            <c:symbol val="none"/>
          </c:marker>
          <c:cat>
            <c:strRef>
              <c:f>'Figur 18'!$A$7:$A$11</c:f>
              <c:strCache>
                <c:ptCount val="5"/>
                <c:pt idx="0">
                  <c:v>2021</c:v>
                </c:pt>
                <c:pt idx="1">
                  <c:v>2022</c:v>
                </c:pt>
                <c:pt idx="2">
                  <c:v>2023</c:v>
                </c:pt>
                <c:pt idx="3">
                  <c:v>2024</c:v>
                </c:pt>
                <c:pt idx="4">
                  <c:v>2025</c:v>
                </c:pt>
              </c:strCache>
            </c:strRef>
          </c:cat>
          <c:val>
            <c:numRef>
              <c:f>'Figur 18'!$C$7:$C$11</c:f>
              <c:numCache>
                <c:formatCode>0.0</c:formatCode>
                <c:ptCount val="5"/>
                <c:pt idx="0">
                  <c:v>14.761523335637916</c:v>
                </c:pt>
                <c:pt idx="1">
                  <c:v>4.1827323848645719</c:v>
                </c:pt>
                <c:pt idx="2">
                  <c:v>3.2193423699601054</c:v>
                </c:pt>
                <c:pt idx="3">
                  <c:v>2.9422079488923165</c:v>
                </c:pt>
                <c:pt idx="4">
                  <c:v>2.8521794477215927</c:v>
                </c:pt>
              </c:numCache>
            </c:numRef>
          </c:val>
          <c:smooth val="0"/>
          <c:extLst>
            <c:ext xmlns:c16="http://schemas.microsoft.com/office/drawing/2014/chart" uri="{C3380CC4-5D6E-409C-BE32-E72D297353CC}">
              <c16:uniqueId val="{0000000E-2008-419B-8D98-95C81B12D601}"/>
            </c:ext>
          </c:extLst>
        </c:ser>
        <c:ser>
          <c:idx val="2"/>
          <c:order val="2"/>
          <c:tx>
            <c:strRef>
              <c:f>'Figur 18'!$D$6</c:f>
              <c:strCache>
                <c:ptCount val="1"/>
                <c:pt idx="0">
                  <c:v>    Aksjer og andeler som måles til virkelig verdi </c:v>
                </c:pt>
              </c:strCache>
            </c:strRef>
          </c:tx>
          <c:spPr>
            <a:ln w="19050" cap="rnd">
              <a:solidFill>
                <a:srgbClr val="0CA3BC"/>
              </a:solidFill>
              <a:round/>
            </a:ln>
            <a:effectLst/>
          </c:spPr>
          <c:marker>
            <c:symbol val="none"/>
          </c:marker>
          <c:cat>
            <c:strRef>
              <c:f>'Figur 18'!$A$7:$A$11</c:f>
              <c:strCache>
                <c:ptCount val="5"/>
                <c:pt idx="0">
                  <c:v>2021</c:v>
                </c:pt>
                <c:pt idx="1">
                  <c:v>2022</c:v>
                </c:pt>
                <c:pt idx="2">
                  <c:v>2023</c:v>
                </c:pt>
                <c:pt idx="3">
                  <c:v>2024</c:v>
                </c:pt>
                <c:pt idx="4">
                  <c:v>2025</c:v>
                </c:pt>
              </c:strCache>
            </c:strRef>
          </c:cat>
          <c:val>
            <c:numRef>
              <c:f>'Figur 18'!$D$7:$D$11</c:f>
              <c:numCache>
                <c:formatCode>_-* #,##0.0_-;\-* #,##0.0_-;_-* "-"??_-;_-@_-</c:formatCode>
                <c:ptCount val="5"/>
                <c:pt idx="0">
                  <c:v>16.798955668814912</c:v>
                </c:pt>
                <c:pt idx="1">
                  <c:v>14.89180303050088</c:v>
                </c:pt>
                <c:pt idx="2">
                  <c:v>14.570198191375813</c:v>
                </c:pt>
                <c:pt idx="3">
                  <c:v>14.604705034576943</c:v>
                </c:pt>
                <c:pt idx="4">
                  <c:v>14.965361346873422</c:v>
                </c:pt>
              </c:numCache>
            </c:numRef>
          </c:val>
          <c:smooth val="0"/>
          <c:extLst>
            <c:ext xmlns:c16="http://schemas.microsoft.com/office/drawing/2014/chart" uri="{C3380CC4-5D6E-409C-BE32-E72D297353CC}">
              <c16:uniqueId val="{00000010-2008-419B-8D98-95C81B12D601}"/>
            </c:ext>
          </c:extLst>
        </c:ser>
        <c:ser>
          <c:idx val="3"/>
          <c:order val="3"/>
          <c:tx>
            <c:strRef>
              <c:f>'Figur 18'!$E$6</c:f>
              <c:strCache>
                <c:ptCount val="1"/>
                <c:pt idx="0">
                  <c:v>    Rentebærende verdipapirer som måles til virkelig verdi </c:v>
                </c:pt>
              </c:strCache>
            </c:strRef>
          </c:tx>
          <c:spPr>
            <a:ln w="19050" cap="rnd">
              <a:solidFill>
                <a:srgbClr val="9EDAE4"/>
              </a:solidFill>
              <a:round/>
            </a:ln>
            <a:effectLst/>
          </c:spPr>
          <c:marker>
            <c:symbol val="none"/>
          </c:marker>
          <c:cat>
            <c:strRef>
              <c:f>'Figur 18'!$A$7:$A$11</c:f>
              <c:strCache>
                <c:ptCount val="5"/>
                <c:pt idx="0">
                  <c:v>2021</c:v>
                </c:pt>
                <c:pt idx="1">
                  <c:v>2022</c:v>
                </c:pt>
                <c:pt idx="2">
                  <c:v>2023</c:v>
                </c:pt>
                <c:pt idx="3">
                  <c:v>2024</c:v>
                </c:pt>
                <c:pt idx="4">
                  <c:v>2025</c:v>
                </c:pt>
              </c:strCache>
            </c:strRef>
          </c:cat>
          <c:val>
            <c:numRef>
              <c:f>'Figur 18'!$E$7:$E$11</c:f>
              <c:numCache>
                <c:formatCode>_-* #,##0.0_-;\-* #,##0.0_-;_-* "-"??_-;_-@_-</c:formatCode>
                <c:ptCount val="5"/>
                <c:pt idx="0">
                  <c:v>55.697405697816109</c:v>
                </c:pt>
                <c:pt idx="1">
                  <c:v>70.592443161549895</c:v>
                </c:pt>
                <c:pt idx="2">
                  <c:v>72.192721446519712</c:v>
                </c:pt>
                <c:pt idx="3">
                  <c:v>72.779030676568254</c:v>
                </c:pt>
                <c:pt idx="4">
                  <c:v>72.560331692500171</c:v>
                </c:pt>
              </c:numCache>
            </c:numRef>
          </c:val>
          <c:smooth val="0"/>
          <c:extLst>
            <c:ext xmlns:c16="http://schemas.microsoft.com/office/drawing/2014/chart" uri="{C3380CC4-5D6E-409C-BE32-E72D297353CC}">
              <c16:uniqueId val="{00000012-2008-419B-8D98-95C81B12D60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'Figur 18'!$B$6</c:f>
              <c:strCache>
                <c:ptCount val="1"/>
                <c:pt idx="0">
                  <c:v>    Datterforetak mv. </c:v>
                </c:pt>
              </c:strCache>
            </c:strRef>
          </c:tx>
          <c:spPr>
            <a:ln w="19050" cap="rnd">
              <a:solidFill>
                <a:srgbClr val="918655"/>
              </a:solidFill>
              <a:round/>
            </a:ln>
            <a:effectLst/>
          </c:spPr>
          <c:marker>
            <c:symbol val="none"/>
          </c:marker>
          <c:cat>
            <c:strRef>
              <c:f>'Figur 18'!$A$7:$A$11</c:f>
              <c:strCache>
                <c:ptCount val="5"/>
                <c:pt idx="0">
                  <c:v>2021</c:v>
                </c:pt>
                <c:pt idx="1">
                  <c:v>2022</c:v>
                </c:pt>
                <c:pt idx="2">
                  <c:v>2023</c:v>
                </c:pt>
                <c:pt idx="3">
                  <c:v>2024</c:v>
                </c:pt>
                <c:pt idx="4">
                  <c:v>2025</c:v>
                </c:pt>
              </c:strCache>
            </c:strRef>
          </c:cat>
          <c:val>
            <c:numRef>
              <c:f>'Figur 18'!$B$7:$B$11</c:f>
              <c:numCache>
                <c:formatCode>0.0</c:formatCode>
                <c:ptCount val="5"/>
                <c:pt idx="0">
                  <c:v>9.1811232712536537</c:v>
                </c:pt>
                <c:pt idx="1">
                  <c:v>7.8871728389605371</c:v>
                </c:pt>
                <c:pt idx="2">
                  <c:v>7.4764793529410651</c:v>
                </c:pt>
                <c:pt idx="3">
                  <c:v>7.1327047825427936</c:v>
                </c:pt>
                <c:pt idx="4">
                  <c:v>7.6353364213835526</c:v>
                </c:pt>
              </c:numCache>
            </c:numRef>
          </c:val>
          <c:smooth val="0"/>
          <c:extLst>
            <c:ext xmlns:c16="http://schemas.microsoft.com/office/drawing/2014/chart" uri="{C3380CC4-5D6E-409C-BE32-E72D297353CC}">
              <c16:uniqueId val="{00000014-2008-419B-8D98-95C81B12D601}"/>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1.1539000856836873E-2"/>
          <c:y val="0.79124523809523817"/>
          <c:w val="0.96629150326797386"/>
          <c:h val="0.1809769841269841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143464052287585E-2"/>
          <c:y val="8.0011507936507936E-2"/>
          <c:w val="0.83830424836601303"/>
          <c:h val="0.67735396825396821"/>
        </c:manualLayout>
      </c:layout>
      <c:lineChart>
        <c:grouping val="standard"/>
        <c:varyColors val="0"/>
        <c:ser>
          <c:idx val="3"/>
          <c:order val="0"/>
          <c:tx>
            <c:strRef>
              <c:f>'Figur 2'!$A$6</c:f>
              <c:strCache>
                <c:ptCount val="1"/>
                <c:pt idx="0">
                  <c:v>Avkastning i kollektivporteføljen</c:v>
                </c:pt>
              </c:strCache>
            </c:strRef>
          </c:tx>
          <c:spPr>
            <a:ln>
              <a:solidFill>
                <a:srgbClr val="16535B"/>
              </a:solidFill>
            </a:ln>
          </c:spPr>
          <c:marker>
            <c:symbol val="none"/>
          </c:marker>
          <c:cat>
            <c:numRef>
              <c:f>'Figur 2'!$B$5:$F$5</c:f>
              <c:numCache>
                <c:formatCode>General</c:formatCode>
                <c:ptCount val="5"/>
                <c:pt idx="0">
                  <c:v>2021</c:v>
                </c:pt>
                <c:pt idx="1">
                  <c:v>2022</c:v>
                </c:pt>
                <c:pt idx="2">
                  <c:v>2023</c:v>
                </c:pt>
                <c:pt idx="3">
                  <c:v>2024</c:v>
                </c:pt>
                <c:pt idx="4">
                  <c:v>2025</c:v>
                </c:pt>
              </c:numCache>
            </c:numRef>
          </c:cat>
          <c:val>
            <c:numRef>
              <c:f>'Figur 2'!$B$6:$F$6</c:f>
              <c:numCache>
                <c:formatCode>0.0</c:formatCode>
                <c:ptCount val="5"/>
                <c:pt idx="0">
                  <c:v>7.0995277930769412</c:v>
                </c:pt>
                <c:pt idx="1">
                  <c:v>-0.69279035596266003</c:v>
                </c:pt>
                <c:pt idx="2">
                  <c:v>4.8155059120325188</c:v>
                </c:pt>
                <c:pt idx="3" formatCode="_(* #,##0.0_);_(* \(#,##0.0\);_(* &quot;-&quot;??_);_(@_)">
                  <c:v>7.3044343253050767</c:v>
                </c:pt>
                <c:pt idx="4" formatCode="_(* #,##0.0_);_(* \(#,##0.0\);_(* &quot;-&quot;??_);_(@_)">
                  <c:v>7.0123671819773037</c:v>
                </c:pt>
              </c:numCache>
            </c:numRef>
          </c:val>
          <c:smooth val="0"/>
          <c:extLst>
            <c:ext xmlns:c16="http://schemas.microsoft.com/office/drawing/2014/chart" uri="{C3380CC4-5D6E-409C-BE32-E72D297353CC}">
              <c16:uniqueId val="{00000000-BB1A-4F92-99C3-75F660477D79}"/>
            </c:ext>
          </c:extLst>
        </c:ser>
        <c:ser>
          <c:idx val="4"/>
          <c:order val="1"/>
          <c:tx>
            <c:strRef>
              <c:f>'Figur 2'!$A$7</c:f>
              <c:strCache>
                <c:ptCount val="1"/>
                <c:pt idx="0">
                  <c:v>Avkastning i investeringsvalgporteføljen</c:v>
                </c:pt>
              </c:strCache>
            </c:strRef>
          </c:tx>
          <c:spPr>
            <a:ln>
              <a:solidFill>
                <a:srgbClr val="0CA3BC"/>
              </a:solidFill>
            </a:ln>
          </c:spPr>
          <c:marker>
            <c:symbol val="none"/>
          </c:marker>
          <c:cat>
            <c:numRef>
              <c:f>'Figur 2'!$B$5:$F$5</c:f>
              <c:numCache>
                <c:formatCode>General</c:formatCode>
                <c:ptCount val="5"/>
                <c:pt idx="0">
                  <c:v>2021</c:v>
                </c:pt>
                <c:pt idx="1">
                  <c:v>2022</c:v>
                </c:pt>
                <c:pt idx="2">
                  <c:v>2023</c:v>
                </c:pt>
                <c:pt idx="3">
                  <c:v>2024</c:v>
                </c:pt>
                <c:pt idx="4">
                  <c:v>2025</c:v>
                </c:pt>
              </c:numCache>
            </c:numRef>
          </c:cat>
          <c:val>
            <c:numRef>
              <c:f>'Figur 2'!$B$7:$F$7</c:f>
              <c:numCache>
                <c:formatCode>0.0</c:formatCode>
                <c:ptCount val="5"/>
                <c:pt idx="0">
                  <c:v>11.693269577773332</c:v>
                </c:pt>
                <c:pt idx="1">
                  <c:v>-8.0170426363636658</c:v>
                </c:pt>
                <c:pt idx="2">
                  <c:v>11.20398901226212</c:v>
                </c:pt>
                <c:pt idx="3" formatCode="_(* #,##0.0_);_(* \(#,##0.0\);_(* &quot;-&quot;??_);_(@_)">
                  <c:v>14.796621208746073</c:v>
                </c:pt>
                <c:pt idx="4" formatCode="_(* #,##0.0_);_(* \(#,##0.0\);_(* &quot;-&quot;??_);_(@_)">
                  <c:v>11.816567138217037</c:v>
                </c:pt>
              </c:numCache>
            </c:numRef>
          </c:val>
          <c:smooth val="0"/>
          <c:extLst>
            <c:ext xmlns:c16="http://schemas.microsoft.com/office/drawing/2014/chart" uri="{C3380CC4-5D6E-409C-BE32-E72D297353CC}">
              <c16:uniqueId val="{00000001-BB1A-4F92-99C3-75F660477D79}"/>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1-D39A-4CAE-BF91-A1AF063EE57C}"/>
            </c:ext>
          </c:extLst>
        </c:ser>
        <c:dLbls>
          <c:showLegendKey val="0"/>
          <c:showVal val="0"/>
          <c:showCatName val="0"/>
          <c:showSerName val="0"/>
          <c:showPercent val="0"/>
          <c:showBubbleSize val="0"/>
        </c:dLbls>
        <c:marker val="1"/>
        <c:smooth val="0"/>
        <c:axId val="1943508303"/>
        <c:axId val="1943507823"/>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nb-NO"/>
          </a:p>
        </c:txPr>
        <c:crossAx val="429073152"/>
        <c:crosses val="autoZero"/>
        <c:auto val="1"/>
        <c:lblAlgn val="ctr"/>
        <c:lblOffset val="100"/>
        <c:noMultiLvlLbl val="0"/>
      </c:catAx>
      <c:valAx>
        <c:axId val="429073152"/>
        <c:scaling>
          <c:orientation val="minMax"/>
          <c:max val="2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28989440"/>
        <c:crossesAt val="1"/>
        <c:crossBetween val="midCat"/>
        <c:majorUnit val="10"/>
      </c:valAx>
      <c:valAx>
        <c:axId val="1943507823"/>
        <c:scaling>
          <c:orientation val="minMax"/>
          <c:max val="20"/>
          <c:min val="-10"/>
        </c:scaling>
        <c:delete val="0"/>
        <c:axPos val="r"/>
        <c:numFmt formatCode="General" sourceLinked="1"/>
        <c:majorTickMark val="in"/>
        <c:minorTickMark val="none"/>
        <c:tickLblPos val="nextTo"/>
        <c:spPr>
          <a:ln w="3175">
            <a:solidFill>
              <a:schemeClr val="tx1"/>
            </a:solidFill>
          </a:ln>
        </c:spPr>
        <c:crossAx val="1943508303"/>
        <c:crosses val="max"/>
        <c:crossBetween val="between"/>
        <c:majorUnit val="10"/>
      </c:valAx>
      <c:catAx>
        <c:axId val="1943508303"/>
        <c:scaling>
          <c:orientation val="minMax"/>
        </c:scaling>
        <c:delete val="1"/>
        <c:axPos val="b"/>
        <c:majorTickMark val="out"/>
        <c:minorTickMark val="none"/>
        <c:tickLblPos val="nextTo"/>
        <c:crossAx val="1943507823"/>
        <c:crosses val="autoZero"/>
        <c:auto val="1"/>
        <c:lblAlgn val="ctr"/>
        <c:lblOffset val="100"/>
        <c:noMultiLvlLbl val="0"/>
      </c:catAx>
    </c:plotArea>
    <c:legend>
      <c:legendPos val="b"/>
      <c:legendEntry>
        <c:idx val="2"/>
        <c:delete val="1"/>
      </c:legendEntry>
      <c:layout>
        <c:manualLayout>
          <c:xMode val="edge"/>
          <c:yMode val="edge"/>
          <c:x val="9.1518954248366036E-2"/>
          <c:y val="0.90182472382137857"/>
          <c:w val="0.63056274509803922"/>
          <c:h val="9.8175276178621443E-2"/>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8.0877380952380951E-2"/>
          <c:w val="0.90430395878416903"/>
          <c:h val="0.7403305555555556"/>
        </c:manualLayout>
      </c:layout>
      <c:barChart>
        <c:barDir val="col"/>
        <c:grouping val="clustered"/>
        <c:varyColors val="0"/>
        <c:ser>
          <c:idx val="2"/>
          <c:order val="0"/>
          <c:tx>
            <c:strRef>
              <c:f>'Figur 3'!$C$5</c:f>
              <c:strCache>
                <c:ptCount val="1"/>
                <c:pt idx="0">
                  <c:v>2024</c:v>
                </c:pt>
              </c:strCache>
            </c:strRef>
          </c:tx>
          <c:spPr>
            <a:solidFill>
              <a:srgbClr val="16535B"/>
            </a:solidFill>
          </c:spPr>
          <c:invertIfNegative val="0"/>
          <c:cat>
            <c:strRef>
              <c:f>'Figur 3'!$A$6:$A$13</c:f>
              <c:strCache>
                <c:ptCount val="8"/>
                <c:pt idx="0">
                  <c:v>Renteinntekter og utbytte</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3'!$C$6:$C$13</c:f>
              <c:numCache>
                <c:formatCode>0.0</c:formatCode>
                <c:ptCount val="8"/>
                <c:pt idx="0">
                  <c:v>1.5132264746557489</c:v>
                </c:pt>
                <c:pt idx="1">
                  <c:v>1.7986792044904165</c:v>
                </c:pt>
                <c:pt idx="2">
                  <c:v>0.18496448694240719</c:v>
                </c:pt>
                <c:pt idx="3">
                  <c:v>0.20380979074363648</c:v>
                </c:pt>
                <c:pt idx="4">
                  <c:v>-0.69477864533271649</c:v>
                </c:pt>
                <c:pt idx="5">
                  <c:v>0.87885770336157965</c:v>
                </c:pt>
                <c:pt idx="6">
                  <c:v>0.13637408388200711</c:v>
                </c:pt>
                <c:pt idx="7">
                  <c:v>-0.17624000553692065</c:v>
                </c:pt>
              </c:numCache>
            </c:numRef>
          </c:val>
          <c:extLst xmlns:c15="http://schemas.microsoft.com/office/drawing/2012/chart">
            <c:ext xmlns:c16="http://schemas.microsoft.com/office/drawing/2014/chart" uri="{C3380CC4-5D6E-409C-BE32-E72D297353CC}">
              <c16:uniqueId val="{00000003-5F8E-4884-A4D2-246138646631}"/>
            </c:ext>
          </c:extLst>
        </c:ser>
        <c:ser>
          <c:idx val="0"/>
          <c:order val="1"/>
          <c:tx>
            <c:strRef>
              <c:f>'Figur 3'!$B$5</c:f>
              <c:strCache>
                <c:ptCount val="1"/>
                <c:pt idx="0">
                  <c:v>2025</c:v>
                </c:pt>
              </c:strCache>
            </c:strRef>
          </c:tx>
          <c:spPr>
            <a:solidFill>
              <a:srgbClr val="0CA3BC"/>
            </a:solidFill>
          </c:spPr>
          <c:invertIfNegative val="0"/>
          <c:cat>
            <c:strRef>
              <c:f>'Figur 3'!$A$6:$A$13</c:f>
              <c:strCache>
                <c:ptCount val="8"/>
                <c:pt idx="0">
                  <c:v>Renteinntekter og utbytte</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3'!$B$6:$B$13</c:f>
              <c:numCache>
                <c:formatCode>0.0</c:formatCode>
                <c:ptCount val="8"/>
                <c:pt idx="0">
                  <c:v>1.4803530937705256</c:v>
                </c:pt>
                <c:pt idx="1">
                  <c:v>0.8284038317943665</c:v>
                </c:pt>
                <c:pt idx="2">
                  <c:v>3.2789468353611184E-3</c:v>
                </c:pt>
                <c:pt idx="3">
                  <c:v>0.26999755000782777</c:v>
                </c:pt>
                <c:pt idx="4">
                  <c:v>0.32411604436577424</c:v>
                </c:pt>
                <c:pt idx="5">
                  <c:v>0.21331493189078454</c:v>
                </c:pt>
                <c:pt idx="6">
                  <c:v>2.8566891338233091E-3</c:v>
                </c:pt>
                <c:pt idx="7">
                  <c:v>0.54066143416926504</c:v>
                </c:pt>
              </c:numCache>
            </c:numRef>
          </c:val>
          <c:extLst>
            <c:ext xmlns:c16="http://schemas.microsoft.com/office/drawing/2014/chart" uri="{C3380CC4-5D6E-409C-BE32-E72D297353CC}">
              <c16:uniqueId val="{00000000-5F8E-4884-A4D2-246138646631}"/>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'Figur 3'!$D$5</c:f>
              <c:strCache>
                <c:ptCount val="1"/>
              </c:strCache>
            </c:strRef>
          </c:tx>
          <c:marker>
            <c:symbol val="none"/>
          </c:marker>
          <c:cat>
            <c:strRef>
              <c:f>'Figur 3'!$A$6:$A$13</c:f>
              <c:strCache>
                <c:ptCount val="8"/>
                <c:pt idx="0">
                  <c:v>Renteinntekter og utbytte</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3'!$D$6:$D$13</c:f>
              <c:numCache>
                <c:formatCode>General</c:formatCode>
                <c:ptCount val="8"/>
              </c:numCache>
            </c:numRef>
          </c:val>
          <c:smooth val="0"/>
          <c:extLst>
            <c:ext xmlns:c16="http://schemas.microsoft.com/office/drawing/2014/chart" uri="{C3380CC4-5D6E-409C-BE32-E72D297353CC}">
              <c16:uniqueId val="{00000005-5F8E-4884-A4D2-246138646631}"/>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2.5"/>
          <c:min val="-1"/>
        </c:scaling>
        <c:delete val="0"/>
        <c:axPos val="l"/>
        <c:numFmt formatCode="General"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0.5"/>
      </c:valAx>
      <c:valAx>
        <c:axId val="1473237664"/>
        <c:scaling>
          <c:orientation val="minMax"/>
          <c:max val="2.5"/>
          <c:min val="-1"/>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0.5"/>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14922425261371"/>
          <c:y val="8.5576073028518065E-2"/>
          <c:w val="0.81304215686274506"/>
          <c:h val="0.48364983659968402"/>
        </c:manualLayout>
      </c:layout>
      <c:lineChart>
        <c:grouping val="standard"/>
        <c:varyColors val="0"/>
        <c:ser>
          <c:idx val="0"/>
          <c:order val="0"/>
          <c:tx>
            <c:strRef>
              <c:f>'Figur 4'!$A$7</c:f>
              <c:strCache>
                <c:ptCount val="1"/>
                <c:pt idx="0">
                  <c:v>Aksjer og andeler</c:v>
                </c:pt>
              </c:strCache>
            </c:strRef>
          </c:tx>
          <c:spPr>
            <a:ln w="19050" cap="rnd">
              <a:solidFill>
                <a:srgbClr val="16535B"/>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4'!$B$7:$F$7</c:f>
              <c:numCache>
                <c:formatCode>0.0</c:formatCode>
                <c:ptCount val="5"/>
                <c:pt idx="0">
                  <c:v>21.511406390955894</c:v>
                </c:pt>
                <c:pt idx="1">
                  <c:v>20.334550873165018</c:v>
                </c:pt>
                <c:pt idx="2">
                  <c:v>22.184035532696889</c:v>
                </c:pt>
                <c:pt idx="3">
                  <c:v>26.497565016024726</c:v>
                </c:pt>
                <c:pt idx="4">
                  <c:v>26.634848323923176</c:v>
                </c:pt>
              </c:numCache>
            </c:numRef>
          </c:val>
          <c:smooth val="0"/>
          <c:extLst>
            <c:ext xmlns:c16="http://schemas.microsoft.com/office/drawing/2014/chart" uri="{C3380CC4-5D6E-409C-BE32-E72D297353CC}">
              <c16:uniqueId val="{00000000-20D4-4A2E-9C24-F5EA8AF5AF59}"/>
            </c:ext>
          </c:extLst>
        </c:ser>
        <c:ser>
          <c:idx val="1"/>
          <c:order val="1"/>
          <c:tx>
            <c:strRef>
              <c:f>'Figur 4'!$A$8</c:f>
              <c:strCache>
                <c:ptCount val="1"/>
                <c:pt idx="0">
                  <c:v>Rentebærende verdipapirer, virkelig verdi</c:v>
                </c:pt>
              </c:strCache>
            </c:strRef>
          </c:tx>
          <c:spPr>
            <a:ln w="19050" cap="rnd">
              <a:solidFill>
                <a:srgbClr val="0CA3BC"/>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4'!$B$8:$F$8</c:f>
              <c:numCache>
                <c:formatCode>0.0</c:formatCode>
                <c:ptCount val="5"/>
                <c:pt idx="0">
                  <c:v>18.597569714608536</c:v>
                </c:pt>
                <c:pt idx="1">
                  <c:v>15.971534368765933</c:v>
                </c:pt>
                <c:pt idx="2">
                  <c:v>13.130296376134551</c:v>
                </c:pt>
                <c:pt idx="3">
                  <c:v>12.10454330769438</c:v>
                </c:pt>
                <c:pt idx="4">
                  <c:v>13.088762597842987</c:v>
                </c:pt>
              </c:numCache>
            </c:numRef>
          </c:val>
          <c:smooth val="0"/>
          <c:extLst>
            <c:ext xmlns:c16="http://schemas.microsoft.com/office/drawing/2014/chart" uri="{C3380CC4-5D6E-409C-BE32-E72D297353CC}">
              <c16:uniqueId val="{00000001-20D4-4A2E-9C24-F5EA8AF5AF59}"/>
            </c:ext>
          </c:extLst>
        </c:ser>
        <c:ser>
          <c:idx val="2"/>
          <c:order val="2"/>
          <c:tx>
            <c:strRef>
              <c:f>'Figur 4'!$A$9</c:f>
              <c:strCache>
                <c:ptCount val="1"/>
                <c:pt idx="0">
                  <c:v>Rentebærende verdipapirer, amortisert kost</c:v>
                </c:pt>
              </c:strCache>
            </c:strRef>
          </c:tx>
          <c:spPr>
            <a:ln w="19050" cap="rnd">
              <a:solidFill>
                <a:srgbClr val="9EDAE4"/>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4'!$B$9:$F$9</c:f>
              <c:numCache>
                <c:formatCode>0.0</c:formatCode>
                <c:ptCount val="5"/>
                <c:pt idx="1">
                  <c:v>13.795587116351706</c:v>
                </c:pt>
                <c:pt idx="2">
                  <c:v>40.159464392275993</c:v>
                </c:pt>
                <c:pt idx="3">
                  <c:v>39.903319982934136</c:v>
                </c:pt>
                <c:pt idx="4">
                  <c:v>37.535434514197064</c:v>
                </c:pt>
              </c:numCache>
            </c:numRef>
          </c:val>
          <c:smooth val="0"/>
          <c:extLst>
            <c:ext xmlns:c16="http://schemas.microsoft.com/office/drawing/2014/chart" uri="{C3380CC4-5D6E-409C-BE32-E72D297353CC}">
              <c16:uniqueId val="{00000002-20D4-4A2E-9C24-F5EA8AF5AF59}"/>
            </c:ext>
          </c:extLst>
        </c:ser>
        <c:ser>
          <c:idx val="3"/>
          <c:order val="3"/>
          <c:tx>
            <c:strRef>
              <c:f>'Figur 4'!$A$10</c:f>
              <c:strCache>
                <c:ptCount val="1"/>
                <c:pt idx="0">
                  <c:v>Obligasjoner, hold til forfall</c:v>
                </c:pt>
              </c:strCache>
            </c:strRef>
          </c:tx>
          <c:spPr>
            <a:ln w="19050" cap="rnd">
              <a:solidFill>
                <a:srgbClr val="9EDAE4"/>
              </a:solidFill>
              <a:prstDash val="sysDash"/>
              <a:round/>
            </a:ln>
            <a:effectLst/>
          </c:spPr>
          <c:marker>
            <c:symbol val="none"/>
          </c:marker>
          <c:cat>
            <c:strRef>
              <c:f>'Figur 4'!$B$6:$F$6</c:f>
              <c:strCache>
                <c:ptCount val="5"/>
                <c:pt idx="0">
                  <c:v>2021</c:v>
                </c:pt>
                <c:pt idx="1">
                  <c:v>2022</c:v>
                </c:pt>
                <c:pt idx="2">
                  <c:v>2023</c:v>
                </c:pt>
                <c:pt idx="3">
                  <c:v>2024</c:v>
                </c:pt>
                <c:pt idx="4">
                  <c:v>2025</c:v>
                </c:pt>
              </c:strCache>
            </c:strRef>
          </c:cat>
          <c:val>
            <c:numRef>
              <c:f>'Figur 4'!$B$10:$F$10</c:f>
              <c:numCache>
                <c:formatCode>0.0</c:formatCode>
                <c:ptCount val="5"/>
                <c:pt idx="0">
                  <c:v>7.7370415976304523</c:v>
                </c:pt>
                <c:pt idx="1">
                  <c:v>13.795587116351706</c:v>
                </c:pt>
              </c:numCache>
            </c:numRef>
          </c:val>
          <c:smooth val="0"/>
          <c:extLst>
            <c:ext xmlns:c16="http://schemas.microsoft.com/office/drawing/2014/chart" uri="{C3380CC4-5D6E-409C-BE32-E72D297353CC}">
              <c16:uniqueId val="{00000003-20D4-4A2E-9C24-F5EA8AF5AF59}"/>
            </c:ext>
          </c:extLst>
        </c:ser>
        <c:ser>
          <c:idx val="4"/>
          <c:order val="4"/>
          <c:tx>
            <c:strRef>
              <c:f>'Figur 4'!$A$11</c:f>
              <c:strCache>
                <c:ptCount val="1"/>
                <c:pt idx="0">
                  <c:v>Utlån og fordringer, amortisert kost</c:v>
                </c:pt>
              </c:strCache>
            </c:strRef>
          </c:tx>
          <c:spPr>
            <a:ln w="19050" cap="rnd">
              <a:solidFill>
                <a:srgbClr val="5B5234"/>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4'!$B$11:$F$11</c:f>
              <c:numCache>
                <c:formatCode>0.0</c:formatCode>
                <c:ptCount val="5"/>
                <c:pt idx="0">
                  <c:v>36.829801574685391</c:v>
                </c:pt>
                <c:pt idx="1">
                  <c:v>33.569756324625637</c:v>
                </c:pt>
                <c:pt idx="2">
                  <c:v>9.3227996921958347</c:v>
                </c:pt>
                <c:pt idx="3">
                  <c:v>8.0496047888045741</c:v>
                </c:pt>
                <c:pt idx="4">
                  <c:v>7.7066880464050982</c:v>
                </c:pt>
              </c:numCache>
            </c:numRef>
          </c:val>
          <c:smooth val="0"/>
          <c:extLst>
            <c:ext xmlns:c16="http://schemas.microsoft.com/office/drawing/2014/chart" uri="{C3380CC4-5D6E-409C-BE32-E72D297353CC}">
              <c16:uniqueId val="{00000004-20D4-4A2E-9C24-F5EA8AF5AF59}"/>
            </c:ext>
          </c:extLst>
        </c:ser>
        <c:ser>
          <c:idx val="5"/>
          <c:order val="5"/>
          <c:tx>
            <c:strRef>
              <c:f>'Figur 4'!$A$12</c:f>
              <c:strCache>
                <c:ptCount val="1"/>
                <c:pt idx="0">
                  <c:v>Eiendom</c:v>
                </c:pt>
              </c:strCache>
            </c:strRef>
          </c:tx>
          <c:spPr>
            <a:ln w="19050" cap="rnd">
              <a:solidFill>
                <a:srgbClr val="BBAA66"/>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4'!$B$12:$F$12</c:f>
              <c:numCache>
                <c:formatCode>0.0</c:formatCode>
                <c:ptCount val="5"/>
                <c:pt idx="0">
                  <c:v>12.365462056224384</c:v>
                </c:pt>
                <c:pt idx="1">
                  <c:v>12.776552096975191</c:v>
                </c:pt>
                <c:pt idx="2">
                  <c:v>10.721979822579355</c:v>
                </c:pt>
                <c:pt idx="3">
                  <c:v>10.499890130995059</c:v>
                </c:pt>
                <c:pt idx="4">
                  <c:v>10.611809430485886</c:v>
                </c:pt>
              </c:numCache>
            </c:numRef>
          </c:val>
          <c:smooth val="0"/>
          <c:extLst>
            <c:ext xmlns:c16="http://schemas.microsoft.com/office/drawing/2014/chart" uri="{C3380CC4-5D6E-409C-BE32-E72D297353CC}">
              <c16:uniqueId val="{00000005-20D4-4A2E-9C24-F5EA8AF5AF59}"/>
            </c:ext>
          </c:extLst>
        </c:ser>
        <c:ser>
          <c:idx val="6"/>
          <c:order val="6"/>
          <c:tx>
            <c:strRef>
              <c:f>'Figur 4'!$A$13</c:f>
              <c:strCache>
                <c:ptCount val="1"/>
                <c:pt idx="0">
                  <c:v>Øvrig</c:v>
                </c:pt>
              </c:strCache>
            </c:strRef>
          </c:tx>
          <c:spPr>
            <a:ln w="19050" cap="rnd">
              <a:solidFill>
                <a:srgbClr val="F4EDBF"/>
              </a:solidFill>
              <a:round/>
            </a:ln>
            <a:effectLst/>
          </c:spPr>
          <c:marker>
            <c:symbol val="none"/>
          </c:marker>
          <c:cat>
            <c:strRef>
              <c:f>'Figur 4'!$B$6:$F$6</c:f>
              <c:strCache>
                <c:ptCount val="5"/>
                <c:pt idx="0">
                  <c:v>2021</c:v>
                </c:pt>
                <c:pt idx="1">
                  <c:v>2022</c:v>
                </c:pt>
                <c:pt idx="2">
                  <c:v>2023</c:v>
                </c:pt>
                <c:pt idx="3">
                  <c:v>2024</c:v>
                </c:pt>
                <c:pt idx="4">
                  <c:v>2025</c:v>
                </c:pt>
              </c:strCache>
            </c:strRef>
          </c:cat>
          <c:val>
            <c:numRef>
              <c:f>'Figur 4'!$B$13:$F$13</c:f>
              <c:numCache>
                <c:formatCode>0.0</c:formatCode>
                <c:ptCount val="5"/>
                <c:pt idx="0">
                  <c:v>2.9587186658953484</c:v>
                </c:pt>
                <c:pt idx="1">
                  <c:v>3.5520192201165117</c:v>
                </c:pt>
                <c:pt idx="2">
                  <c:v>4.4814241841173841</c:v>
                </c:pt>
                <c:pt idx="3">
                  <c:v>2.9450767735471159</c:v>
                </c:pt>
                <c:pt idx="4">
                  <c:v>4.422457087145788</c:v>
                </c:pt>
              </c:numCache>
            </c:numRef>
          </c:val>
          <c:smooth val="0"/>
          <c:extLst>
            <c:ext xmlns:c16="http://schemas.microsoft.com/office/drawing/2014/chart" uri="{C3380CC4-5D6E-409C-BE32-E72D297353CC}">
              <c16:uniqueId val="{00000004-B73D-4E2C-B8C9-17EF9EAC33DB}"/>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154A-4D41-B563-41BD56C878D4}"/>
            </c:ext>
          </c:extLst>
        </c:ser>
        <c:dLbls>
          <c:showLegendKey val="0"/>
          <c:showVal val="0"/>
          <c:showCatName val="0"/>
          <c:showSerName val="0"/>
          <c:showPercent val="0"/>
          <c:showBubbleSize val="0"/>
        </c:dLbls>
        <c:marker val="1"/>
        <c:smooth val="0"/>
        <c:axId val="22336063"/>
        <c:axId val="557048767"/>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10"/>
      </c:valAx>
      <c:valAx>
        <c:axId val="557048767"/>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2336063"/>
        <c:crosses val="max"/>
        <c:crossBetween val="between"/>
      </c:valAx>
      <c:catAx>
        <c:axId val="22336063"/>
        <c:scaling>
          <c:orientation val="minMax"/>
        </c:scaling>
        <c:delete val="1"/>
        <c:axPos val="b"/>
        <c:majorTickMark val="out"/>
        <c:minorTickMark val="none"/>
        <c:tickLblPos val="nextTo"/>
        <c:crossAx val="557048767"/>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69328260804783803"/>
          <c:w val="0.98955326522399789"/>
          <c:h val="0.30671739195216197"/>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'Figur 5'!$A$6</c:f>
              <c:strCache>
                <c:ptCount val="1"/>
                <c:pt idx="0">
                  <c:v>Aksjer og andeler</c:v>
                </c:pt>
              </c:strCache>
            </c:strRef>
          </c:tx>
          <c:spPr>
            <a:ln w="19050" cap="rnd">
              <a:solidFill>
                <a:srgbClr val="16535B"/>
              </a:solidFill>
              <a:round/>
            </a:ln>
            <a:effectLst/>
          </c:spPr>
          <c:marker>
            <c:symbol val="none"/>
          </c:marker>
          <c:cat>
            <c:strRef>
              <c:f>'Figur 5'!$B$5:$F$5</c:f>
              <c:strCache>
                <c:ptCount val="5"/>
                <c:pt idx="0">
                  <c:v>2021</c:v>
                </c:pt>
                <c:pt idx="1">
                  <c:v>2022</c:v>
                </c:pt>
                <c:pt idx="2">
                  <c:v>2023</c:v>
                </c:pt>
                <c:pt idx="3">
                  <c:v>2024</c:v>
                </c:pt>
                <c:pt idx="4">
                  <c:v>2025</c:v>
                </c:pt>
              </c:strCache>
            </c:strRef>
          </c:cat>
          <c:val>
            <c:numRef>
              <c:f>'Figur 5'!$B$6:$F$6</c:f>
              <c:numCache>
                <c:formatCode>0.0</c:formatCode>
                <c:ptCount val="5"/>
                <c:pt idx="0">
                  <c:v>65.911885374903534</c:v>
                </c:pt>
                <c:pt idx="1">
                  <c:v>64.052464642075364</c:v>
                </c:pt>
                <c:pt idx="2">
                  <c:v>66.239365921068199</c:v>
                </c:pt>
                <c:pt idx="3">
                  <c:v>68.819059520861231</c:v>
                </c:pt>
                <c:pt idx="4">
                  <c:v>69.696674586209724</c:v>
                </c:pt>
              </c:numCache>
            </c:numRef>
          </c:val>
          <c:smooth val="0"/>
          <c:extLst>
            <c:ext xmlns:c16="http://schemas.microsoft.com/office/drawing/2014/chart" uri="{C3380CC4-5D6E-409C-BE32-E72D297353CC}">
              <c16:uniqueId val="{00000000-4043-423C-84F9-26B4457EB2A1}"/>
            </c:ext>
          </c:extLst>
        </c:ser>
        <c:ser>
          <c:idx val="1"/>
          <c:order val="1"/>
          <c:tx>
            <c:strRef>
              <c:f>'Figur 5'!$A$7</c:f>
              <c:strCache>
                <c:ptCount val="1"/>
                <c:pt idx="0">
                  <c:v>Rentebærende verdipapirer, virkelig verdi</c:v>
                </c:pt>
              </c:strCache>
            </c:strRef>
          </c:tx>
          <c:spPr>
            <a:ln w="19050" cap="rnd">
              <a:solidFill>
                <a:srgbClr val="0CA3BC"/>
              </a:solidFill>
              <a:round/>
            </a:ln>
            <a:effectLst/>
          </c:spPr>
          <c:marker>
            <c:symbol val="none"/>
          </c:marker>
          <c:cat>
            <c:strRef>
              <c:f>'Figur 5'!$B$5:$F$5</c:f>
              <c:strCache>
                <c:ptCount val="5"/>
                <c:pt idx="0">
                  <c:v>2021</c:v>
                </c:pt>
                <c:pt idx="1">
                  <c:v>2022</c:v>
                </c:pt>
                <c:pt idx="2">
                  <c:v>2023</c:v>
                </c:pt>
                <c:pt idx="3">
                  <c:v>2024</c:v>
                </c:pt>
                <c:pt idx="4">
                  <c:v>2025</c:v>
                </c:pt>
              </c:strCache>
            </c:strRef>
          </c:cat>
          <c:val>
            <c:numRef>
              <c:f>'Figur 5'!$B$7:$F$7</c:f>
              <c:numCache>
                <c:formatCode>0.0</c:formatCode>
                <c:ptCount val="5"/>
                <c:pt idx="0">
                  <c:v>30.19249380389029</c:v>
                </c:pt>
                <c:pt idx="1">
                  <c:v>30.954923607789642</c:v>
                </c:pt>
                <c:pt idx="2">
                  <c:v>29.381042583254818</c:v>
                </c:pt>
                <c:pt idx="3">
                  <c:v>27.804607349691768</c:v>
                </c:pt>
                <c:pt idx="4">
                  <c:v>26.601799519163684</c:v>
                </c:pt>
              </c:numCache>
            </c:numRef>
          </c:val>
          <c:smooth val="0"/>
          <c:extLst>
            <c:ext xmlns:c16="http://schemas.microsoft.com/office/drawing/2014/chart" uri="{C3380CC4-5D6E-409C-BE32-E72D297353CC}">
              <c16:uniqueId val="{00000001-4043-423C-84F9-26B4457EB2A1}"/>
            </c:ext>
          </c:extLst>
        </c:ser>
        <c:ser>
          <c:idx val="2"/>
          <c:order val="2"/>
          <c:tx>
            <c:strRef>
              <c:f>'Figur 5'!$A$8</c:f>
              <c:strCache>
                <c:ptCount val="1"/>
                <c:pt idx="0">
                  <c:v>Øvrig</c:v>
                </c:pt>
              </c:strCache>
            </c:strRef>
          </c:tx>
          <c:spPr>
            <a:ln w="19050" cap="rnd">
              <a:solidFill>
                <a:srgbClr val="F4EDBF"/>
              </a:solidFill>
              <a:round/>
            </a:ln>
            <a:effectLst/>
          </c:spPr>
          <c:marker>
            <c:symbol val="none"/>
          </c:marker>
          <c:cat>
            <c:strRef>
              <c:f>'Figur 5'!$B$5:$F$5</c:f>
              <c:strCache>
                <c:ptCount val="5"/>
                <c:pt idx="0">
                  <c:v>2021</c:v>
                </c:pt>
                <c:pt idx="1">
                  <c:v>2022</c:v>
                </c:pt>
                <c:pt idx="2">
                  <c:v>2023</c:v>
                </c:pt>
                <c:pt idx="3">
                  <c:v>2024</c:v>
                </c:pt>
                <c:pt idx="4">
                  <c:v>2025</c:v>
                </c:pt>
              </c:strCache>
            </c:strRef>
          </c:cat>
          <c:val>
            <c:numRef>
              <c:f>'Figur 5'!$B$8:$F$8</c:f>
              <c:numCache>
                <c:formatCode>0.0</c:formatCode>
                <c:ptCount val="5"/>
                <c:pt idx="0">
                  <c:v>3.8956208212061796</c:v>
                </c:pt>
                <c:pt idx="1">
                  <c:v>4.9926117501350014</c:v>
                </c:pt>
                <c:pt idx="2">
                  <c:v>4.3795914956769728</c:v>
                </c:pt>
                <c:pt idx="3">
                  <c:v>3.3763331294470067</c:v>
                </c:pt>
                <c:pt idx="4">
                  <c:v>3.7015258946265908</c:v>
                </c:pt>
              </c:numCache>
            </c:numRef>
          </c:val>
          <c:smooth val="0"/>
          <c:extLst>
            <c:ext xmlns:c16="http://schemas.microsoft.com/office/drawing/2014/chart" uri="{C3380CC4-5D6E-409C-BE32-E72D297353CC}">
              <c16:uniqueId val="{00000002-4043-423C-84F9-26B4457EB2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471-4CB8-9AFB-15751D17CC1D}"/>
            </c:ext>
          </c:extLst>
        </c:ser>
        <c:dLbls>
          <c:showLegendKey val="0"/>
          <c:showVal val="0"/>
          <c:showCatName val="0"/>
          <c:showSerName val="0"/>
          <c:showPercent val="0"/>
          <c:showBubbleSize val="0"/>
        </c:dLbls>
        <c:marker val="1"/>
        <c:smooth val="0"/>
        <c:axId val="1367047936"/>
        <c:axId val="1916307359"/>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20"/>
      </c:valAx>
      <c:valAx>
        <c:axId val="1916307359"/>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67047936"/>
        <c:crosses val="max"/>
        <c:crossBetween val="between"/>
        <c:majorUnit val="20"/>
      </c:valAx>
      <c:catAx>
        <c:axId val="1367047936"/>
        <c:scaling>
          <c:orientation val="minMax"/>
        </c:scaling>
        <c:delete val="1"/>
        <c:axPos val="b"/>
        <c:majorTickMark val="out"/>
        <c:minorTickMark val="none"/>
        <c:tickLblPos val="nextTo"/>
        <c:crossAx val="1916307359"/>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4442216751685607E-3"/>
          <c:y val="0.80563456755873053"/>
          <c:w val="0.99855577832483144"/>
          <c:h val="0.19436543244126944"/>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01873472712463E-2"/>
          <c:y val="8.1511975279491639E-2"/>
          <c:w val="0.80349978127734045"/>
          <c:h val="0.57825539734521447"/>
        </c:manualLayout>
      </c:layout>
      <c:barChart>
        <c:barDir val="col"/>
        <c:grouping val="clustered"/>
        <c:varyColors val="0"/>
        <c:ser>
          <c:idx val="1"/>
          <c:order val="0"/>
          <c:tx>
            <c:strRef>
              <c:f>'[1]3.8'!$B$5</c:f>
              <c:strCache>
                <c:ptCount val="1"/>
                <c:pt idx="0">
                  <c:v>2023</c:v>
                </c:pt>
              </c:strCache>
            </c:strRef>
          </c:tx>
          <c:spPr>
            <a:solidFill>
              <a:srgbClr val="16535B"/>
            </a:solidFill>
          </c:spPr>
          <c:invertIfNegative val="0"/>
          <c:cat>
            <c:strRef>
              <c:f>'[1]3.8'!$A$6:$A$15</c:f>
              <c:strCache>
                <c:ptCount val="10"/>
                <c:pt idx="0">
                  <c:v>Equinor Pensjon</c:v>
                </c:pt>
                <c:pt idx="1">
                  <c:v>PKH*</c:v>
                </c:pt>
                <c:pt idx="2">
                  <c:v>MP Pensjon</c:v>
                </c:pt>
                <c:pt idx="3">
                  <c:v>Bergen kom. </c:v>
                </c:pt>
                <c:pt idx="4">
                  <c:v>Norsk Hydro</c:v>
                </c:pt>
                <c:pt idx="5">
                  <c:v>Trondheim kom.</c:v>
                </c:pt>
                <c:pt idx="6">
                  <c:v>Telenor </c:v>
                </c:pt>
                <c:pt idx="7">
                  <c:v>Bærum kom.</c:v>
                </c:pt>
                <c:pt idx="8">
                  <c:v>Conoco Phillips </c:v>
                </c:pt>
                <c:pt idx="9">
                  <c:v>Akershus Buskerud og Østfold </c:v>
                </c:pt>
              </c:strCache>
            </c:strRef>
          </c:cat>
          <c:val>
            <c:numRef>
              <c:f>'[1]3.8'!$B$6:$B$15</c:f>
              <c:numCache>
                <c:formatCode>General</c:formatCode>
                <c:ptCount val="10"/>
                <c:pt idx="0">
                  <c:v>18.308039660766596</c:v>
                </c:pt>
                <c:pt idx="1">
                  <c:v>9.3248297165494822</c:v>
                </c:pt>
                <c:pt idx="2">
                  <c:v>5.821720721775435</c:v>
                </c:pt>
                <c:pt idx="3">
                  <c:v>5.4440122535431854</c:v>
                </c:pt>
                <c:pt idx="4">
                  <c:v>5.3890413777239825</c:v>
                </c:pt>
                <c:pt idx="5">
                  <c:v>4.4873926444595753</c:v>
                </c:pt>
                <c:pt idx="6">
                  <c:v>4.4543258724150743</c:v>
                </c:pt>
                <c:pt idx="7">
                  <c:v>3.0897423305276437</c:v>
                </c:pt>
                <c:pt idx="8">
                  <c:v>2.6575575137421819</c:v>
                </c:pt>
                <c:pt idx="9">
                  <c:v>2.305828155052259</c:v>
                </c:pt>
              </c:numCache>
            </c:numRef>
          </c:val>
          <c:extLst>
            <c:ext xmlns:c16="http://schemas.microsoft.com/office/drawing/2014/chart" uri="{C3380CC4-5D6E-409C-BE32-E72D297353CC}">
              <c16:uniqueId val="{00000000-5236-45A3-BFA0-6FADDABF102A}"/>
            </c:ext>
          </c:extLst>
        </c:ser>
        <c:ser>
          <c:idx val="0"/>
          <c:order val="1"/>
          <c:tx>
            <c:strRef>
              <c:f>'[1]3.8'!$C$5</c:f>
              <c:strCache>
                <c:ptCount val="1"/>
                <c:pt idx="0">
                  <c:v>2024</c:v>
                </c:pt>
              </c:strCache>
            </c:strRef>
          </c:tx>
          <c:spPr>
            <a:solidFill>
              <a:srgbClr val="0CA3BC"/>
            </a:solidFill>
          </c:spPr>
          <c:invertIfNegative val="0"/>
          <c:cat>
            <c:strRef>
              <c:f>'[1]3.8'!$A$6:$A$15</c:f>
              <c:strCache>
                <c:ptCount val="10"/>
                <c:pt idx="0">
                  <c:v>Equinor Pensjon</c:v>
                </c:pt>
                <c:pt idx="1">
                  <c:v>PKH*</c:v>
                </c:pt>
                <c:pt idx="2">
                  <c:v>MP Pensjon</c:v>
                </c:pt>
                <c:pt idx="3">
                  <c:v>Bergen kom. </c:v>
                </c:pt>
                <c:pt idx="4">
                  <c:v>Norsk Hydro</c:v>
                </c:pt>
                <c:pt idx="5">
                  <c:v>Trondheim kom.</c:v>
                </c:pt>
                <c:pt idx="6">
                  <c:v>Telenor </c:v>
                </c:pt>
                <c:pt idx="7">
                  <c:v>Bærum kom.</c:v>
                </c:pt>
                <c:pt idx="8">
                  <c:v>Conoco Phillips </c:v>
                </c:pt>
                <c:pt idx="9">
                  <c:v>Akershus Buskerud og Østfold </c:v>
                </c:pt>
              </c:strCache>
            </c:strRef>
          </c:cat>
          <c:val>
            <c:numRef>
              <c:f>'[1]3.8'!$C$6:$C$15</c:f>
              <c:numCache>
                <c:formatCode>General</c:formatCode>
                <c:ptCount val="10"/>
                <c:pt idx="0">
                  <c:v>17.903471563585143</c:v>
                </c:pt>
                <c:pt idx="1">
                  <c:v>9.7145415299464304</c:v>
                </c:pt>
                <c:pt idx="2">
                  <c:v>6.1111906369462332</c:v>
                </c:pt>
                <c:pt idx="3">
                  <c:v>5.5564537253293222</c:v>
                </c:pt>
                <c:pt idx="4">
                  <c:v>5.2109638641547216</c:v>
                </c:pt>
                <c:pt idx="5">
                  <c:v>4.4988083413690889</c:v>
                </c:pt>
                <c:pt idx="6">
                  <c:v>4.3332173974157184</c:v>
                </c:pt>
                <c:pt idx="7">
                  <c:v>3.119901264301165</c:v>
                </c:pt>
                <c:pt idx="8">
                  <c:v>2.7324413482075078</c:v>
                </c:pt>
                <c:pt idx="9">
                  <c:v>2.3642495027812362</c:v>
                </c:pt>
              </c:numCache>
            </c:numRef>
          </c:val>
          <c:extLst>
            <c:ext xmlns:c16="http://schemas.microsoft.com/office/drawing/2014/chart" uri="{C3380CC4-5D6E-409C-BE32-E72D297353CC}">
              <c16:uniqueId val="{00000001-5236-45A3-BFA0-6FADDABF102A}"/>
            </c:ext>
          </c:extLst>
        </c:ser>
        <c:dLbls>
          <c:showLegendKey val="0"/>
          <c:showVal val="0"/>
          <c:showCatName val="0"/>
          <c:showSerName val="0"/>
          <c:showPercent val="0"/>
          <c:showBubbleSize val="0"/>
        </c:dLbls>
        <c:gapWidth val="219"/>
        <c:axId val="849742392"/>
        <c:axId val="849742720"/>
      </c:barChart>
      <c:lineChart>
        <c:grouping val="standard"/>
        <c:varyColors val="0"/>
        <c:ser>
          <c:idx val="2"/>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5236-45A3-BFA0-6FADDABF102A}"/>
            </c:ext>
          </c:extLst>
        </c:ser>
        <c:dLbls>
          <c:showLegendKey val="0"/>
          <c:showVal val="0"/>
          <c:showCatName val="0"/>
          <c:showSerName val="0"/>
          <c:showPercent val="0"/>
          <c:showBubbleSize val="0"/>
        </c:dLbls>
        <c:marker val="1"/>
        <c:smooth val="0"/>
        <c:axId val="1830554576"/>
        <c:axId val="1785665280"/>
      </c:lineChart>
      <c:catAx>
        <c:axId val="849742392"/>
        <c:scaling>
          <c:orientation val="minMax"/>
        </c:scaling>
        <c:delete val="0"/>
        <c:axPos val="b"/>
        <c:title>
          <c:tx>
            <c:rich>
              <a:bodyPr/>
              <a:lstStyle/>
              <a:p>
                <a:pPr>
                  <a:defRPr b="0"/>
                </a:pPr>
                <a:r>
                  <a:rPr lang="nb-NO" b="0"/>
                  <a:t>Prosent</a:t>
                </a:r>
              </a:p>
            </c:rich>
          </c:tx>
          <c:layout>
            <c:manualLayout>
              <c:xMode val="edge"/>
              <c:yMode val="edge"/>
              <c:x val="2.2036801102780098E-3"/>
              <c:y val="1.1473272490221582E-3"/>
            </c:manualLayout>
          </c:layout>
          <c:overlay val="0"/>
        </c:title>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849742720"/>
        <c:crosses val="autoZero"/>
        <c:auto val="1"/>
        <c:lblAlgn val="ctr"/>
        <c:lblOffset val="100"/>
        <c:noMultiLvlLbl val="0"/>
      </c:catAx>
      <c:valAx>
        <c:axId val="849742720"/>
        <c:scaling>
          <c:orientation val="minMax"/>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849742392"/>
        <c:crosses val="autoZero"/>
        <c:crossBetween val="between"/>
        <c:majorUnit val="5"/>
      </c:valAx>
      <c:valAx>
        <c:axId val="1785665280"/>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1830554576"/>
        <c:crosses val="max"/>
        <c:crossBetween val="between"/>
        <c:majorUnit val="5"/>
      </c:valAx>
      <c:catAx>
        <c:axId val="1830554576"/>
        <c:scaling>
          <c:orientation val="minMax"/>
        </c:scaling>
        <c:delete val="1"/>
        <c:axPos val="b"/>
        <c:majorTickMark val="out"/>
        <c:minorTickMark val="none"/>
        <c:tickLblPos val="nextTo"/>
        <c:crossAx val="1785665280"/>
        <c:crosses val="autoZero"/>
        <c:auto val="1"/>
        <c:lblAlgn val="ctr"/>
        <c:lblOffset val="100"/>
        <c:noMultiLvlLbl val="0"/>
      </c:catAx>
    </c:plotArea>
    <c:legend>
      <c:legendPos val="b"/>
      <c:legendEntry>
        <c:idx val="2"/>
        <c:delete val="1"/>
      </c:legendEntry>
      <c:layout>
        <c:manualLayout>
          <c:xMode val="edge"/>
          <c:yMode val="edge"/>
          <c:x val="0.42868710708243696"/>
          <c:y val="0.91625619809257874"/>
          <c:w val="0.16265993940075626"/>
          <c:h val="8.0493178248416467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000372448148213E-2"/>
          <c:y val="8.1240427267121523E-2"/>
          <c:w val="0.81068503937007896"/>
          <c:h val="0.61523561355001688"/>
        </c:manualLayout>
      </c:layout>
      <c:lineChart>
        <c:grouping val="standard"/>
        <c:varyColors val="0"/>
        <c:ser>
          <c:idx val="0"/>
          <c:order val="0"/>
          <c:tx>
            <c:strRef>
              <c:f>'Figur 7'!$B$5</c:f>
              <c:strCache>
                <c:ptCount val="1"/>
                <c:pt idx="0">
                  <c:v>Private</c:v>
                </c:pt>
              </c:strCache>
            </c:strRef>
          </c:tx>
          <c:spPr>
            <a:ln w="19050" cap="rnd">
              <a:solidFill>
                <a:srgbClr val="16535B"/>
              </a:solidFill>
              <a:round/>
            </a:ln>
            <a:effectLst/>
          </c:spPr>
          <c:marker>
            <c:symbol val="none"/>
          </c:marker>
          <c:cat>
            <c:strRef>
              <c:f>'Figur 7'!$A$6:$A$11</c:f>
              <c:strCache>
                <c:ptCount val="6"/>
                <c:pt idx="0">
                  <c:v>2020</c:v>
                </c:pt>
                <c:pt idx="1">
                  <c:v>2021</c:v>
                </c:pt>
                <c:pt idx="2">
                  <c:v>2022</c:v>
                </c:pt>
                <c:pt idx="3">
                  <c:v>2023</c:v>
                </c:pt>
                <c:pt idx="4">
                  <c:v>2024</c:v>
                </c:pt>
                <c:pt idx="5">
                  <c:v>2025</c:v>
                </c:pt>
              </c:strCache>
            </c:strRef>
          </c:cat>
          <c:val>
            <c:numRef>
              <c:f>'Figur 7'!$B$6:$B$11</c:f>
              <c:numCache>
                <c:formatCode>_ * #,##0.0_ ;_ * \-#,##0.0_ ;_ * "-"??_ ;_ @_ </c:formatCode>
                <c:ptCount val="6"/>
                <c:pt idx="0">
                  <c:v>8.7429000000000006</c:v>
                </c:pt>
                <c:pt idx="1">
                  <c:v>9.4722000000000008</c:v>
                </c:pt>
                <c:pt idx="2">
                  <c:v>-5.5488</c:v>
                </c:pt>
                <c:pt idx="3">
                  <c:v>9.6</c:v>
                </c:pt>
                <c:pt idx="4">
                  <c:v>11.114699999999999</c:v>
                </c:pt>
                <c:pt idx="5">
                  <c:v>8.4831000000000003</c:v>
                </c:pt>
              </c:numCache>
            </c:numRef>
          </c:val>
          <c:smooth val="0"/>
          <c:extLst>
            <c:ext xmlns:c16="http://schemas.microsoft.com/office/drawing/2014/chart" uri="{C3380CC4-5D6E-409C-BE32-E72D297353CC}">
              <c16:uniqueId val="{00000000-1A2B-4A5A-960E-CEDDC5B12C55}"/>
            </c:ext>
          </c:extLst>
        </c:ser>
        <c:ser>
          <c:idx val="1"/>
          <c:order val="1"/>
          <c:tx>
            <c:strRef>
              <c:f>'Figur 7'!$C$5</c:f>
              <c:strCache>
                <c:ptCount val="1"/>
                <c:pt idx="0">
                  <c:v>Kommunale</c:v>
                </c:pt>
              </c:strCache>
            </c:strRef>
          </c:tx>
          <c:spPr>
            <a:ln w="19050" cap="rnd">
              <a:solidFill>
                <a:srgbClr val="0CA3BC"/>
              </a:solidFill>
              <a:round/>
            </a:ln>
            <a:effectLst/>
          </c:spPr>
          <c:marker>
            <c:symbol val="none"/>
          </c:marker>
          <c:cat>
            <c:strRef>
              <c:f>'Figur 7'!$A$6:$A$11</c:f>
              <c:strCache>
                <c:ptCount val="6"/>
                <c:pt idx="0">
                  <c:v>2020</c:v>
                </c:pt>
                <c:pt idx="1">
                  <c:v>2021</c:v>
                </c:pt>
                <c:pt idx="2">
                  <c:v>2022</c:v>
                </c:pt>
                <c:pt idx="3">
                  <c:v>2023</c:v>
                </c:pt>
                <c:pt idx="4">
                  <c:v>2024</c:v>
                </c:pt>
                <c:pt idx="5">
                  <c:v>2025</c:v>
                </c:pt>
              </c:strCache>
            </c:strRef>
          </c:cat>
          <c:val>
            <c:numRef>
              <c:f>'Figur 7'!$C$6:$C$11</c:f>
              <c:numCache>
                <c:formatCode>_ * #,##0.0_ ;_ * \-#,##0.0_ ;_ * "-"??_ ;_ @_ </c:formatCode>
                <c:ptCount val="6"/>
                <c:pt idx="0">
                  <c:v>6.7576999999999998</c:v>
                </c:pt>
                <c:pt idx="1">
                  <c:v>8.2089999999999996</c:v>
                </c:pt>
                <c:pt idx="2">
                  <c:v>-4.7652000000000001</c:v>
                </c:pt>
                <c:pt idx="3">
                  <c:v>7.3072999999999997</c:v>
                </c:pt>
                <c:pt idx="4">
                  <c:v>9.3707999999999991</c:v>
                </c:pt>
                <c:pt idx="5">
                  <c:v>8.3344000000000005</c:v>
                </c:pt>
              </c:numCache>
            </c:numRef>
          </c:val>
          <c:smooth val="0"/>
          <c:extLst>
            <c:ext xmlns:c16="http://schemas.microsoft.com/office/drawing/2014/chart" uri="{C3380CC4-5D6E-409C-BE32-E72D297353CC}">
              <c16:uniqueId val="{00000001-1A2B-4A5A-960E-CEDDC5B12C55}"/>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'Figur 7'!$D$5</c:f>
              <c:strCache>
                <c:ptCount val="1"/>
                <c:pt idx="0">
                  <c:v>Pensjonskasser samlet</c:v>
                </c:pt>
              </c:strCache>
            </c:strRef>
          </c:tx>
          <c:spPr>
            <a:ln w="19050" cap="rnd">
              <a:solidFill>
                <a:srgbClr val="9EDAE4"/>
              </a:solidFill>
              <a:round/>
            </a:ln>
            <a:effectLst/>
          </c:spPr>
          <c:marker>
            <c:symbol val="none"/>
          </c:marker>
          <c:cat>
            <c:strRef>
              <c:f>'Figur 7'!$A$6:$A$11</c:f>
              <c:strCache>
                <c:ptCount val="6"/>
                <c:pt idx="0">
                  <c:v>2020</c:v>
                </c:pt>
                <c:pt idx="1">
                  <c:v>2021</c:v>
                </c:pt>
                <c:pt idx="2">
                  <c:v>2022</c:v>
                </c:pt>
                <c:pt idx="3">
                  <c:v>2023</c:v>
                </c:pt>
                <c:pt idx="4">
                  <c:v>2024</c:v>
                </c:pt>
                <c:pt idx="5">
                  <c:v>2025</c:v>
                </c:pt>
              </c:strCache>
            </c:strRef>
          </c:cat>
          <c:val>
            <c:numRef>
              <c:f>'Figur 7'!$D$6:$D$11</c:f>
              <c:numCache>
                <c:formatCode>_ * #,##0.0_ ;_ * \-#,##0.0_ ;_ * "-"??_ ;_ @_ </c:formatCode>
                <c:ptCount val="6"/>
                <c:pt idx="0">
                  <c:v>7.8506999999999998</c:v>
                </c:pt>
                <c:pt idx="1">
                  <c:v>8.8856999999999999</c:v>
                </c:pt>
                <c:pt idx="2">
                  <c:v>-5.1726999999999999</c:v>
                </c:pt>
                <c:pt idx="3">
                  <c:v>8.5</c:v>
                </c:pt>
                <c:pt idx="4" formatCode="0.0">
                  <c:v>10.238899999999999</c:v>
                </c:pt>
                <c:pt idx="5" formatCode="0.0">
                  <c:v>8.4061000000000003</c:v>
                </c:pt>
              </c:numCache>
            </c:numRef>
          </c:val>
          <c:smooth val="0"/>
          <c:extLst>
            <c:ext xmlns:c16="http://schemas.microsoft.com/office/drawing/2014/chart" uri="{C3380CC4-5D6E-409C-BE32-E72D297353CC}">
              <c16:uniqueId val="{00000002-1A2B-4A5A-960E-CEDDC5B12C55}"/>
            </c:ext>
          </c:extLst>
        </c:ser>
        <c:ser>
          <c:idx val="3"/>
          <c:order val="3"/>
          <c:tx>
            <c:strRef>
              <c:f>'Figur 7'!$E$5</c:f>
              <c:strCache>
                <c:ptCount val="1"/>
                <c:pt idx="0">
                  <c:v>Livsforsikringsforetak</c:v>
                </c:pt>
              </c:strCache>
            </c:strRef>
          </c:tx>
          <c:spPr>
            <a:ln>
              <a:solidFill>
                <a:srgbClr val="5B5234"/>
              </a:solidFill>
            </a:ln>
          </c:spPr>
          <c:marker>
            <c:symbol val="none"/>
          </c:marker>
          <c:cat>
            <c:strRef>
              <c:f>'Figur 7'!$A$6:$A$11</c:f>
              <c:strCache>
                <c:ptCount val="6"/>
                <c:pt idx="0">
                  <c:v>2020</c:v>
                </c:pt>
                <c:pt idx="1">
                  <c:v>2021</c:v>
                </c:pt>
                <c:pt idx="2">
                  <c:v>2022</c:v>
                </c:pt>
                <c:pt idx="3">
                  <c:v>2023</c:v>
                </c:pt>
                <c:pt idx="4">
                  <c:v>2024</c:v>
                </c:pt>
                <c:pt idx="5">
                  <c:v>2025</c:v>
                </c:pt>
              </c:strCache>
            </c:strRef>
          </c:cat>
          <c:val>
            <c:numRef>
              <c:f>'Figur 7'!$E$6:$E$11</c:f>
              <c:numCache>
                <c:formatCode>0.0</c:formatCode>
                <c:ptCount val="6"/>
                <c:pt idx="0">
                  <c:v>4.26</c:v>
                </c:pt>
                <c:pt idx="1">
                  <c:v>7.1</c:v>
                </c:pt>
                <c:pt idx="2">
                  <c:v>-0.69</c:v>
                </c:pt>
                <c:pt idx="3">
                  <c:v>4.82</c:v>
                </c:pt>
                <c:pt idx="4">
                  <c:v>7.3044343253050767</c:v>
                </c:pt>
                <c:pt idx="5">
                  <c:v>7.0123671819773037</c:v>
                </c:pt>
              </c:numCache>
            </c:numRef>
          </c:val>
          <c:smooth val="0"/>
          <c:extLst>
            <c:ext xmlns:c16="http://schemas.microsoft.com/office/drawing/2014/chart" uri="{C3380CC4-5D6E-409C-BE32-E72D297353CC}">
              <c16:uniqueId val="{00000003-1A2B-4A5A-960E-CEDDC5B12C55}"/>
            </c:ext>
          </c:extLst>
        </c:ser>
        <c:dLbls>
          <c:showLegendKey val="0"/>
          <c:showVal val="0"/>
          <c:showCatName val="0"/>
          <c:showSerName val="0"/>
          <c:showPercent val="0"/>
          <c:showBubbleSize val="0"/>
        </c:dLbls>
        <c:marker val="1"/>
        <c:smooth val="0"/>
        <c:axId val="1268691712"/>
        <c:axId val="1268701224"/>
      </c:lineChart>
      <c:catAx>
        <c:axId val="639873520"/>
        <c:scaling>
          <c:orientation val="minMax"/>
        </c:scaling>
        <c:delete val="0"/>
        <c:axPos val="b"/>
        <c:title>
          <c:tx>
            <c:rich>
              <a:bodyPr/>
              <a:lstStyle/>
              <a:p>
                <a:pPr>
                  <a:defRPr b="0"/>
                </a:pPr>
                <a:r>
                  <a:rPr lang="nb-NO" b="0"/>
                  <a:t>Prosent</a:t>
                </a:r>
              </a:p>
            </c:rich>
          </c:tx>
          <c:layout>
            <c:manualLayout>
              <c:xMode val="edge"/>
              <c:yMode val="edge"/>
              <c:x val="5.8558160106147806E-3"/>
              <c:y val="3.4969068883893456E-4"/>
            </c:manualLayout>
          </c:layout>
          <c:overlay val="0"/>
        </c:title>
        <c:numFmt formatCode="General" sourceLinked="1"/>
        <c:majorTickMark val="in"/>
        <c:minorTickMark val="none"/>
        <c:tickLblPos val="low"/>
        <c:spPr>
          <a:noFill/>
          <a:ln w="3175" cap="flat" cmpd="sng" algn="ctr">
            <a:solidFill>
              <a:sysClr val="windowText" lastClr="000000"/>
            </a:solidFill>
            <a:round/>
          </a:ln>
          <a:effectLst/>
        </c:spPr>
        <c:txPr>
          <a:bodyPr rot="-2940000" vert="horz"/>
          <a:lstStyle/>
          <a:p>
            <a:pPr>
              <a:defRPr/>
            </a:pPr>
            <a:endParaRPr lang="nb-NO"/>
          </a:p>
        </c:txPr>
        <c:crossAx val="673022416"/>
        <c:crosses val="autoZero"/>
        <c:auto val="1"/>
        <c:lblAlgn val="ctr"/>
        <c:lblOffset val="100"/>
        <c:noMultiLvlLbl val="0"/>
      </c:catAx>
      <c:valAx>
        <c:axId val="673022416"/>
        <c:scaling>
          <c:orientation val="minMax"/>
          <c:max val="15"/>
          <c:min val="-10"/>
        </c:scaling>
        <c:delete val="0"/>
        <c:axPos val="l"/>
        <c:numFmt formatCode="0" sourceLinked="0"/>
        <c:majorTickMark val="in"/>
        <c:minorTickMark val="none"/>
        <c:tickLblPos val="nextTo"/>
        <c:spPr>
          <a:noFill/>
          <a:ln w="3175">
            <a:solidFill>
              <a:sysClr val="windowText" lastClr="000000"/>
            </a:solidFill>
          </a:ln>
          <a:effectLst/>
        </c:spPr>
        <c:txPr>
          <a:bodyPr rot="-60000000" vert="horz"/>
          <a:lstStyle/>
          <a:p>
            <a:pPr>
              <a:defRPr/>
            </a:pPr>
            <a:endParaRPr lang="nb-NO"/>
          </a:p>
        </c:txPr>
        <c:crossAx val="639873520"/>
        <c:crosses val="autoZero"/>
        <c:crossBetween val="midCat"/>
      </c:valAx>
      <c:valAx>
        <c:axId val="1268701224"/>
        <c:scaling>
          <c:orientation val="minMax"/>
          <c:max val="15"/>
          <c:min val="-10"/>
        </c:scaling>
        <c:delete val="0"/>
        <c:axPos val="r"/>
        <c:numFmt formatCode="#,##0" sourceLinked="0"/>
        <c:majorTickMark val="in"/>
        <c:minorTickMark val="none"/>
        <c:tickLblPos val="nextTo"/>
        <c:spPr>
          <a:ln w="3175">
            <a:solidFill>
              <a:sysClr val="windowText" lastClr="000000"/>
            </a:solidFill>
          </a:ln>
        </c:spPr>
        <c:crossAx val="1268691712"/>
        <c:crosses val="max"/>
        <c:crossBetween val="midCat"/>
      </c:valAx>
      <c:catAx>
        <c:axId val="1268691712"/>
        <c:scaling>
          <c:orientation val="minMax"/>
        </c:scaling>
        <c:delete val="1"/>
        <c:axPos val="t"/>
        <c:numFmt formatCode="General" sourceLinked="1"/>
        <c:majorTickMark val="out"/>
        <c:minorTickMark val="none"/>
        <c:tickLblPos val="nextTo"/>
        <c:crossAx val="1268701224"/>
        <c:crosses val="max"/>
        <c:auto val="1"/>
        <c:lblAlgn val="ctr"/>
        <c:lblOffset val="100"/>
        <c:noMultiLvlLbl val="0"/>
      </c:catAx>
      <c:spPr>
        <a:noFill/>
        <a:ln>
          <a:noFill/>
        </a:ln>
        <a:effectLst/>
      </c:spPr>
    </c:plotArea>
    <c:legend>
      <c:legendPos val="b"/>
      <c:layout>
        <c:manualLayout>
          <c:xMode val="edge"/>
          <c:yMode val="edge"/>
          <c:x val="7.1145019552513074E-3"/>
          <c:y val="0.87704334334533429"/>
          <c:w val="0.93166467827885147"/>
          <c:h val="0.11905436507936508"/>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4518810148732E-2"/>
          <c:y val="9.676391172828229E-2"/>
          <c:w val="0.87644006999125101"/>
          <c:h val="0.68868627809245375"/>
        </c:manualLayout>
      </c:layout>
      <c:barChart>
        <c:barDir val="col"/>
        <c:grouping val="clustered"/>
        <c:varyColors val="0"/>
        <c:ser>
          <c:idx val="2"/>
          <c:order val="0"/>
          <c:tx>
            <c:strRef>
              <c:f>'Figur 8'!$B$4</c:f>
              <c:strCache>
                <c:ptCount val="1"/>
                <c:pt idx="0">
                  <c:v>2024</c:v>
                </c:pt>
              </c:strCache>
            </c:strRef>
          </c:tx>
          <c:spPr>
            <a:solidFill>
              <a:srgbClr val="16535B"/>
            </a:solidFill>
          </c:spPr>
          <c:invertIfNegative val="0"/>
          <c:cat>
            <c:strRef>
              <c:f>'Figur 8'!$A$5:$A$12</c:f>
              <c:strCache>
                <c:ptCount val="8"/>
                <c:pt idx="0">
                  <c:v>Renteinntekter og utbytte </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8'!$B$5:$B$12</c:f>
              <c:numCache>
                <c:formatCode>0.0</c:formatCode>
                <c:ptCount val="8"/>
                <c:pt idx="0">
                  <c:v>1.8676999999999999</c:v>
                </c:pt>
                <c:pt idx="1">
                  <c:v>2.4129</c:v>
                </c:pt>
                <c:pt idx="2">
                  <c:v>0.62290000000000001</c:v>
                </c:pt>
                <c:pt idx="3">
                  <c:v>6.0400000000000002E-2</c:v>
                </c:pt>
                <c:pt idx="4">
                  <c:v>-0.3664</c:v>
                </c:pt>
                <c:pt idx="5">
                  <c:v>3.2974000000000001</c:v>
                </c:pt>
                <c:pt idx="6">
                  <c:v>0.1792</c:v>
                </c:pt>
                <c:pt idx="7">
                  <c:v>-7.0999999999999994E-2</c:v>
                </c:pt>
              </c:numCache>
            </c:numRef>
          </c:val>
          <c:extLst xmlns:c15="http://schemas.microsoft.com/office/drawing/2012/chart">
            <c:ext xmlns:c16="http://schemas.microsoft.com/office/drawing/2014/chart" uri="{C3380CC4-5D6E-409C-BE32-E72D297353CC}">
              <c16:uniqueId val="{00000000-9295-4BEC-A3A8-63DD46B71227}"/>
            </c:ext>
          </c:extLst>
        </c:ser>
        <c:ser>
          <c:idx val="0"/>
          <c:order val="1"/>
          <c:tx>
            <c:strRef>
              <c:f>'Figur 8'!$C$4</c:f>
              <c:strCache>
                <c:ptCount val="1"/>
                <c:pt idx="0">
                  <c:v>2025</c:v>
                </c:pt>
              </c:strCache>
            </c:strRef>
          </c:tx>
          <c:spPr>
            <a:solidFill>
              <a:srgbClr val="0CA3BC"/>
            </a:solidFill>
          </c:spPr>
          <c:invertIfNegative val="0"/>
          <c:cat>
            <c:strRef>
              <c:f>'Figur 8'!$A$5:$A$12</c:f>
              <c:strCache>
                <c:ptCount val="8"/>
                <c:pt idx="0">
                  <c:v>Renteinntekter og utbytte </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8'!$C$5:$C$12</c:f>
              <c:numCache>
                <c:formatCode>0.0</c:formatCode>
                <c:ptCount val="8"/>
                <c:pt idx="0">
                  <c:v>1.9663999999999999</c:v>
                </c:pt>
                <c:pt idx="1">
                  <c:v>1.4383999999999999</c:v>
                </c:pt>
                <c:pt idx="2">
                  <c:v>0.35470000000000002</c:v>
                </c:pt>
                <c:pt idx="3">
                  <c:v>0.10919999999999999</c:v>
                </c:pt>
                <c:pt idx="4">
                  <c:v>2.18E-2</c:v>
                </c:pt>
                <c:pt idx="5">
                  <c:v>2.3452999999999999</c:v>
                </c:pt>
                <c:pt idx="6">
                  <c:v>0.22420000000000001</c:v>
                </c:pt>
                <c:pt idx="7">
                  <c:v>0.22950000000000001</c:v>
                </c:pt>
              </c:numCache>
            </c:numRef>
          </c:val>
          <c:extLst>
            <c:ext xmlns:c16="http://schemas.microsoft.com/office/drawing/2014/chart" uri="{C3380CC4-5D6E-409C-BE32-E72D297353CC}">
              <c16:uniqueId val="{00000001-9295-4BEC-A3A8-63DD46B71227}"/>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9295-4BEC-A3A8-63DD46B71227}"/>
            </c:ext>
          </c:extLst>
        </c:ser>
        <c:dLbls>
          <c:showLegendKey val="0"/>
          <c:showVal val="0"/>
          <c:showCatName val="0"/>
          <c:showSerName val="0"/>
          <c:showPercent val="0"/>
          <c:showBubbleSize val="0"/>
        </c:dLbls>
        <c:marker val="1"/>
        <c:smooth val="0"/>
        <c:axId val="1041814463"/>
        <c:axId val="1041817087"/>
      </c:lineChart>
      <c:catAx>
        <c:axId val="413658496"/>
        <c:scaling>
          <c:orientation val="minMax"/>
        </c:scaling>
        <c:delete val="0"/>
        <c:axPos val="b"/>
        <c:title>
          <c:tx>
            <c:rich>
              <a:bodyPr/>
              <a:lstStyle/>
              <a:p>
                <a:pPr>
                  <a:defRPr/>
                </a:pPr>
                <a:r>
                  <a:rPr lang="nb-NO"/>
                  <a:t>Prosent av GFK</a:t>
                </a:r>
              </a:p>
            </c:rich>
          </c:tx>
          <c:layout>
            <c:manualLayout>
              <c:xMode val="edge"/>
              <c:yMode val="edge"/>
              <c:x val="1.2381578834966258E-3"/>
              <c:y val="2.03788294049570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4"/>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1"/>
      </c:valAx>
      <c:valAx>
        <c:axId val="1041817087"/>
        <c:scaling>
          <c:orientation val="minMax"/>
          <c:max val="4"/>
          <c:min val="-4"/>
        </c:scaling>
        <c:delete val="0"/>
        <c:axPos val="r"/>
        <c:numFmt formatCode="General" sourceLinked="1"/>
        <c:majorTickMark val="in"/>
        <c:minorTickMark val="none"/>
        <c:tickLblPos val="nextTo"/>
        <c:spPr>
          <a:ln w="3175">
            <a:solidFill>
              <a:sysClr val="windowText" lastClr="000000"/>
            </a:solidFill>
          </a:ln>
        </c:spPr>
        <c:crossAx val="1041814463"/>
        <c:crosses val="max"/>
        <c:crossBetween val="between"/>
        <c:majorUnit val="2"/>
      </c:valAx>
      <c:catAx>
        <c:axId val="1041814463"/>
        <c:scaling>
          <c:orientation val="minMax"/>
        </c:scaling>
        <c:delete val="1"/>
        <c:axPos val="b"/>
        <c:majorTickMark val="out"/>
        <c:minorTickMark val="none"/>
        <c:tickLblPos val="nextTo"/>
        <c:crossAx val="104181708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3635576923076922"/>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089426523297495E-2"/>
          <c:y val="0.10165843188077112"/>
          <c:w val="0.89064802867383508"/>
          <c:h val="0.68434351206868616"/>
        </c:manualLayout>
      </c:layout>
      <c:barChart>
        <c:barDir val="col"/>
        <c:grouping val="clustered"/>
        <c:varyColors val="0"/>
        <c:ser>
          <c:idx val="2"/>
          <c:order val="0"/>
          <c:tx>
            <c:strRef>
              <c:f>'Figur 9'!$B$4</c:f>
              <c:strCache>
                <c:ptCount val="1"/>
                <c:pt idx="0">
                  <c:v>Private</c:v>
                </c:pt>
              </c:strCache>
            </c:strRef>
          </c:tx>
          <c:spPr>
            <a:solidFill>
              <a:srgbClr val="16535B"/>
            </a:solidFill>
          </c:spPr>
          <c:invertIfNegative val="0"/>
          <c:cat>
            <c:strRef>
              <c:f>'Figur 9'!$A$5:$A$12</c:f>
              <c:strCache>
                <c:ptCount val="8"/>
                <c:pt idx="0">
                  <c:v>Renteinntekter og utbytte </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9'!$B$5:$B$12</c:f>
              <c:numCache>
                <c:formatCode>0.0</c:formatCode>
                <c:ptCount val="8"/>
                <c:pt idx="0">
                  <c:v>2.0407999999999999</c:v>
                </c:pt>
                <c:pt idx="1">
                  <c:v>1.4447000000000001</c:v>
                </c:pt>
                <c:pt idx="2">
                  <c:v>-2.8799999999999999E-2</c:v>
                </c:pt>
                <c:pt idx="3">
                  <c:v>0.1021</c:v>
                </c:pt>
                <c:pt idx="4">
                  <c:v>-4.7600000000000003E-2</c:v>
                </c:pt>
                <c:pt idx="5">
                  <c:v>2.6009000000000002</c:v>
                </c:pt>
                <c:pt idx="6">
                  <c:v>0.19539999999999999</c:v>
                </c:pt>
                <c:pt idx="7">
                  <c:v>0.41770000000000002</c:v>
                </c:pt>
              </c:numCache>
            </c:numRef>
          </c:val>
          <c:extLst xmlns:c15="http://schemas.microsoft.com/office/drawing/2012/chart">
            <c:ext xmlns:c16="http://schemas.microsoft.com/office/drawing/2014/chart" uri="{C3380CC4-5D6E-409C-BE32-E72D297353CC}">
              <c16:uniqueId val="{00000000-EF73-4819-9B8D-DC1561AB24D2}"/>
            </c:ext>
          </c:extLst>
        </c:ser>
        <c:ser>
          <c:idx val="0"/>
          <c:order val="1"/>
          <c:tx>
            <c:strRef>
              <c:f>'Figur 9'!$C$4</c:f>
              <c:strCache>
                <c:ptCount val="1"/>
                <c:pt idx="0">
                  <c:v>Kommunale</c:v>
                </c:pt>
              </c:strCache>
            </c:strRef>
          </c:tx>
          <c:spPr>
            <a:solidFill>
              <a:srgbClr val="0CA3BC"/>
            </a:solidFill>
          </c:spPr>
          <c:invertIfNegative val="0"/>
          <c:cat>
            <c:strRef>
              <c:f>'Figur 9'!$A$5:$A$12</c:f>
              <c:strCache>
                <c:ptCount val="8"/>
                <c:pt idx="0">
                  <c:v>Renteinntekter og utbytte </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'Figur 9'!$C$5:$C$12</c:f>
              <c:numCache>
                <c:formatCode>0.0</c:formatCode>
                <c:ptCount val="8"/>
                <c:pt idx="0">
                  <c:v>1.8925000000000001</c:v>
                </c:pt>
                <c:pt idx="1">
                  <c:v>1.4320999999999999</c:v>
                </c:pt>
                <c:pt idx="2">
                  <c:v>0.73660000000000003</c:v>
                </c:pt>
                <c:pt idx="3">
                  <c:v>2.5000000000000008E-2</c:v>
                </c:pt>
                <c:pt idx="4">
                  <c:v>9.0899999999999995E-2</c:v>
                </c:pt>
                <c:pt idx="5">
                  <c:v>2.0910000000000002</c:v>
                </c:pt>
                <c:pt idx="6">
                  <c:v>0.25280000000000002</c:v>
                </c:pt>
                <c:pt idx="7">
                  <c:v>4.2099999999999999E-2</c:v>
                </c:pt>
              </c:numCache>
            </c:numRef>
          </c:val>
          <c:extLst>
            <c:ext xmlns:c16="http://schemas.microsoft.com/office/drawing/2014/chart" uri="{C3380CC4-5D6E-409C-BE32-E72D297353CC}">
              <c16:uniqueId val="{00000001-EF73-4819-9B8D-DC1561AB24D2}"/>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EF73-4819-9B8D-DC1561AB24D2}"/>
            </c:ext>
          </c:extLst>
        </c:ser>
        <c:dLbls>
          <c:showLegendKey val="0"/>
          <c:showVal val="0"/>
          <c:showCatName val="0"/>
          <c:showSerName val="0"/>
          <c:showPercent val="0"/>
          <c:showBubbleSize val="0"/>
        </c:dLbls>
        <c:marker val="1"/>
        <c:smooth val="0"/>
        <c:axId val="918642935"/>
        <c:axId val="918649167"/>
      </c:lineChart>
      <c:catAx>
        <c:axId val="413658496"/>
        <c:scaling>
          <c:orientation val="minMax"/>
        </c:scaling>
        <c:delete val="0"/>
        <c:axPos val="b"/>
        <c:title>
          <c:tx>
            <c:rich>
              <a:bodyPr/>
              <a:lstStyle/>
              <a:p>
                <a:pPr>
                  <a:defRPr/>
                </a:pPr>
                <a:r>
                  <a:rPr lang="nb-NO"/>
                  <a:t>Prosent av GFK</a:t>
                </a:r>
              </a:p>
            </c:rich>
          </c:tx>
          <c:layout>
            <c:manualLayout>
              <c:xMode val="edge"/>
              <c:yMode val="edge"/>
              <c:x val="1.3562019500216057E-3"/>
              <c:y val="4.6043252875424589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4"/>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918649167"/>
        <c:scaling>
          <c:orientation val="minMax"/>
          <c:max val="6"/>
          <c:min val="-2"/>
        </c:scaling>
        <c:delete val="0"/>
        <c:axPos val="r"/>
        <c:numFmt formatCode="General" sourceLinked="1"/>
        <c:majorTickMark val="in"/>
        <c:minorTickMark val="none"/>
        <c:tickLblPos val="nextTo"/>
        <c:spPr>
          <a:ln w="3175">
            <a:solidFill>
              <a:sysClr val="windowText" lastClr="000000"/>
            </a:solidFill>
          </a:ln>
        </c:spPr>
        <c:crossAx val="918642935"/>
        <c:crosses val="max"/>
        <c:crossBetween val="between"/>
        <c:majorUnit val="2"/>
      </c:valAx>
      <c:catAx>
        <c:axId val="918642935"/>
        <c:scaling>
          <c:orientation val="minMax"/>
        </c:scaling>
        <c:delete val="1"/>
        <c:axPos val="b"/>
        <c:majorTickMark val="out"/>
        <c:minorTickMark val="none"/>
        <c:tickLblPos val="nextTo"/>
        <c:crossAx val="918649167"/>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2359086021505376"/>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361950</xdr:colOff>
      <xdr:row>4</xdr:row>
      <xdr:rowOff>61912</xdr:rowOff>
    </xdr:from>
    <xdr:to>
      <xdr:col>10</xdr:col>
      <xdr:colOff>193950</xdr:colOff>
      <xdr:row>17</xdr:row>
      <xdr:rowOff>105412</xdr:rowOff>
    </xdr:to>
    <xdr:graphicFrame macro="">
      <xdr:nvGraphicFramePr>
        <xdr:cNvPr id="2" name="Diagram 1">
          <a:extLst>
            <a:ext uri="{FF2B5EF4-FFF2-40B4-BE49-F238E27FC236}">
              <a16:creationId xmlns:a16="http://schemas.microsoft.com/office/drawing/2014/main" id="{D8E86483-5B8E-E03D-4C93-90B04624AC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201930</xdr:colOff>
      <xdr:row>12</xdr:row>
      <xdr:rowOff>32385</xdr:rowOff>
    </xdr:from>
    <xdr:to>
      <xdr:col>2</xdr:col>
      <xdr:colOff>2118930</xdr:colOff>
      <xdr:row>27</xdr:row>
      <xdr:rowOff>117795</xdr:rowOff>
    </xdr:to>
    <xdr:graphicFrame macro="">
      <xdr:nvGraphicFramePr>
        <xdr:cNvPr id="2" name="Diagram 2">
          <a:extLst>
            <a:ext uri="{FF2B5EF4-FFF2-40B4-BE49-F238E27FC236}">
              <a16:creationId xmlns:a16="http://schemas.microsoft.com/office/drawing/2014/main" id="{CC51ECAE-79DF-4A93-93DA-2739DCDE4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495300</xdr:colOff>
      <xdr:row>13</xdr:row>
      <xdr:rowOff>103187</xdr:rowOff>
    </xdr:from>
    <xdr:to>
      <xdr:col>3</xdr:col>
      <xdr:colOff>486150</xdr:colOff>
      <xdr:row>29</xdr:row>
      <xdr:rowOff>35562</xdr:rowOff>
    </xdr:to>
    <xdr:graphicFrame macro="">
      <xdr:nvGraphicFramePr>
        <xdr:cNvPr id="2" name="Diagram 1">
          <a:extLst>
            <a:ext uri="{FF2B5EF4-FFF2-40B4-BE49-F238E27FC236}">
              <a16:creationId xmlns:a16="http://schemas.microsoft.com/office/drawing/2014/main" id="{8A7BCC85-37FD-F702-8333-E75315314A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704850</xdr:colOff>
      <xdr:row>12</xdr:row>
      <xdr:rowOff>144457</xdr:rowOff>
    </xdr:from>
    <xdr:to>
      <xdr:col>3</xdr:col>
      <xdr:colOff>783525</xdr:colOff>
      <xdr:row>30</xdr:row>
      <xdr:rowOff>37807</xdr:rowOff>
    </xdr:to>
    <xdr:graphicFrame macro="">
      <xdr:nvGraphicFramePr>
        <xdr:cNvPr id="2" name="Diagram 1">
          <a:extLst>
            <a:ext uri="{FF2B5EF4-FFF2-40B4-BE49-F238E27FC236}">
              <a16:creationId xmlns:a16="http://schemas.microsoft.com/office/drawing/2014/main" id="{C39D0F27-04C7-C4AC-4AD0-D4A0CD4020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149856</xdr:colOff>
      <xdr:row>6</xdr:row>
      <xdr:rowOff>48260</xdr:rowOff>
    </xdr:from>
    <xdr:to>
      <xdr:col>11</xdr:col>
      <xdr:colOff>742950</xdr:colOff>
      <xdr:row>12</xdr:row>
      <xdr:rowOff>47310</xdr:rowOff>
    </xdr:to>
    <xdr:graphicFrame macro="">
      <xdr:nvGraphicFramePr>
        <xdr:cNvPr id="19" name="Diagram 1">
          <a:extLst>
            <a:ext uri="{FF2B5EF4-FFF2-40B4-BE49-F238E27FC236}">
              <a16:creationId xmlns:a16="http://schemas.microsoft.com/office/drawing/2014/main" id="{0E2B3A4C-6738-47D2-AB73-455417DD2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30480</xdr:colOff>
      <xdr:row>4</xdr:row>
      <xdr:rowOff>459105</xdr:rowOff>
    </xdr:from>
    <xdr:to>
      <xdr:col>8</xdr:col>
      <xdr:colOff>751140</xdr:colOff>
      <xdr:row>20</xdr:row>
      <xdr:rowOff>0</xdr:rowOff>
    </xdr:to>
    <xdr:graphicFrame macro="">
      <xdr:nvGraphicFramePr>
        <xdr:cNvPr id="2" name="Diagram 4">
          <a:extLst>
            <a:ext uri="{FF2B5EF4-FFF2-40B4-BE49-F238E27FC236}">
              <a16:creationId xmlns:a16="http://schemas.microsoft.com/office/drawing/2014/main" id="{DEAC7777-F729-46C9-89BE-B26D7D3A3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1047750</xdr:colOff>
      <xdr:row>30</xdr:row>
      <xdr:rowOff>46674</xdr:rowOff>
    </xdr:to>
    <xdr:graphicFrame macro="">
      <xdr:nvGraphicFramePr>
        <xdr:cNvPr id="22" name="Diagram 1">
          <a:extLst>
            <a:ext uri="{FF2B5EF4-FFF2-40B4-BE49-F238E27FC236}">
              <a16:creationId xmlns:a16="http://schemas.microsoft.com/office/drawing/2014/main" id="{E28D5FD5-DAD4-4DB5-AC39-4A62AFDEE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342897</xdr:colOff>
      <xdr:row>10</xdr:row>
      <xdr:rowOff>152396</xdr:rowOff>
    </xdr:from>
    <xdr:to>
      <xdr:col>3</xdr:col>
      <xdr:colOff>656522</xdr:colOff>
      <xdr:row>26</xdr:row>
      <xdr:rowOff>87946</xdr:rowOff>
    </xdr:to>
    <xdr:graphicFrame macro="">
      <xdr:nvGraphicFramePr>
        <xdr:cNvPr id="6" name="Diagram 2">
          <a:extLst>
            <a:ext uri="{FF2B5EF4-FFF2-40B4-BE49-F238E27FC236}">
              <a16:creationId xmlns:a16="http://schemas.microsoft.com/office/drawing/2014/main" id="{B01CB0AE-4A01-4CA3-8026-39B0ACCE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583746</xdr:colOff>
      <xdr:row>6</xdr:row>
      <xdr:rowOff>152854</xdr:rowOff>
    </xdr:from>
    <xdr:to>
      <xdr:col>7</xdr:col>
      <xdr:colOff>1600200</xdr:colOff>
      <xdr:row>20</xdr:row>
      <xdr:rowOff>18553</xdr:rowOff>
    </xdr:to>
    <xdr:graphicFrame macro="">
      <xdr:nvGraphicFramePr>
        <xdr:cNvPr id="19" name="Diagram 1">
          <a:extLst>
            <a:ext uri="{FF2B5EF4-FFF2-40B4-BE49-F238E27FC236}">
              <a16:creationId xmlns:a16="http://schemas.microsoft.com/office/drawing/2014/main" id="{05842554-61FC-4117-9702-797B184F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153669</xdr:colOff>
      <xdr:row>5</xdr:row>
      <xdr:rowOff>25399</xdr:rowOff>
    </xdr:from>
    <xdr:to>
      <xdr:col>9</xdr:col>
      <xdr:colOff>307974</xdr:colOff>
      <xdr:row>16</xdr:row>
      <xdr:rowOff>87949</xdr:rowOff>
    </xdr:to>
    <xdr:graphicFrame macro="">
      <xdr:nvGraphicFramePr>
        <xdr:cNvPr id="9" name="Diagram 1">
          <a:extLst>
            <a:ext uri="{FF2B5EF4-FFF2-40B4-BE49-F238E27FC236}">
              <a16:creationId xmlns:a16="http://schemas.microsoft.com/office/drawing/2014/main" id="{49CC6F83-5716-4DF0-8E1A-B86AA8CE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34925</xdr:colOff>
      <xdr:row>8</xdr:row>
      <xdr:rowOff>95249</xdr:rowOff>
    </xdr:from>
    <xdr:to>
      <xdr:col>4</xdr:col>
      <xdr:colOff>694625</xdr:colOff>
      <xdr:row>24</xdr:row>
      <xdr:rowOff>75249</xdr:rowOff>
    </xdr:to>
    <xdr:graphicFrame macro="">
      <xdr:nvGraphicFramePr>
        <xdr:cNvPr id="4" name="Diagram 1">
          <a:extLst>
            <a:ext uri="{FF2B5EF4-FFF2-40B4-BE49-F238E27FC236}">
              <a16:creationId xmlns:a16="http://schemas.microsoft.com/office/drawing/2014/main" id="{A28C558A-5CB3-4B19-A552-EC0D5D7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14</xdr:row>
      <xdr:rowOff>133350</xdr:rowOff>
    </xdr:from>
    <xdr:to>
      <xdr:col>3</xdr:col>
      <xdr:colOff>735925</xdr:colOff>
      <xdr:row>30</xdr:row>
      <xdr:rowOff>113350</xdr:rowOff>
    </xdr:to>
    <xdr:graphicFrame macro="">
      <xdr:nvGraphicFramePr>
        <xdr:cNvPr id="3" name="Diagram 12">
          <a:extLst>
            <a:ext uri="{FF2B5EF4-FFF2-40B4-BE49-F238E27FC236}">
              <a16:creationId xmlns:a16="http://schemas.microsoft.com/office/drawing/2014/main" id="{DCD7174D-DD99-496B-98DC-08BD6C6AE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10159</xdr:colOff>
      <xdr:row>14</xdr:row>
      <xdr:rowOff>38098</xdr:rowOff>
    </xdr:from>
    <xdr:to>
      <xdr:col>1</xdr:col>
      <xdr:colOff>612709</xdr:colOff>
      <xdr:row>29</xdr:row>
      <xdr:rowOff>122873</xdr:rowOff>
    </xdr:to>
    <xdr:graphicFrame macro="">
      <xdr:nvGraphicFramePr>
        <xdr:cNvPr id="2" name="Diagram 1">
          <a:extLst>
            <a:ext uri="{FF2B5EF4-FFF2-40B4-BE49-F238E27FC236}">
              <a16:creationId xmlns:a16="http://schemas.microsoft.com/office/drawing/2014/main" id="{86524118-A141-44B9-82D0-29FC3FA12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114298</xdr:rowOff>
    </xdr:from>
    <xdr:to>
      <xdr:col>1</xdr:col>
      <xdr:colOff>535875</xdr:colOff>
      <xdr:row>25</xdr:row>
      <xdr:rowOff>46673</xdr:rowOff>
    </xdr:to>
    <xdr:graphicFrame macro="">
      <xdr:nvGraphicFramePr>
        <xdr:cNvPr id="7" name="Diagram 2">
          <a:extLst>
            <a:ext uri="{FF2B5EF4-FFF2-40B4-BE49-F238E27FC236}">
              <a16:creationId xmlns:a16="http://schemas.microsoft.com/office/drawing/2014/main" id="{CA8C5A9F-DE8B-4820-93A5-6F54C13F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334962</xdr:colOff>
      <xdr:row>18</xdr:row>
      <xdr:rowOff>50800</xdr:rowOff>
    </xdr:from>
    <xdr:to>
      <xdr:col>5</xdr:col>
      <xdr:colOff>304800</xdr:colOff>
      <xdr:row>33</xdr:row>
      <xdr:rowOff>104775</xdr:rowOff>
    </xdr:to>
    <xdr:graphicFrame macro="">
      <xdr:nvGraphicFramePr>
        <xdr:cNvPr id="2" name="Diagram 1">
          <a:extLst>
            <a:ext uri="{FF2B5EF4-FFF2-40B4-BE49-F238E27FC236}">
              <a16:creationId xmlns:a16="http://schemas.microsoft.com/office/drawing/2014/main" id="{5C830382-6D3B-4D4D-8ABB-21B5AEC39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57149</xdr:colOff>
      <xdr:row>14</xdr:row>
      <xdr:rowOff>26987</xdr:rowOff>
    </xdr:from>
    <xdr:to>
      <xdr:col>5</xdr:col>
      <xdr:colOff>330200</xdr:colOff>
      <xdr:row>30</xdr:row>
      <xdr:rowOff>130175</xdr:rowOff>
    </xdr:to>
    <xdr:graphicFrame macro="">
      <xdr:nvGraphicFramePr>
        <xdr:cNvPr id="3" name="Diagram 24">
          <a:extLst>
            <a:ext uri="{FF2B5EF4-FFF2-40B4-BE49-F238E27FC236}">
              <a16:creationId xmlns:a16="http://schemas.microsoft.com/office/drawing/2014/main" id="{570A278F-68E4-4A9B-82B0-B12F580B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204787</xdr:colOff>
      <xdr:row>13</xdr:row>
      <xdr:rowOff>80962</xdr:rowOff>
    </xdr:from>
    <xdr:to>
      <xdr:col>5</xdr:col>
      <xdr:colOff>1085850</xdr:colOff>
      <xdr:row>29</xdr:row>
      <xdr:rowOff>66675</xdr:rowOff>
    </xdr:to>
    <xdr:graphicFrame macro="">
      <xdr:nvGraphicFramePr>
        <xdr:cNvPr id="2" name="Diagram 7">
          <a:extLst>
            <a:ext uri="{FF2B5EF4-FFF2-40B4-BE49-F238E27FC236}">
              <a16:creationId xmlns:a16="http://schemas.microsoft.com/office/drawing/2014/main" id="{A4A5F592-EC56-4D1F-9E3A-4ABD39AB5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42862</xdr:colOff>
      <xdr:row>13</xdr:row>
      <xdr:rowOff>4762</xdr:rowOff>
    </xdr:from>
    <xdr:to>
      <xdr:col>5</xdr:col>
      <xdr:colOff>203137</xdr:colOff>
      <xdr:row>28</xdr:row>
      <xdr:rowOff>67312</xdr:rowOff>
    </xdr:to>
    <xdr:graphicFrame macro="">
      <xdr:nvGraphicFramePr>
        <xdr:cNvPr id="2" name="Diagram 1">
          <a:extLst>
            <a:ext uri="{FF2B5EF4-FFF2-40B4-BE49-F238E27FC236}">
              <a16:creationId xmlns:a16="http://schemas.microsoft.com/office/drawing/2014/main" id="{8EF643F3-65CE-4283-A286-3916167F6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br\Downloads\resultatrapport-figurdata-q4-2024%20(6).xlsx" TargetMode="External"/><Relationship Id="rId1" Type="http://schemas.openxmlformats.org/officeDocument/2006/relationships/externalLinkPath" Target="file:///C:\Users\arbr\Downloads\resultatrapport-figurdata-q4-202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1"/>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3.1"/>
      <sheetName val="3.4"/>
      <sheetName val="3.5"/>
      <sheetName val="3.6"/>
      <sheetName val="3.7"/>
      <sheetName val="3.8"/>
      <sheetName val="3.9"/>
      <sheetName val="3.10"/>
      <sheetName val="3.11"/>
      <sheetName val="3.12"/>
      <sheetName val="3.13"/>
      <sheetName val="3.14"/>
      <sheetName val="3.15"/>
      <sheetName val="3.16"/>
      <sheetName val="3.17"/>
      <sheetName val="3.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B5">
            <v>2023</v>
          </cell>
          <cell r="C5">
            <v>2024</v>
          </cell>
        </row>
        <row r="6">
          <cell r="A6" t="str">
            <v>Equinor Pensjon</v>
          </cell>
          <cell r="B6">
            <v>18.308039660766596</v>
          </cell>
          <cell r="C6">
            <v>17.903471563585143</v>
          </cell>
        </row>
        <row r="7">
          <cell r="A7" t="str">
            <v>PKH*</v>
          </cell>
          <cell r="B7">
            <v>9.3248297165494822</v>
          </cell>
          <cell r="C7">
            <v>9.7145415299464304</v>
          </cell>
        </row>
        <row r="8">
          <cell r="A8" t="str">
            <v>MP Pensjon</v>
          </cell>
          <cell r="B8">
            <v>5.821720721775435</v>
          </cell>
          <cell r="C8">
            <v>6.1111906369462332</v>
          </cell>
        </row>
        <row r="9">
          <cell r="A9" t="str">
            <v xml:space="preserve">Bergen kom. </v>
          </cell>
          <cell r="B9">
            <v>5.4440122535431854</v>
          </cell>
          <cell r="C9">
            <v>5.5564537253293222</v>
          </cell>
        </row>
        <row r="10">
          <cell r="A10" t="str">
            <v>Norsk Hydro</v>
          </cell>
          <cell r="B10">
            <v>5.3890413777239825</v>
          </cell>
          <cell r="C10">
            <v>5.2109638641547216</v>
          </cell>
        </row>
        <row r="11">
          <cell r="A11" t="str">
            <v>Trondheim kom.</v>
          </cell>
          <cell r="B11">
            <v>4.4873926444595753</v>
          </cell>
          <cell r="C11">
            <v>4.4988083413690889</v>
          </cell>
        </row>
        <row r="12">
          <cell r="A12" t="str">
            <v xml:space="preserve">Telenor </v>
          </cell>
          <cell r="B12">
            <v>4.4543258724150743</v>
          </cell>
          <cell r="C12">
            <v>4.3332173974157184</v>
          </cell>
        </row>
        <row r="13">
          <cell r="A13" t="str">
            <v>Bærum kom.</v>
          </cell>
          <cell r="B13">
            <v>3.0897423305276437</v>
          </cell>
          <cell r="C13">
            <v>3.119901264301165</v>
          </cell>
        </row>
        <row r="14">
          <cell r="A14" t="str">
            <v xml:space="preserve">Conoco Phillips </v>
          </cell>
          <cell r="B14">
            <v>2.6575575137421819</v>
          </cell>
          <cell r="C14">
            <v>2.7324413482075078</v>
          </cell>
        </row>
        <row r="15">
          <cell r="A15" t="str">
            <v xml:space="preserve">Akershus Buskerud og Østfold </v>
          </cell>
          <cell r="B15">
            <v>2.305828155052259</v>
          </cell>
          <cell r="C15">
            <v>2.3642495027812362</v>
          </cell>
        </row>
      </sheetData>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B7B-FC0B-4969-9510-4EAB3F95A13E}">
  <dimension ref="A1:Q28"/>
  <sheetViews>
    <sheetView tabSelected="1" workbookViewId="0"/>
  </sheetViews>
  <sheetFormatPr baseColWidth="10" defaultColWidth="11.453125" defaultRowHeight="14.5" x14ac:dyDescent="0.35"/>
  <cols>
    <col min="1" max="1" width="14.1796875" bestFit="1" customWidth="1"/>
    <col min="2" max="2" width="128.1796875" bestFit="1" customWidth="1"/>
  </cols>
  <sheetData>
    <row r="1" spans="1:17" x14ac:dyDescent="0.35">
      <c r="A1" s="53" t="s">
        <v>0</v>
      </c>
      <c r="B1" s="53" t="s">
        <v>1</v>
      </c>
    </row>
    <row r="2" spans="1:17" x14ac:dyDescent="0.35">
      <c r="A2" t="s">
        <v>2</v>
      </c>
      <c r="B2" t="s">
        <v>48</v>
      </c>
    </row>
    <row r="3" spans="1:17" x14ac:dyDescent="0.35">
      <c r="A3" t="s">
        <v>4</v>
      </c>
      <c r="B3" t="s">
        <v>3</v>
      </c>
    </row>
    <row r="4" spans="1:17" x14ac:dyDescent="0.35">
      <c r="A4" t="s">
        <v>8</v>
      </c>
      <c r="B4" t="s">
        <v>5</v>
      </c>
    </row>
    <row r="5" spans="1:17" x14ac:dyDescent="0.35">
      <c r="A5" t="s">
        <v>6</v>
      </c>
      <c r="B5" t="s">
        <v>7</v>
      </c>
    </row>
    <row r="6" spans="1:17" x14ac:dyDescent="0.35">
      <c r="A6" t="s">
        <v>10</v>
      </c>
      <c r="B6" t="s">
        <v>9</v>
      </c>
    </row>
    <row r="7" spans="1:17" x14ac:dyDescent="0.35">
      <c r="A7" t="s">
        <v>14</v>
      </c>
      <c r="B7" t="s">
        <v>11</v>
      </c>
      <c r="C7" s="1"/>
      <c r="D7" s="1"/>
      <c r="E7" s="1"/>
      <c r="F7" s="1"/>
      <c r="G7" s="1"/>
    </row>
    <row r="8" spans="1:17" x14ac:dyDescent="0.35">
      <c r="A8" t="s">
        <v>12</v>
      </c>
      <c r="B8" t="s">
        <v>13</v>
      </c>
    </row>
    <row r="9" spans="1:17" x14ac:dyDescent="0.35">
      <c r="A9" t="s">
        <v>16</v>
      </c>
      <c r="B9" t="s">
        <v>210</v>
      </c>
      <c r="C9" s="1"/>
      <c r="D9" s="1"/>
      <c r="E9" s="1"/>
      <c r="F9" s="1"/>
      <c r="G9" s="1"/>
      <c r="H9" s="1"/>
      <c r="I9" s="1"/>
      <c r="J9" s="1"/>
    </row>
    <row r="10" spans="1:17" x14ac:dyDescent="0.35">
      <c r="A10" t="s">
        <v>18</v>
      </c>
      <c r="B10" t="s">
        <v>15</v>
      </c>
      <c r="C10" s="1"/>
      <c r="D10" s="1"/>
      <c r="E10" s="1"/>
      <c r="F10" s="1"/>
      <c r="G10" s="1"/>
      <c r="H10" s="1"/>
      <c r="I10" s="1"/>
      <c r="J10" s="1"/>
      <c r="K10" s="1"/>
      <c r="L10" s="1"/>
      <c r="M10" s="1"/>
      <c r="N10" s="1"/>
      <c r="O10" s="1"/>
      <c r="P10" s="1"/>
      <c r="Q10" s="1"/>
    </row>
    <row r="11" spans="1:17" x14ac:dyDescent="0.35">
      <c r="A11" t="s">
        <v>26</v>
      </c>
      <c r="B11" t="s">
        <v>17</v>
      </c>
      <c r="C11" s="1"/>
      <c r="D11" s="1"/>
    </row>
    <row r="12" spans="1:17" x14ac:dyDescent="0.35">
      <c r="A12" t="s">
        <v>28</v>
      </c>
      <c r="B12" t="s">
        <v>238</v>
      </c>
      <c r="C12" s="1"/>
      <c r="D12" s="1"/>
      <c r="E12" s="1"/>
      <c r="F12" s="1"/>
      <c r="G12" s="1"/>
      <c r="H12" s="1"/>
      <c r="I12" s="1"/>
      <c r="J12" s="1"/>
    </row>
    <row r="13" spans="1:17" x14ac:dyDescent="0.35">
      <c r="A13" t="s">
        <v>19</v>
      </c>
      <c r="B13" t="s">
        <v>20</v>
      </c>
    </row>
    <row r="14" spans="1:17" x14ac:dyDescent="0.35">
      <c r="A14" t="s">
        <v>21</v>
      </c>
      <c r="B14" t="s">
        <v>22</v>
      </c>
    </row>
    <row r="15" spans="1:17" x14ac:dyDescent="0.35">
      <c r="A15" t="s">
        <v>23</v>
      </c>
      <c r="B15" t="s">
        <v>239</v>
      </c>
      <c r="C15" s="1"/>
      <c r="D15" s="1"/>
      <c r="E15" s="1"/>
    </row>
    <row r="16" spans="1:17" x14ac:dyDescent="0.35">
      <c r="A16" t="s">
        <v>24</v>
      </c>
      <c r="B16" t="s">
        <v>25</v>
      </c>
      <c r="C16" s="1"/>
      <c r="D16" s="1"/>
      <c r="E16" s="1"/>
      <c r="F16" s="1"/>
      <c r="G16" s="1"/>
      <c r="H16" s="1"/>
      <c r="I16" s="1"/>
    </row>
    <row r="17" spans="1:10" x14ac:dyDescent="0.35">
      <c r="A17" t="s">
        <v>30</v>
      </c>
      <c r="B17" t="s">
        <v>27</v>
      </c>
      <c r="C17" s="1"/>
      <c r="D17" s="1"/>
      <c r="E17" s="1"/>
      <c r="F17" s="1"/>
      <c r="G17" s="1"/>
      <c r="H17" s="1"/>
      <c r="I17" s="1"/>
      <c r="J17" s="1"/>
    </row>
    <row r="18" spans="1:10" x14ac:dyDescent="0.35">
      <c r="A18" t="s">
        <v>32</v>
      </c>
      <c r="B18" t="s">
        <v>29</v>
      </c>
    </row>
    <row r="19" spans="1:10" x14ac:dyDescent="0.35">
      <c r="A19" t="s">
        <v>34</v>
      </c>
      <c r="B19" t="s">
        <v>31</v>
      </c>
    </row>
    <row r="20" spans="1:10" x14ac:dyDescent="0.35">
      <c r="A20" t="s">
        <v>39</v>
      </c>
      <c r="B20" t="s">
        <v>240</v>
      </c>
    </row>
    <row r="21" spans="1:10" x14ac:dyDescent="0.35">
      <c r="A21" t="s">
        <v>41</v>
      </c>
      <c r="B21" t="s">
        <v>33</v>
      </c>
    </row>
    <row r="22" spans="1:10" x14ac:dyDescent="0.35">
      <c r="A22" t="s">
        <v>42</v>
      </c>
      <c r="B22" t="s">
        <v>35</v>
      </c>
    </row>
    <row r="23" spans="1:10" x14ac:dyDescent="0.35">
      <c r="A23" t="s">
        <v>36</v>
      </c>
      <c r="B23" t="s">
        <v>37</v>
      </c>
    </row>
    <row r="24" spans="1:10" x14ac:dyDescent="0.35">
      <c r="A24" t="s">
        <v>226</v>
      </c>
      <c r="B24" t="s">
        <v>40</v>
      </c>
    </row>
    <row r="25" spans="1:10" x14ac:dyDescent="0.35">
      <c r="A25" t="s">
        <v>225</v>
      </c>
      <c r="B25" t="s">
        <v>258</v>
      </c>
    </row>
    <row r="26" spans="1:10" x14ac:dyDescent="0.35">
      <c r="A26" t="s">
        <v>224</v>
      </c>
      <c r="B26" t="s">
        <v>43</v>
      </c>
    </row>
    <row r="27" spans="1:10" x14ac:dyDescent="0.35">
      <c r="A27" t="s">
        <v>38</v>
      </c>
      <c r="B27" t="s">
        <v>44</v>
      </c>
    </row>
    <row r="28" spans="1:10" x14ac:dyDescent="0.35">
      <c r="A28" t="s">
        <v>45</v>
      </c>
      <c r="B28" t="s">
        <v>46</v>
      </c>
    </row>
  </sheetData>
  <pageMargins left="0.7" right="0.7" top="0.75" bottom="0.75" header="0.3" footer="0.3"/>
  <pageSetup paperSize="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FD0D-93E3-4766-A3FF-2618BF7A9583}">
  <dimension ref="A1:V27"/>
  <sheetViews>
    <sheetView zoomScaleNormal="100" workbookViewId="0"/>
  </sheetViews>
  <sheetFormatPr baseColWidth="10" defaultColWidth="11.453125" defaultRowHeight="12.5" x14ac:dyDescent="0.25"/>
  <cols>
    <col min="1" max="1" width="12.1796875" style="1" customWidth="1"/>
    <col min="2" max="2" width="10.453125" style="1" customWidth="1"/>
    <col min="3" max="3" width="11.453125" style="1"/>
    <col min="4" max="4" width="23.26953125" style="1" customWidth="1"/>
    <col min="5" max="16384" width="11.453125" style="1"/>
  </cols>
  <sheetData>
    <row r="1" spans="1:22" ht="23" x14ac:dyDescent="0.5">
      <c r="A1" s="1" t="s">
        <v>47</v>
      </c>
      <c r="B1" s="2" t="s">
        <v>15</v>
      </c>
    </row>
    <row r="2" spans="1:22" x14ac:dyDescent="0.25">
      <c r="A2" s="1" t="s">
        <v>57</v>
      </c>
      <c r="B2" s="1" t="s">
        <v>58</v>
      </c>
    </row>
    <row r="3" spans="1:22" x14ac:dyDescent="0.25">
      <c r="A3" s="1" t="s">
        <v>256</v>
      </c>
    </row>
    <row r="5" spans="1:22" ht="13" x14ac:dyDescent="0.3">
      <c r="B5" s="9" t="s">
        <v>112</v>
      </c>
      <c r="C5" s="9" t="s">
        <v>113</v>
      </c>
      <c r="D5" s="9" t="s">
        <v>114</v>
      </c>
      <c r="E5" s="9" t="s">
        <v>115</v>
      </c>
    </row>
    <row r="6" spans="1:22" x14ac:dyDescent="0.25">
      <c r="A6" s="37" t="s">
        <v>116</v>
      </c>
      <c r="B6" s="35">
        <v>8.7429000000000006</v>
      </c>
      <c r="C6" s="35">
        <v>6.7576999999999998</v>
      </c>
      <c r="D6" s="35">
        <v>7.8506999999999998</v>
      </c>
      <c r="E6" s="7">
        <v>4.26</v>
      </c>
      <c r="G6" s="36"/>
      <c r="H6" s="35"/>
      <c r="I6" s="35"/>
      <c r="J6" s="35"/>
      <c r="K6" s="35"/>
    </row>
    <row r="7" spans="1:22" x14ac:dyDescent="0.25">
      <c r="A7" s="1">
        <v>2021</v>
      </c>
      <c r="B7" s="35">
        <v>9.4722000000000008</v>
      </c>
      <c r="C7" s="35">
        <v>8.2089999999999996</v>
      </c>
      <c r="D7" s="35">
        <v>8.8856999999999999</v>
      </c>
      <c r="E7" s="7">
        <v>7.1</v>
      </c>
      <c r="G7" s="36"/>
      <c r="H7" s="35"/>
      <c r="I7" s="35"/>
      <c r="J7" s="35"/>
      <c r="K7" s="35"/>
    </row>
    <row r="8" spans="1:22" x14ac:dyDescent="0.25">
      <c r="A8" s="10">
        <v>2022</v>
      </c>
      <c r="B8" s="35">
        <v>-5.5488</v>
      </c>
      <c r="C8" s="35">
        <v>-4.7652000000000001</v>
      </c>
      <c r="D8" s="35">
        <v>-5.1726999999999999</v>
      </c>
      <c r="E8" s="7">
        <v>-0.69</v>
      </c>
      <c r="J8" s="35"/>
      <c r="K8" s="34"/>
    </row>
    <row r="9" spans="1:22" ht="13" x14ac:dyDescent="0.3">
      <c r="A9" s="1">
        <v>2023</v>
      </c>
      <c r="B9" s="35">
        <v>9.6</v>
      </c>
      <c r="C9" s="35">
        <v>7.3072999999999997</v>
      </c>
      <c r="D9" s="35">
        <v>8.5</v>
      </c>
      <c r="E9" s="7">
        <v>4.82</v>
      </c>
      <c r="F9" s="7"/>
      <c r="G9" s="51"/>
      <c r="H9" s="52"/>
      <c r="I9" s="9"/>
      <c r="J9" s="9"/>
      <c r="K9" s="9"/>
      <c r="L9" s="9"/>
      <c r="M9" s="9"/>
      <c r="N9" s="9"/>
      <c r="O9" s="9"/>
      <c r="P9" s="9"/>
      <c r="Q9" s="9"/>
    </row>
    <row r="10" spans="1:22" x14ac:dyDescent="0.25">
      <c r="A10" s="1">
        <v>2024</v>
      </c>
      <c r="B10" s="35">
        <v>11.114699999999999</v>
      </c>
      <c r="C10" s="35">
        <v>9.3707999999999991</v>
      </c>
      <c r="D10" s="7">
        <v>10.238899999999999</v>
      </c>
      <c r="E10" s="7">
        <v>7.3044343253050767</v>
      </c>
      <c r="G10" s="21"/>
      <c r="H10" s="21"/>
    </row>
    <row r="11" spans="1:22" ht="13" x14ac:dyDescent="0.3">
      <c r="A11" s="1">
        <v>2025</v>
      </c>
      <c r="B11" s="35">
        <v>8.4831000000000003</v>
      </c>
      <c r="C11" s="35">
        <v>8.3344000000000005</v>
      </c>
      <c r="D11" s="7">
        <v>8.4061000000000003</v>
      </c>
      <c r="E11" s="7">
        <v>7.0123671819773037</v>
      </c>
      <c r="G11" s="9"/>
      <c r="H11" s="9"/>
      <c r="I11" s="9"/>
      <c r="J11" s="9"/>
      <c r="K11" s="9"/>
      <c r="L11" s="9"/>
      <c r="M11" s="9"/>
      <c r="N11" s="9"/>
      <c r="O11" s="9"/>
      <c r="P11" s="9"/>
      <c r="Q11" s="9"/>
    </row>
    <row r="12" spans="1:22" x14ac:dyDescent="0.25">
      <c r="E12" s="7"/>
    </row>
    <row r="13" spans="1:22" ht="13" x14ac:dyDescent="0.3">
      <c r="G13" s="50"/>
      <c r="H13" s="9"/>
      <c r="I13" s="9"/>
      <c r="J13" s="9"/>
      <c r="K13" s="9"/>
      <c r="L13" s="9"/>
      <c r="M13" s="9"/>
      <c r="N13" s="9"/>
      <c r="O13" s="9"/>
      <c r="P13" s="9"/>
      <c r="Q13" s="9"/>
      <c r="R13" s="9"/>
      <c r="S13" s="9"/>
      <c r="T13" s="9"/>
      <c r="U13" s="9"/>
      <c r="V13" s="9"/>
    </row>
    <row r="15" spans="1:22" ht="13" x14ac:dyDescent="0.3">
      <c r="A15" s="9"/>
      <c r="B15" s="33"/>
      <c r="G15" s="9"/>
      <c r="H15" s="9"/>
      <c r="I15" s="9"/>
      <c r="J15" s="9"/>
      <c r="K15" s="9"/>
      <c r="L15" s="9"/>
      <c r="M15" s="9"/>
      <c r="N15" s="9"/>
      <c r="O15" s="9"/>
      <c r="P15" s="9"/>
      <c r="Q15" s="9"/>
      <c r="R15" s="9"/>
      <c r="S15" s="9"/>
      <c r="T15" s="9"/>
    </row>
    <row r="17" spans="7:18" ht="13" x14ac:dyDescent="0.3">
      <c r="G17" s="9"/>
      <c r="H17" s="9"/>
      <c r="I17" s="9"/>
      <c r="J17" s="9"/>
      <c r="K17" s="9"/>
      <c r="L17" s="9"/>
      <c r="M17" s="9"/>
      <c r="N17" s="9"/>
      <c r="O17" s="9"/>
      <c r="P17" s="9"/>
      <c r="Q17" s="9"/>
      <c r="R17" s="9"/>
    </row>
    <row r="18" spans="7:18" ht="13" x14ac:dyDescent="0.3">
      <c r="G18" s="9"/>
      <c r="H18" s="9"/>
      <c r="I18" s="9"/>
      <c r="J18" s="9"/>
      <c r="K18" s="9"/>
      <c r="L18" s="9"/>
      <c r="M18" s="9"/>
      <c r="N18" s="9"/>
      <c r="O18" s="9"/>
      <c r="P18" s="9"/>
      <c r="Q18" s="9"/>
      <c r="R18" s="9"/>
    </row>
    <row r="19" spans="7:18" ht="13" x14ac:dyDescent="0.3">
      <c r="G19" s="9"/>
      <c r="H19" s="9"/>
      <c r="I19" s="9"/>
      <c r="J19" s="9"/>
      <c r="K19" s="9"/>
      <c r="L19" s="9"/>
      <c r="M19" s="9"/>
      <c r="N19" s="9"/>
      <c r="O19" s="9"/>
      <c r="P19" s="9"/>
      <c r="Q19" s="9"/>
      <c r="R19" s="9"/>
    </row>
    <row r="20" spans="7:18" ht="13" x14ac:dyDescent="0.3">
      <c r="G20" s="9"/>
      <c r="H20" s="9"/>
      <c r="I20" s="9"/>
      <c r="J20" s="9"/>
      <c r="K20" s="9"/>
      <c r="L20" s="9"/>
      <c r="M20" s="9"/>
      <c r="N20" s="9"/>
      <c r="O20" s="9"/>
      <c r="P20" s="9"/>
      <c r="Q20" s="9"/>
      <c r="R20" s="9"/>
    </row>
    <row r="23" spans="7:18" ht="13" x14ac:dyDescent="0.3">
      <c r="G23" s="9"/>
      <c r="H23" s="9"/>
      <c r="I23" s="9"/>
      <c r="J23" s="9"/>
      <c r="K23" s="9"/>
      <c r="L23" s="9"/>
      <c r="M23" s="9"/>
      <c r="N23" s="9"/>
    </row>
    <row r="25" spans="7:18" ht="13" x14ac:dyDescent="0.3">
      <c r="G25" s="9"/>
      <c r="H25" s="9"/>
      <c r="I25" s="9"/>
      <c r="J25" s="9"/>
      <c r="K25" s="9"/>
      <c r="L25" s="9"/>
      <c r="M25" s="9"/>
      <c r="N25" s="9"/>
      <c r="O25" s="9"/>
      <c r="P25" s="9"/>
    </row>
    <row r="27" spans="7:18" ht="13" x14ac:dyDescent="0.3">
      <c r="G27" s="9"/>
      <c r="H27" s="9"/>
      <c r="I27" s="9"/>
      <c r="J27" s="9"/>
      <c r="K27" s="9"/>
      <c r="L27" s="9"/>
      <c r="M27" s="9"/>
      <c r="N27" s="9"/>
      <c r="O27" s="9"/>
    </row>
  </sheetData>
  <pageMargins left="0.7" right="0.7" top="0.78740157499999996" bottom="0.78740157499999996" header="0.3" footer="0.3"/>
  <pageSetup orientation="portrait" r:id="rId1"/>
  <ignoredErrors>
    <ignoredError sqref="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9ECC-0A5B-4B73-8914-DA2FDC204E5A}">
  <dimension ref="A1:D14"/>
  <sheetViews>
    <sheetView workbookViewId="0"/>
  </sheetViews>
  <sheetFormatPr baseColWidth="10" defaultColWidth="11.453125" defaultRowHeight="12.5" x14ac:dyDescent="0.25"/>
  <cols>
    <col min="1" max="1" width="39.453125" style="1" customWidth="1"/>
    <col min="2" max="2" width="12.7265625" style="1" customWidth="1"/>
    <col min="3" max="3" width="13.7265625" style="1" customWidth="1"/>
    <col min="4" max="4" width="11.453125" style="1" customWidth="1"/>
    <col min="5" max="5" width="11.453125" style="1"/>
    <col min="6" max="6" width="19.453125" style="1" customWidth="1"/>
    <col min="7" max="16384" width="11.453125" style="1"/>
  </cols>
  <sheetData>
    <row r="1" spans="1:4" ht="23" x14ac:dyDescent="0.5">
      <c r="A1" s="1" t="s">
        <v>47</v>
      </c>
      <c r="B1" s="2" t="s">
        <v>17</v>
      </c>
    </row>
    <row r="2" spans="1:4" x14ac:dyDescent="0.25">
      <c r="A2" s="1" t="s">
        <v>57</v>
      </c>
      <c r="B2" s="1" t="s">
        <v>58</v>
      </c>
    </row>
    <row r="4" spans="1:4" ht="13" x14ac:dyDescent="0.3">
      <c r="B4" s="9">
        <v>2024</v>
      </c>
      <c r="C4" s="9">
        <v>2025</v>
      </c>
    </row>
    <row r="5" spans="1:4" x14ac:dyDescent="0.25">
      <c r="A5" s="1" t="s">
        <v>249</v>
      </c>
      <c r="B5" s="7">
        <v>1.8676999999999999</v>
      </c>
      <c r="C5" s="7">
        <v>1.9663999999999999</v>
      </c>
    </row>
    <row r="6" spans="1:4" x14ac:dyDescent="0.25">
      <c r="A6" s="10" t="s">
        <v>62</v>
      </c>
      <c r="B6" s="7">
        <v>2.4129</v>
      </c>
      <c r="C6" s="7">
        <v>1.4383999999999999</v>
      </c>
    </row>
    <row r="7" spans="1:4" x14ac:dyDescent="0.25">
      <c r="A7" s="10" t="s">
        <v>63</v>
      </c>
      <c r="B7" s="7">
        <v>0.62290000000000001</v>
      </c>
      <c r="C7" s="7">
        <v>0.35470000000000002</v>
      </c>
    </row>
    <row r="8" spans="1:4" x14ac:dyDescent="0.25">
      <c r="A8" s="13" t="s">
        <v>64</v>
      </c>
      <c r="B8" s="7">
        <v>6.0400000000000002E-2</v>
      </c>
      <c r="C8" s="7">
        <v>0.10919999999999999</v>
      </c>
    </row>
    <row r="9" spans="1:4" x14ac:dyDescent="0.25">
      <c r="A9" s="10" t="s">
        <v>65</v>
      </c>
      <c r="B9" s="7">
        <v>-0.3664</v>
      </c>
      <c r="C9" s="7">
        <v>2.18E-2</v>
      </c>
    </row>
    <row r="10" spans="1:4" x14ac:dyDescent="0.25">
      <c r="A10" s="10" t="s">
        <v>66</v>
      </c>
      <c r="B10" s="7">
        <v>3.2974000000000001</v>
      </c>
      <c r="C10" s="7">
        <v>2.3452999999999999</v>
      </c>
    </row>
    <row r="11" spans="1:4" x14ac:dyDescent="0.25">
      <c r="A11" s="13" t="s">
        <v>67</v>
      </c>
      <c r="B11" s="7">
        <v>0.1792</v>
      </c>
      <c r="C11" s="7">
        <v>0.22420000000000001</v>
      </c>
    </row>
    <row r="12" spans="1:4" x14ac:dyDescent="0.25">
      <c r="A12" s="13" t="s">
        <v>68</v>
      </c>
      <c r="B12" s="7">
        <v>-7.0999999999999994E-2</v>
      </c>
      <c r="C12" s="7">
        <v>0.22950000000000001</v>
      </c>
    </row>
    <row r="13" spans="1:4" ht="14.5" x14ac:dyDescent="0.35">
      <c r="B13" s="39"/>
      <c r="C13" s="39"/>
      <c r="D13" s="38"/>
    </row>
    <row r="14" spans="1:4" ht="14.5" x14ac:dyDescent="0.35">
      <c r="B14" s="39"/>
      <c r="C14" s="39"/>
      <c r="D14" s="38"/>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BA7B-00AD-4080-B87A-67D45DA9166C}">
  <dimension ref="A1:G14"/>
  <sheetViews>
    <sheetView workbookViewId="0"/>
  </sheetViews>
  <sheetFormatPr baseColWidth="10" defaultColWidth="11.453125" defaultRowHeight="12.5" x14ac:dyDescent="0.25"/>
  <cols>
    <col min="1" max="1" width="39.26953125" style="1" customWidth="1"/>
    <col min="2" max="9" width="11.453125" style="1"/>
    <col min="10" max="10" width="11.453125" style="1" customWidth="1"/>
    <col min="11" max="16384" width="11.453125" style="1"/>
  </cols>
  <sheetData>
    <row r="1" spans="1:7" ht="23" x14ac:dyDescent="0.5">
      <c r="A1" s="1" t="s">
        <v>47</v>
      </c>
      <c r="B1" s="2" t="s">
        <v>238</v>
      </c>
    </row>
    <row r="2" spans="1:7" x14ac:dyDescent="0.25">
      <c r="A2" s="1" t="s">
        <v>57</v>
      </c>
      <c r="B2" s="1" t="s">
        <v>58</v>
      </c>
    </row>
    <row r="4" spans="1:7" ht="13" x14ac:dyDescent="0.3">
      <c r="B4" s="9" t="s">
        <v>112</v>
      </c>
      <c r="C4" s="9" t="s">
        <v>113</v>
      </c>
      <c r="F4" s="7"/>
      <c r="G4" s="7"/>
    </row>
    <row r="5" spans="1:7" x14ac:dyDescent="0.25">
      <c r="A5" s="1" t="s">
        <v>249</v>
      </c>
      <c r="B5" s="7">
        <v>2.0407999999999999</v>
      </c>
      <c r="C5" s="7">
        <v>1.8925000000000001</v>
      </c>
      <c r="F5" s="7"/>
      <c r="G5" s="7"/>
    </row>
    <row r="6" spans="1:7" x14ac:dyDescent="0.25">
      <c r="A6" s="10" t="s">
        <v>62</v>
      </c>
      <c r="B6" s="7">
        <v>1.4447000000000001</v>
      </c>
      <c r="C6" s="7">
        <v>1.4320999999999999</v>
      </c>
      <c r="F6" s="7"/>
      <c r="G6" s="7"/>
    </row>
    <row r="7" spans="1:7" x14ac:dyDescent="0.25">
      <c r="A7" s="10" t="s">
        <v>63</v>
      </c>
      <c r="B7" s="7">
        <v>-2.8799999999999999E-2</v>
      </c>
      <c r="C7" s="7">
        <v>0.73660000000000003</v>
      </c>
      <c r="F7" s="7"/>
      <c r="G7" s="7"/>
    </row>
    <row r="8" spans="1:7" x14ac:dyDescent="0.25">
      <c r="A8" s="1" t="s">
        <v>64</v>
      </c>
      <c r="B8" s="7">
        <v>0.1021</v>
      </c>
      <c r="C8" s="7">
        <v>2.5000000000000008E-2</v>
      </c>
      <c r="F8" s="7"/>
      <c r="G8" s="7"/>
    </row>
    <row r="9" spans="1:7" x14ac:dyDescent="0.25">
      <c r="A9" s="10" t="s">
        <v>65</v>
      </c>
      <c r="B9" s="7">
        <v>-4.7600000000000003E-2</v>
      </c>
      <c r="C9" s="7">
        <v>9.0899999999999995E-2</v>
      </c>
      <c r="F9" s="7"/>
      <c r="G9" s="7"/>
    </row>
    <row r="10" spans="1:7" x14ac:dyDescent="0.25">
      <c r="A10" s="10" t="s">
        <v>66</v>
      </c>
      <c r="B10" s="7">
        <v>2.6009000000000002</v>
      </c>
      <c r="C10" s="7">
        <v>2.0910000000000002</v>
      </c>
      <c r="F10" s="7"/>
      <c r="G10" s="7"/>
    </row>
    <row r="11" spans="1:7" x14ac:dyDescent="0.25">
      <c r="A11" s="1" t="s">
        <v>67</v>
      </c>
      <c r="B11" s="7">
        <v>0.19539999999999999</v>
      </c>
      <c r="C11" s="7">
        <v>0.25280000000000002</v>
      </c>
      <c r="F11" s="7"/>
      <c r="G11" s="7"/>
    </row>
    <row r="12" spans="1:7" x14ac:dyDescent="0.25">
      <c r="A12" s="1" t="s">
        <v>68</v>
      </c>
      <c r="B12" s="7">
        <v>0.41770000000000002</v>
      </c>
      <c r="C12" s="7">
        <v>4.2099999999999999E-2</v>
      </c>
    </row>
    <row r="13" spans="1:7" ht="14.5" x14ac:dyDescent="0.35">
      <c r="B13" s="39"/>
      <c r="D13" s="38"/>
    </row>
    <row r="14" spans="1:7" ht="14.5" x14ac:dyDescent="0.35">
      <c r="B14" s="39"/>
      <c r="C14" s="39"/>
      <c r="D14" s="38"/>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003D-CC4E-41C7-B226-D23100F9A25A}">
  <dimension ref="A1:E22"/>
  <sheetViews>
    <sheetView workbookViewId="0"/>
  </sheetViews>
  <sheetFormatPr baseColWidth="10" defaultColWidth="11.453125" defaultRowHeight="12.5" x14ac:dyDescent="0.25"/>
  <cols>
    <col min="1" max="1" width="54.54296875" style="1" customWidth="1"/>
    <col min="2" max="16384" width="11.453125" style="1"/>
  </cols>
  <sheetData>
    <row r="1" spans="1:5" ht="23" x14ac:dyDescent="0.5">
      <c r="A1" s="1" t="s">
        <v>47</v>
      </c>
      <c r="B1" s="2" t="s">
        <v>117</v>
      </c>
    </row>
    <row r="2" spans="1:5" ht="13" x14ac:dyDescent="0.3">
      <c r="A2" s="1" t="s">
        <v>57</v>
      </c>
      <c r="B2" s="9" t="s">
        <v>58</v>
      </c>
    </row>
    <row r="5" spans="1:5" x14ac:dyDescent="0.25">
      <c r="A5" s="54"/>
      <c r="B5" s="55" t="s">
        <v>208</v>
      </c>
      <c r="C5" s="56"/>
      <c r="D5" s="81" t="s">
        <v>87</v>
      </c>
      <c r="E5" s="82"/>
    </row>
    <row r="6" spans="1:5" x14ac:dyDescent="0.25">
      <c r="A6" s="57"/>
      <c r="B6" s="66" t="s">
        <v>118</v>
      </c>
      <c r="C6" s="66" t="s">
        <v>70</v>
      </c>
      <c r="D6" s="66" t="s">
        <v>118</v>
      </c>
      <c r="E6" s="66" t="s">
        <v>70</v>
      </c>
    </row>
    <row r="7" spans="1:5" x14ac:dyDescent="0.25">
      <c r="A7" s="60" t="s">
        <v>71</v>
      </c>
      <c r="B7" s="68">
        <v>22760</v>
      </c>
      <c r="C7" s="61">
        <v>4.2179000000000002</v>
      </c>
      <c r="D7" s="68">
        <v>23011</v>
      </c>
      <c r="E7" s="61">
        <v>4.6726999999999999</v>
      </c>
    </row>
    <row r="8" spans="1:5" x14ac:dyDescent="0.25">
      <c r="A8" s="60" t="s">
        <v>72</v>
      </c>
      <c r="B8" s="68">
        <v>36729.966999999997</v>
      </c>
      <c r="C8" s="61">
        <v>6.8068</v>
      </c>
      <c r="D8" s="68">
        <v>40440.720000000001</v>
      </c>
      <c r="E8" s="61">
        <v>8.2120999999999995</v>
      </c>
    </row>
    <row r="9" spans="1:5" x14ac:dyDescent="0.25">
      <c r="A9" s="60" t="s">
        <v>119</v>
      </c>
      <c r="B9" s="68">
        <v>10611.138999999999</v>
      </c>
      <c r="C9" s="61">
        <v>1.9663999999999999</v>
      </c>
      <c r="D9" s="68">
        <v>9197.9009999999998</v>
      </c>
      <c r="E9" s="61">
        <v>1.8676999999999999</v>
      </c>
    </row>
    <row r="10" spans="1:5" x14ac:dyDescent="0.25">
      <c r="A10" s="60" t="s">
        <v>121</v>
      </c>
      <c r="B10" s="68">
        <v>9755.7070000000003</v>
      </c>
      <c r="C10" s="61">
        <v>1.8079000000000001</v>
      </c>
      <c r="D10" s="68">
        <v>13608.37</v>
      </c>
      <c r="E10" s="61">
        <v>2.7633000000000001</v>
      </c>
    </row>
    <row r="11" spans="1:5" x14ac:dyDescent="0.25">
      <c r="A11" s="60" t="s">
        <v>120</v>
      </c>
      <c r="B11" s="68">
        <v>15296.041999999999</v>
      </c>
      <c r="C11" s="61">
        <v>2.8347000000000002</v>
      </c>
      <c r="D11" s="68">
        <v>16754.482</v>
      </c>
      <c r="E11" s="61">
        <v>3.4022000000000001</v>
      </c>
    </row>
    <row r="12" spans="1:5" x14ac:dyDescent="0.25">
      <c r="A12" s="60" t="s">
        <v>122</v>
      </c>
      <c r="B12" s="68">
        <v>-13184.54</v>
      </c>
      <c r="C12" s="61">
        <v>-2.4432999999999998</v>
      </c>
      <c r="D12" s="68">
        <v>-12216.398999999999</v>
      </c>
      <c r="E12" s="61">
        <v>-2.4807000000000001</v>
      </c>
    </row>
    <row r="13" spans="1:5" x14ac:dyDescent="0.25">
      <c r="A13" s="60" t="s">
        <v>78</v>
      </c>
      <c r="B13" s="68">
        <v>-32358.782999999999</v>
      </c>
      <c r="C13" s="61">
        <v>-5.9968000000000004</v>
      </c>
      <c r="D13" s="68">
        <v>-37437.877</v>
      </c>
      <c r="E13" s="61">
        <v>-7.6022999999999996</v>
      </c>
    </row>
    <row r="14" spans="1:5" x14ac:dyDescent="0.25">
      <c r="A14" s="60" t="s">
        <v>242</v>
      </c>
      <c r="B14" s="68">
        <v>-17855.576000000001</v>
      </c>
      <c r="C14" s="61">
        <v>-3.3090000000000002</v>
      </c>
      <c r="D14" s="68">
        <v>-22371.962</v>
      </c>
      <c r="E14" s="61">
        <v>-4.5429000000000004</v>
      </c>
    </row>
    <row r="15" spans="1:5" x14ac:dyDescent="0.25">
      <c r="A15" s="60" t="s">
        <v>243</v>
      </c>
      <c r="B15" s="68">
        <v>-10511.271000000001</v>
      </c>
      <c r="C15" s="61">
        <v>-1.9479</v>
      </c>
      <c r="D15" s="68">
        <v>-10513.99</v>
      </c>
      <c r="E15" s="61">
        <v>-2.1349999999999998</v>
      </c>
    </row>
    <row r="16" spans="1:5" x14ac:dyDescent="0.25">
      <c r="A16" s="60"/>
      <c r="B16" s="68"/>
      <c r="C16" s="68"/>
      <c r="D16" s="68"/>
      <c r="E16" s="68"/>
    </row>
    <row r="17" spans="1:5" x14ac:dyDescent="0.25">
      <c r="A17" s="60" t="s">
        <v>123</v>
      </c>
      <c r="B17" s="68">
        <v>1960.847</v>
      </c>
      <c r="C17" s="61">
        <v>0.36330000000000001</v>
      </c>
      <c r="D17" s="68">
        <v>2130.0010000000002</v>
      </c>
      <c r="E17" s="61">
        <v>0.4325</v>
      </c>
    </row>
    <row r="18" spans="1:5" x14ac:dyDescent="0.25">
      <c r="A18" s="60"/>
      <c r="B18" s="68"/>
      <c r="C18" s="61"/>
      <c r="D18" s="68"/>
      <c r="E18" s="61"/>
    </row>
    <row r="19" spans="1:5" x14ac:dyDescent="0.25">
      <c r="A19" s="60" t="s">
        <v>84</v>
      </c>
      <c r="B19" s="68">
        <v>4820.3670000000002</v>
      </c>
      <c r="C19" s="61">
        <v>0.89329999999999998</v>
      </c>
      <c r="D19" s="68">
        <v>4613.5479999999998</v>
      </c>
      <c r="E19" s="61">
        <v>0.93679999999999997</v>
      </c>
    </row>
    <row r="20" spans="1:5" x14ac:dyDescent="0.25">
      <c r="A20" s="62" t="s">
        <v>85</v>
      </c>
      <c r="B20" s="69">
        <v>6781.2150000000001</v>
      </c>
      <c r="C20" s="63">
        <v>1.2566999999999999</v>
      </c>
      <c r="D20" s="69">
        <v>6743.549</v>
      </c>
      <c r="E20" s="63">
        <v>1.3693</v>
      </c>
    </row>
    <row r="21" spans="1:5" x14ac:dyDescent="0.25">
      <c r="A21" s="62"/>
      <c r="B21" s="69"/>
      <c r="C21" s="63"/>
      <c r="D21" s="69"/>
      <c r="E21" s="63"/>
    </row>
    <row r="22" spans="1:5" x14ac:dyDescent="0.25">
      <c r="A22" s="62" t="s">
        <v>86</v>
      </c>
      <c r="B22" s="69">
        <v>6169.33</v>
      </c>
      <c r="C22" s="63">
        <v>1.1433</v>
      </c>
      <c r="D22" s="69">
        <v>6084.15</v>
      </c>
      <c r="E22" s="63">
        <v>1.2354000000000001</v>
      </c>
    </row>
  </sheetData>
  <mergeCells count="1">
    <mergeCell ref="D5:E5"/>
  </mergeCells>
  <pageMargins left="0.7" right="0.7" top="0.78740157499999996" bottom="0.78740157499999996"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DC31-B16D-44EC-90EC-D5E419CACAB5}">
  <dimension ref="A1:I26"/>
  <sheetViews>
    <sheetView workbookViewId="0"/>
  </sheetViews>
  <sheetFormatPr baseColWidth="10" defaultColWidth="11.453125" defaultRowHeight="12.5" x14ac:dyDescent="0.25"/>
  <cols>
    <col min="1" max="1" width="53.54296875" style="1" customWidth="1"/>
    <col min="2" max="16384" width="11.453125" style="1"/>
  </cols>
  <sheetData>
    <row r="1" spans="1:9" ht="23" x14ac:dyDescent="0.5">
      <c r="A1" s="1" t="s">
        <v>47</v>
      </c>
      <c r="B1" s="2" t="s">
        <v>124</v>
      </c>
    </row>
    <row r="2" spans="1:9" ht="13" x14ac:dyDescent="0.3">
      <c r="A2" s="1" t="s">
        <v>57</v>
      </c>
      <c r="B2" s="9" t="s">
        <v>58</v>
      </c>
    </row>
    <row r="6" spans="1:9" x14ac:dyDescent="0.25">
      <c r="A6" s="54"/>
      <c r="B6" s="81" t="s">
        <v>112</v>
      </c>
      <c r="C6" s="83"/>
      <c r="D6" s="83"/>
      <c r="E6" s="82"/>
      <c r="F6" s="84" t="s">
        <v>113</v>
      </c>
      <c r="G6" s="85"/>
      <c r="H6" s="85"/>
      <c r="I6" s="85"/>
    </row>
    <row r="7" spans="1:9" x14ac:dyDescent="0.25">
      <c r="A7" s="54"/>
      <c r="B7" s="55" t="s">
        <v>208</v>
      </c>
      <c r="C7" s="56"/>
      <c r="D7" s="81" t="s">
        <v>87</v>
      </c>
      <c r="E7" s="82"/>
      <c r="F7" s="84">
        <v>2025</v>
      </c>
      <c r="G7" s="86"/>
      <c r="H7" s="87">
        <v>2024</v>
      </c>
      <c r="I7" s="88"/>
    </row>
    <row r="8" spans="1:9" x14ac:dyDescent="0.25">
      <c r="A8" s="57"/>
      <c r="B8" s="66" t="s">
        <v>118</v>
      </c>
      <c r="C8" s="66" t="s">
        <v>70</v>
      </c>
      <c r="D8" s="66" t="s">
        <v>118</v>
      </c>
      <c r="E8" s="66" t="s">
        <v>70</v>
      </c>
      <c r="F8" s="66" t="s">
        <v>118</v>
      </c>
      <c r="G8" s="66" t="s">
        <v>70</v>
      </c>
      <c r="H8" s="66" t="s">
        <v>118</v>
      </c>
      <c r="I8" s="66" t="s">
        <v>70</v>
      </c>
    </row>
    <row r="9" spans="1:9" x14ac:dyDescent="0.25">
      <c r="A9" s="60" t="s">
        <v>125</v>
      </c>
      <c r="B9" s="68">
        <v>6137</v>
      </c>
      <c r="C9" s="61">
        <v>2.2799999999999998</v>
      </c>
      <c r="D9" s="68">
        <v>6581</v>
      </c>
      <c r="E9" s="61">
        <v>2.6391</v>
      </c>
      <c r="F9" s="68">
        <v>16623</v>
      </c>
      <c r="G9" s="61">
        <v>6.1467000000000001</v>
      </c>
      <c r="H9" s="68">
        <v>16430</v>
      </c>
      <c r="I9" s="61">
        <v>6.7587999999999999</v>
      </c>
    </row>
    <row r="10" spans="1:9" x14ac:dyDescent="0.25">
      <c r="A10" s="60"/>
      <c r="B10" s="68"/>
      <c r="C10" s="61"/>
      <c r="D10" s="68"/>
      <c r="E10" s="61"/>
      <c r="F10" s="68"/>
      <c r="G10" s="61"/>
      <c r="H10" s="68"/>
      <c r="I10" s="61"/>
    </row>
    <row r="11" spans="1:9" x14ac:dyDescent="0.25">
      <c r="A11" s="60" t="s">
        <v>72</v>
      </c>
      <c r="B11" s="68">
        <v>18154.846000000001</v>
      </c>
      <c r="C11" s="61">
        <v>6.7447999999999997</v>
      </c>
      <c r="D11" s="68">
        <v>22239.226999999999</v>
      </c>
      <c r="E11" s="61">
        <v>8.9184000000000001</v>
      </c>
      <c r="F11" s="68">
        <v>18575.120999999999</v>
      </c>
      <c r="G11" s="61">
        <v>6.8685999999999998</v>
      </c>
      <c r="H11" s="68">
        <v>18201.492999999999</v>
      </c>
      <c r="I11" s="61">
        <v>7.4874999999999998</v>
      </c>
    </row>
    <row r="12" spans="1:9" x14ac:dyDescent="0.25">
      <c r="A12" s="60" t="s">
        <v>259</v>
      </c>
      <c r="B12" s="68">
        <v>5493.1350000000002</v>
      </c>
      <c r="C12" s="61">
        <v>2.0407999999999999</v>
      </c>
      <c r="D12" s="68">
        <v>4934.5119999999997</v>
      </c>
      <c r="E12" s="61">
        <v>1.9787999999999999</v>
      </c>
      <c r="F12" s="68">
        <v>5118.0039999999999</v>
      </c>
      <c r="G12" s="61">
        <v>1.8925000000000001</v>
      </c>
      <c r="H12" s="68">
        <v>4263.3890000000001</v>
      </c>
      <c r="I12" s="61">
        <v>1.7538</v>
      </c>
    </row>
    <row r="13" spans="1:9" x14ac:dyDescent="0.25">
      <c r="A13" s="60" t="s">
        <v>74</v>
      </c>
      <c r="B13" s="68">
        <v>3620.69</v>
      </c>
      <c r="C13" s="61">
        <v>1.3451</v>
      </c>
      <c r="D13" s="68">
        <v>5742.5479999999998</v>
      </c>
      <c r="E13" s="61">
        <v>2.3029000000000002</v>
      </c>
      <c r="F13" s="68">
        <v>6135.0169999999998</v>
      </c>
      <c r="G13" s="61">
        <v>2.2685</v>
      </c>
      <c r="H13" s="68">
        <v>7865.8220000000001</v>
      </c>
      <c r="I13" s="61">
        <v>3.2357</v>
      </c>
    </row>
    <row r="14" spans="1:9" x14ac:dyDescent="0.25">
      <c r="A14" s="60" t="s">
        <v>75</v>
      </c>
      <c r="B14" s="68">
        <v>8647.3209999999999</v>
      </c>
      <c r="C14" s="61">
        <v>3.2126000000000001</v>
      </c>
      <c r="D14" s="68">
        <v>11388.558000000001</v>
      </c>
      <c r="E14" s="61">
        <v>4.5670000000000002</v>
      </c>
      <c r="F14" s="68">
        <v>6648.7209999999995</v>
      </c>
      <c r="G14" s="61">
        <v>2.4584999999999999</v>
      </c>
      <c r="H14" s="68">
        <v>5365.924</v>
      </c>
      <c r="I14" s="61">
        <v>2.2073</v>
      </c>
    </row>
    <row r="15" spans="1:9" x14ac:dyDescent="0.25">
      <c r="A15" s="60"/>
      <c r="B15" s="68"/>
      <c r="C15" s="61"/>
      <c r="D15" s="68"/>
      <c r="E15" s="61"/>
      <c r="F15" s="68"/>
      <c r="G15" s="61"/>
      <c r="H15" s="68"/>
      <c r="I15" s="61"/>
    </row>
    <row r="16" spans="1:9" x14ac:dyDescent="0.25">
      <c r="A16" s="60" t="s">
        <v>122</v>
      </c>
      <c r="B16" s="68">
        <v>-6426.4679999999998</v>
      </c>
      <c r="C16" s="61">
        <v>-2.3875000000000002</v>
      </c>
      <c r="D16" s="68">
        <v>-5988.51</v>
      </c>
      <c r="E16" s="61">
        <v>-2.4015</v>
      </c>
      <c r="F16" s="68">
        <v>-6863.0720000000001</v>
      </c>
      <c r="G16" s="61">
        <v>-2.5377999999999998</v>
      </c>
      <c r="H16" s="68">
        <v>-6500.8890000000001</v>
      </c>
      <c r="I16" s="61">
        <v>-2.6741999999999999</v>
      </c>
    </row>
    <row r="17" spans="1:9" x14ac:dyDescent="0.25">
      <c r="A17" s="60" t="s">
        <v>78</v>
      </c>
      <c r="B17" s="68">
        <v>-8790.7260000000006</v>
      </c>
      <c r="C17" s="61">
        <v>-3.2658999999999998</v>
      </c>
      <c r="D17" s="68">
        <v>-14725.911</v>
      </c>
      <c r="E17" s="61">
        <v>-5.9054000000000002</v>
      </c>
      <c r="F17" s="68">
        <v>-23568.057000000001</v>
      </c>
      <c r="G17" s="61">
        <v>-8.7149000000000001</v>
      </c>
      <c r="H17" s="68">
        <v>-22711.966</v>
      </c>
      <c r="I17" s="61">
        <v>-9.343</v>
      </c>
    </row>
    <row r="18" spans="1:9" x14ac:dyDescent="0.25">
      <c r="A18" s="60" t="s">
        <v>245</v>
      </c>
      <c r="B18" s="68">
        <v>-6518.4840000000004</v>
      </c>
      <c r="C18" s="61">
        <v>-2.4217</v>
      </c>
      <c r="D18" s="68">
        <v>-11911.531000000001</v>
      </c>
      <c r="E18" s="61">
        <v>-4.7767999999999997</v>
      </c>
      <c r="F18" s="68">
        <v>-11337.092000000001</v>
      </c>
      <c r="G18" s="61">
        <v>-4.1920999999999999</v>
      </c>
      <c r="H18" s="68">
        <v>-10460.431</v>
      </c>
      <c r="I18" s="61">
        <v>-4.3030999999999997</v>
      </c>
    </row>
    <row r="19" spans="1:9" x14ac:dyDescent="0.25">
      <c r="A19" s="60" t="s">
        <v>243</v>
      </c>
      <c r="B19" s="68">
        <v>-6757.22</v>
      </c>
      <c r="C19" s="61">
        <v>-2.5104000000000002</v>
      </c>
      <c r="D19" s="68">
        <v>-6020.777</v>
      </c>
      <c r="E19" s="61">
        <v>-2.4144000000000001</v>
      </c>
      <c r="F19" s="68">
        <v>-3754.0509999999999</v>
      </c>
      <c r="G19" s="61">
        <v>-1.3880999999999999</v>
      </c>
      <c r="H19" s="68">
        <v>-4493.2129999999997</v>
      </c>
      <c r="I19" s="61">
        <v>-1.8483000000000001</v>
      </c>
    </row>
    <row r="20" spans="1:9" x14ac:dyDescent="0.25">
      <c r="A20" s="60"/>
      <c r="B20" s="68"/>
      <c r="C20" s="61"/>
      <c r="D20" s="68"/>
      <c r="E20" s="61"/>
      <c r="F20" s="68"/>
      <c r="G20" s="61"/>
      <c r="H20" s="68"/>
      <c r="I20" s="61"/>
    </row>
    <row r="21" spans="1:9" x14ac:dyDescent="0.25">
      <c r="A21" s="60" t="s">
        <v>126</v>
      </c>
      <c r="B21" s="68">
        <v>1443.643</v>
      </c>
      <c r="C21" s="61">
        <v>0.5363</v>
      </c>
      <c r="D21" s="68">
        <v>1580.0129999999999</v>
      </c>
      <c r="E21" s="61">
        <v>0.63360000000000005</v>
      </c>
      <c r="F21" s="68">
        <v>517.20399999999995</v>
      </c>
      <c r="G21" s="61">
        <v>0.19120000000000001</v>
      </c>
      <c r="H21" s="68">
        <v>549.98800000000006</v>
      </c>
      <c r="I21" s="61">
        <v>0.22620000000000001</v>
      </c>
    </row>
    <row r="22" spans="1:9" x14ac:dyDescent="0.25">
      <c r="A22" s="60"/>
      <c r="B22" s="68"/>
      <c r="C22" s="61"/>
      <c r="D22" s="68"/>
      <c r="E22" s="61"/>
      <c r="F22" s="68"/>
      <c r="G22" s="61"/>
      <c r="H22" s="68"/>
      <c r="I22" s="61"/>
    </row>
    <row r="23" spans="1:9" x14ac:dyDescent="0.25">
      <c r="A23" s="60" t="s">
        <v>127</v>
      </c>
      <c r="B23" s="68">
        <v>3145.9140000000002</v>
      </c>
      <c r="C23" s="61">
        <v>1.1687000000000001</v>
      </c>
      <c r="D23" s="68">
        <v>2992.4569999999999</v>
      </c>
      <c r="E23" s="61">
        <v>1.2</v>
      </c>
      <c r="F23" s="68">
        <v>1674.453</v>
      </c>
      <c r="G23" s="61">
        <v>0.61909999999999998</v>
      </c>
      <c r="H23" s="68">
        <v>1621.0909999999999</v>
      </c>
      <c r="I23" s="61">
        <v>0.66679999999999995</v>
      </c>
    </row>
    <row r="24" spans="1:9" x14ac:dyDescent="0.25">
      <c r="A24" s="62" t="s">
        <v>85</v>
      </c>
      <c r="B24" s="69">
        <v>4589.5569999999998</v>
      </c>
      <c r="C24" s="63">
        <v>1.7051000000000001</v>
      </c>
      <c r="D24" s="69">
        <v>4572.47</v>
      </c>
      <c r="E24" s="63">
        <v>1.8335999999999999</v>
      </c>
      <c r="F24" s="69">
        <v>2191.6579999999999</v>
      </c>
      <c r="G24" s="63">
        <v>0.81040000000000001</v>
      </c>
      <c r="H24" s="69">
        <v>2171.0790000000002</v>
      </c>
      <c r="I24" s="63">
        <v>0.8931</v>
      </c>
    </row>
    <row r="25" spans="1:9" x14ac:dyDescent="0.25">
      <c r="A25" s="62"/>
      <c r="B25" s="69"/>
      <c r="C25" s="63"/>
      <c r="D25" s="69"/>
      <c r="E25" s="63"/>
      <c r="F25" s="62"/>
      <c r="G25" s="69"/>
      <c r="H25" s="63"/>
      <c r="I25" s="69"/>
    </row>
    <row r="26" spans="1:9" x14ac:dyDescent="0.25">
      <c r="A26" s="62" t="s">
        <v>128</v>
      </c>
      <c r="B26" s="69">
        <v>4120.0950000000003</v>
      </c>
      <c r="C26" s="63">
        <v>1.5306</v>
      </c>
      <c r="D26" s="69">
        <v>4108.2550000000001</v>
      </c>
      <c r="E26" s="63">
        <v>1.6475</v>
      </c>
      <c r="F26" s="69">
        <v>2049.2350000000001</v>
      </c>
      <c r="G26" s="63">
        <v>0.75770000000000004</v>
      </c>
      <c r="H26" s="69">
        <v>1975.895</v>
      </c>
      <c r="I26" s="63">
        <v>0.81279999999999997</v>
      </c>
    </row>
  </sheetData>
  <mergeCells count="5">
    <mergeCell ref="B6:E6"/>
    <mergeCell ref="F6:I6"/>
    <mergeCell ref="D7:E7"/>
    <mergeCell ref="F7:G7"/>
    <mergeCell ref="H7:I7"/>
  </mergeCells>
  <pageMargins left="0.7" right="0.7" top="0.78740157499999996" bottom="0.78740157499999996"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4366-AD49-403D-B469-11BAC28AE6F1}">
  <dimension ref="A1:F20"/>
  <sheetViews>
    <sheetView workbookViewId="0"/>
  </sheetViews>
  <sheetFormatPr baseColWidth="10" defaultColWidth="11.453125" defaultRowHeight="12.5" x14ac:dyDescent="0.25"/>
  <cols>
    <col min="1" max="1" width="11.453125" style="1"/>
    <col min="2" max="2" width="50.453125" style="1" customWidth="1"/>
    <col min="3" max="16384" width="11.453125" style="1"/>
  </cols>
  <sheetData>
    <row r="1" spans="1:6" ht="23" x14ac:dyDescent="0.5">
      <c r="A1" s="1" t="s">
        <v>47</v>
      </c>
      <c r="B1" s="2" t="s">
        <v>129</v>
      </c>
    </row>
    <row r="2" spans="1:6" ht="13" x14ac:dyDescent="0.3">
      <c r="A2" s="1" t="s">
        <v>57</v>
      </c>
      <c r="B2" s="9" t="s">
        <v>58</v>
      </c>
    </row>
    <row r="5" spans="1:6" x14ac:dyDescent="0.25">
      <c r="B5" s="54"/>
      <c r="C5" s="84">
        <v>2025</v>
      </c>
      <c r="D5" s="86"/>
      <c r="E5" s="84">
        <v>2024</v>
      </c>
      <c r="F5" s="86"/>
    </row>
    <row r="6" spans="1:6" x14ac:dyDescent="0.25">
      <c r="B6" s="57"/>
      <c r="C6" s="66" t="s">
        <v>130</v>
      </c>
      <c r="D6" s="66" t="s">
        <v>131</v>
      </c>
      <c r="E6" s="66" t="s">
        <v>130</v>
      </c>
      <c r="F6" s="66" t="s">
        <v>131</v>
      </c>
    </row>
    <row r="7" spans="1:6" x14ac:dyDescent="0.25">
      <c r="B7" s="60" t="s">
        <v>132</v>
      </c>
      <c r="C7" s="68">
        <v>23803.906999999999</v>
      </c>
      <c r="D7" s="61">
        <v>4.2744579323217318</v>
      </c>
      <c r="E7" s="68">
        <v>21864.645</v>
      </c>
      <c r="F7" s="61">
        <v>4.2345099170365756</v>
      </c>
    </row>
    <row r="8" spans="1:6" x14ac:dyDescent="0.25">
      <c r="B8" s="60" t="s">
        <v>133</v>
      </c>
      <c r="C8" s="68">
        <v>48149.57</v>
      </c>
      <c r="D8" s="61">
        <v>8.646198769991015</v>
      </c>
      <c r="E8" s="68">
        <v>45973.017999999996</v>
      </c>
      <c r="F8" s="61">
        <v>8.9035610062317954</v>
      </c>
    </row>
    <row r="9" spans="1:6" x14ac:dyDescent="0.25">
      <c r="B9" s="60" t="s">
        <v>135</v>
      </c>
      <c r="C9" s="68">
        <v>476667.83799999999</v>
      </c>
      <c r="D9" s="61">
        <v>85.595050477291409</v>
      </c>
      <c r="E9" s="68">
        <v>440708.34</v>
      </c>
      <c r="F9" s="61">
        <v>85.351664124925293</v>
      </c>
    </row>
    <row r="10" spans="1:6" x14ac:dyDescent="0.25">
      <c r="B10" s="60" t="s">
        <v>136</v>
      </c>
      <c r="C10" s="68">
        <v>227942.734</v>
      </c>
      <c r="D10" s="61">
        <v>40.931584359718869</v>
      </c>
      <c r="E10" s="68">
        <v>208499.19699999999</v>
      </c>
      <c r="F10" s="61">
        <v>40.379888051722894</v>
      </c>
    </row>
    <row r="11" spans="1:6" x14ac:dyDescent="0.25">
      <c r="B11" s="60" t="s">
        <v>134</v>
      </c>
      <c r="C11" s="68">
        <v>238059.851</v>
      </c>
      <c r="D11" s="61">
        <v>42.748310958964829</v>
      </c>
      <c r="E11" s="68">
        <v>221641.60500000001</v>
      </c>
      <c r="F11" s="61">
        <v>42.925168663859104</v>
      </c>
    </row>
    <row r="12" spans="1:6" x14ac:dyDescent="0.25">
      <c r="B12" s="62"/>
      <c r="C12" s="69"/>
      <c r="D12" s="63"/>
      <c r="E12" s="69"/>
      <c r="F12" s="63"/>
    </row>
    <row r="13" spans="1:6" x14ac:dyDescent="0.25">
      <c r="B13" s="62" t="s">
        <v>137</v>
      </c>
      <c r="C13" s="69">
        <v>556887.15099999995</v>
      </c>
      <c r="D13" s="63">
        <v>100</v>
      </c>
      <c r="E13" s="69">
        <v>516344.16800000001</v>
      </c>
      <c r="F13" s="63">
        <v>100</v>
      </c>
    </row>
    <row r="14" spans="1:6" x14ac:dyDescent="0.25">
      <c r="B14" s="60" t="s">
        <v>138</v>
      </c>
      <c r="C14" s="68">
        <v>68518.422999999995</v>
      </c>
      <c r="D14" s="61">
        <v>12.30382544775216</v>
      </c>
      <c r="E14" s="68">
        <v>62378.917999999998</v>
      </c>
      <c r="F14" s="61">
        <v>12.080879743760367</v>
      </c>
    </row>
    <row r="15" spans="1:6" x14ac:dyDescent="0.25">
      <c r="B15" s="60" t="s">
        <v>139</v>
      </c>
      <c r="C15" s="68">
        <v>471411.33100000001</v>
      </c>
      <c r="D15" s="61">
        <v>84.651141645751508</v>
      </c>
      <c r="E15" s="68">
        <v>437640.24900000001</v>
      </c>
      <c r="F15" s="61">
        <v>84.757469169284789</v>
      </c>
    </row>
    <row r="16" spans="1:6" x14ac:dyDescent="0.25">
      <c r="B16" s="60" t="s">
        <v>140</v>
      </c>
      <c r="C16" s="68">
        <v>17348</v>
      </c>
      <c r="D16" s="61">
        <v>3.1151733288958576</v>
      </c>
      <c r="E16" s="68">
        <v>16325</v>
      </c>
      <c r="F16" s="61">
        <v>3.1616508932855809</v>
      </c>
    </row>
    <row r="17" spans="2:6" x14ac:dyDescent="0.25">
      <c r="B17" s="60"/>
      <c r="C17" s="68"/>
      <c r="D17" s="68"/>
      <c r="E17" s="68"/>
      <c r="F17" s="68"/>
    </row>
    <row r="18" spans="2:6" x14ac:dyDescent="0.25">
      <c r="B18" s="62" t="s">
        <v>141</v>
      </c>
      <c r="C18" s="69">
        <v>466044.81199999998</v>
      </c>
      <c r="D18" s="63">
        <v>83.6874780039592</v>
      </c>
      <c r="E18" s="69">
        <v>432164.06</v>
      </c>
      <c r="F18" s="63">
        <v>83.6968996229662</v>
      </c>
    </row>
    <row r="19" spans="2:6" x14ac:dyDescent="0.25">
      <c r="B19" s="60" t="s">
        <v>142</v>
      </c>
      <c r="C19" s="68">
        <v>328701.21000000002</v>
      </c>
      <c r="D19" s="61">
        <v>59.024743057862374</v>
      </c>
      <c r="E19" s="68">
        <v>313201.60399999999</v>
      </c>
      <c r="F19" s="61">
        <v>60.657527170908224</v>
      </c>
    </row>
    <row r="20" spans="2:6" x14ac:dyDescent="0.25">
      <c r="B20" s="60" t="s">
        <v>143</v>
      </c>
      <c r="C20" s="68">
        <v>120716.41099999999</v>
      </c>
      <c r="D20" s="61">
        <v>21.676996997188756</v>
      </c>
      <c r="E20" s="68">
        <v>103304.68700000001</v>
      </c>
      <c r="F20" s="61">
        <v>20.006943701937971</v>
      </c>
    </row>
  </sheetData>
  <mergeCells count="2">
    <mergeCell ref="C5:D5"/>
    <mergeCell ref="E5:F5"/>
  </mergeCells>
  <pageMargins left="0.7" right="0.7" top="0.78740157499999996" bottom="0.78740157499999996"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2BB5-4920-42BA-AA91-8369AF0C733C}">
  <dimension ref="A1:J20"/>
  <sheetViews>
    <sheetView workbookViewId="0"/>
  </sheetViews>
  <sheetFormatPr baseColWidth="10" defaultColWidth="11.453125" defaultRowHeight="12.5" x14ac:dyDescent="0.25"/>
  <cols>
    <col min="1" max="1" width="11.453125" style="1"/>
    <col min="2" max="2" width="50.7265625" style="1" customWidth="1"/>
    <col min="3" max="16384" width="11.453125" style="1"/>
  </cols>
  <sheetData>
    <row r="1" spans="1:10" ht="23" x14ac:dyDescent="0.5">
      <c r="A1" s="1" t="s">
        <v>47</v>
      </c>
      <c r="B1" s="2" t="s">
        <v>25</v>
      </c>
    </row>
    <row r="2" spans="1:10" ht="13" x14ac:dyDescent="0.3">
      <c r="A2" s="1" t="s">
        <v>57</v>
      </c>
      <c r="B2" s="9" t="s">
        <v>58</v>
      </c>
    </row>
    <row r="5" spans="1:10" x14ac:dyDescent="0.25">
      <c r="B5" s="54"/>
      <c r="C5" s="81" t="s">
        <v>112</v>
      </c>
      <c r="D5" s="83"/>
      <c r="E5" s="83"/>
      <c r="F5" s="82"/>
      <c r="G5" s="84" t="s">
        <v>113</v>
      </c>
      <c r="H5" s="85"/>
      <c r="I5" s="85"/>
      <c r="J5" s="85"/>
    </row>
    <row r="6" spans="1:10" x14ac:dyDescent="0.25">
      <c r="B6" s="54"/>
      <c r="C6" s="89" t="s">
        <v>246</v>
      </c>
      <c r="D6" s="90"/>
      <c r="E6" s="91" t="s">
        <v>248</v>
      </c>
      <c r="F6" s="92"/>
      <c r="G6" s="89" t="s">
        <v>246</v>
      </c>
      <c r="H6" s="90"/>
      <c r="I6" s="91" t="s">
        <v>248</v>
      </c>
      <c r="J6" s="92"/>
    </row>
    <row r="7" spans="1:10" x14ac:dyDescent="0.25">
      <c r="B7" s="57"/>
      <c r="C7" s="66" t="s">
        <v>144</v>
      </c>
      <c r="D7" s="66" t="s">
        <v>99</v>
      </c>
      <c r="E7" s="66" t="s">
        <v>145</v>
      </c>
      <c r="F7" s="66" t="s">
        <v>99</v>
      </c>
      <c r="G7" s="66" t="s">
        <v>144</v>
      </c>
      <c r="H7" s="66" t="s">
        <v>99</v>
      </c>
      <c r="I7" s="66" t="s">
        <v>145</v>
      </c>
      <c r="J7" s="66" t="s">
        <v>99</v>
      </c>
    </row>
    <row r="8" spans="1:10" x14ac:dyDescent="0.25">
      <c r="B8" s="60" t="s">
        <v>132</v>
      </c>
      <c r="C8" s="68">
        <v>9782.8790000000008</v>
      </c>
      <c r="D8" s="61">
        <v>3.5923922685591845</v>
      </c>
      <c r="E8" s="68">
        <v>9645.8179999999993</v>
      </c>
      <c r="F8" s="61">
        <v>3.7163380101628847</v>
      </c>
      <c r="G8" s="68">
        <v>14021.028</v>
      </c>
      <c r="H8" s="61">
        <v>4.9271789461828623</v>
      </c>
      <c r="I8" s="68">
        <v>12218.827000000001</v>
      </c>
      <c r="J8" s="61">
        <v>4.7582495221112024</v>
      </c>
    </row>
    <row r="9" spans="1:10" x14ac:dyDescent="0.25">
      <c r="B9" s="60" t="s">
        <v>133</v>
      </c>
      <c r="C9" s="68">
        <v>16843.199000000001</v>
      </c>
      <c r="D9" s="61">
        <v>6.1850277270529244</v>
      </c>
      <c r="E9" s="68">
        <v>15848.66</v>
      </c>
      <c r="F9" s="61">
        <v>6.1061672082293192</v>
      </c>
      <c r="G9" s="68">
        <v>31306.370999999999</v>
      </c>
      <c r="H9" s="61">
        <v>11.001482350123666</v>
      </c>
      <c r="I9" s="68">
        <v>30124.358</v>
      </c>
      <c r="J9" s="61">
        <v>11.731012482409872</v>
      </c>
    </row>
    <row r="10" spans="1:10" x14ac:dyDescent="0.25">
      <c r="B10" s="60" t="s">
        <v>135</v>
      </c>
      <c r="C10" s="68">
        <v>239803.791</v>
      </c>
      <c r="D10" s="61">
        <v>88.058871499850142</v>
      </c>
      <c r="E10" s="68">
        <v>228462.27499999999</v>
      </c>
      <c r="F10" s="61">
        <v>88.021880204538988</v>
      </c>
      <c r="G10" s="68">
        <v>236864.04699999999</v>
      </c>
      <c r="H10" s="61">
        <v>83.23723092815078</v>
      </c>
      <c r="I10" s="68">
        <v>212246.065</v>
      </c>
      <c r="J10" s="61">
        <v>82.652756877254518</v>
      </c>
    </row>
    <row r="11" spans="1:10" x14ac:dyDescent="0.25">
      <c r="B11" s="60" t="s">
        <v>136</v>
      </c>
      <c r="C11" s="68">
        <v>113755.18799999999</v>
      </c>
      <c r="D11" s="61">
        <v>41.77228992402916</v>
      </c>
      <c r="E11" s="68">
        <v>106899.61500000001</v>
      </c>
      <c r="F11" s="61">
        <v>41.186253202815827</v>
      </c>
      <c r="G11" s="68">
        <v>114187.546</v>
      </c>
      <c r="H11" s="61">
        <v>40.127048642045871</v>
      </c>
      <c r="I11" s="68">
        <v>101599.58199999999</v>
      </c>
      <c r="J11" s="61">
        <v>39.564858598799859</v>
      </c>
    </row>
    <row r="12" spans="1:10" x14ac:dyDescent="0.25">
      <c r="B12" s="60" t="s">
        <v>104</v>
      </c>
      <c r="C12" s="68">
        <v>124269.576</v>
      </c>
      <c r="D12" s="61">
        <v>45.63330120300251</v>
      </c>
      <c r="E12" s="68">
        <v>118234.667</v>
      </c>
      <c r="F12" s="61">
        <v>45.553418807098716</v>
      </c>
      <c r="G12" s="68">
        <v>113790.27499999999</v>
      </c>
      <c r="H12" s="61">
        <v>39.987442237499138</v>
      </c>
      <c r="I12" s="68">
        <v>103406.93799999999</v>
      </c>
      <c r="J12" s="61">
        <v>40.268678271775407</v>
      </c>
    </row>
    <row r="13" spans="1:10" x14ac:dyDescent="0.25">
      <c r="B13" s="60" t="s">
        <v>137</v>
      </c>
      <c r="C13" s="68">
        <v>272322.12599999999</v>
      </c>
      <c r="D13" s="61">
        <v>100</v>
      </c>
      <c r="E13" s="68">
        <v>259551.68700000001</v>
      </c>
      <c r="F13" s="61">
        <v>100</v>
      </c>
      <c r="G13" s="68">
        <v>284565.02500000002</v>
      </c>
      <c r="H13" s="61">
        <v>100</v>
      </c>
      <c r="I13" s="68">
        <v>256792.481</v>
      </c>
      <c r="J13" s="61">
        <v>100</v>
      </c>
    </row>
    <row r="14" spans="1:10" x14ac:dyDescent="0.25">
      <c r="B14" s="60" t="s">
        <v>146</v>
      </c>
      <c r="C14" s="68">
        <v>42448.601999999999</v>
      </c>
      <c r="D14" s="61">
        <v>15.587643436655602</v>
      </c>
      <c r="E14" s="68">
        <v>38975.874000000003</v>
      </c>
      <c r="F14" s="61">
        <v>15.016613627327338</v>
      </c>
      <c r="G14" s="68">
        <v>26069.821</v>
      </c>
      <c r="H14" s="61">
        <v>9.1612878286781712</v>
      </c>
      <c r="I14" s="68">
        <v>23403.044000000002</v>
      </c>
      <c r="J14" s="61">
        <v>9.1136017335336241</v>
      </c>
    </row>
    <row r="15" spans="1:10" x14ac:dyDescent="0.25">
      <c r="B15" s="60" t="s">
        <v>253</v>
      </c>
      <c r="C15" s="68">
        <v>227492.02499999999</v>
      </c>
      <c r="D15" s="61">
        <v>83.537841137447643</v>
      </c>
      <c r="E15" s="68">
        <v>217862.81299999999</v>
      </c>
      <c r="F15" s="61">
        <v>83.93812250582674</v>
      </c>
      <c r="G15" s="68">
        <v>243919.30600000001</v>
      </c>
      <c r="H15" s="61">
        <v>85.716544399649948</v>
      </c>
      <c r="I15" s="68">
        <v>219777.43599999999</v>
      </c>
      <c r="J15" s="61">
        <v>85.585619619446717</v>
      </c>
    </row>
    <row r="16" spans="1:10" x14ac:dyDescent="0.25">
      <c r="B16" s="60" t="s">
        <v>140</v>
      </c>
      <c r="C16" s="68">
        <v>2771</v>
      </c>
      <c r="D16" s="61">
        <v>1.0175449350009849</v>
      </c>
      <c r="E16" s="68">
        <v>2713</v>
      </c>
      <c r="F16" s="61">
        <v>1.0452638668459127</v>
      </c>
      <c r="G16" s="68">
        <v>14577</v>
      </c>
      <c r="H16" s="61">
        <v>5.1225550293821236</v>
      </c>
      <c r="I16" s="68">
        <v>13612</v>
      </c>
      <c r="J16" s="61">
        <v>5.3007782576001512</v>
      </c>
    </row>
    <row r="17" spans="2:10" x14ac:dyDescent="0.25">
      <c r="B17" s="60"/>
      <c r="C17" s="68"/>
      <c r="D17" s="61"/>
      <c r="E17" s="68"/>
      <c r="F17" s="61"/>
      <c r="G17" s="68"/>
      <c r="H17" s="61"/>
      <c r="I17" s="68"/>
      <c r="J17" s="61"/>
    </row>
    <row r="18" spans="2:10" x14ac:dyDescent="0.25">
      <c r="B18" s="60" t="s">
        <v>147</v>
      </c>
      <c r="C18" s="68">
        <v>224586.774</v>
      </c>
      <c r="D18" s="61">
        <v>82.470997600833954</v>
      </c>
      <c r="E18" s="68">
        <v>214404.519</v>
      </c>
      <c r="F18" s="61">
        <v>82.605711979055641</v>
      </c>
      <c r="G18" s="68">
        <v>241458.038</v>
      </c>
      <c r="H18" s="61">
        <v>84.85162152305962</v>
      </c>
      <c r="I18" s="68">
        <v>217759.541</v>
      </c>
      <c r="J18" s="61">
        <v>84.799811953995643</v>
      </c>
    </row>
    <row r="19" spans="2:10" x14ac:dyDescent="0.25">
      <c r="B19" s="60" t="s">
        <v>148</v>
      </c>
      <c r="C19" s="68">
        <v>156193.69</v>
      </c>
      <c r="D19" s="61">
        <v>57.356224517724286</v>
      </c>
      <c r="E19" s="68">
        <v>152673.01500000001</v>
      </c>
      <c r="F19" s="61">
        <v>58.821815710255819</v>
      </c>
      <c r="G19" s="68">
        <v>172507.51999999999</v>
      </c>
      <c r="H19" s="61">
        <v>60.621476585184695</v>
      </c>
      <c r="I19" s="68">
        <v>160528.58900000001</v>
      </c>
      <c r="J19" s="61">
        <v>62.512963142406029</v>
      </c>
    </row>
    <row r="20" spans="2:10" x14ac:dyDescent="0.25">
      <c r="B20" s="60" t="s">
        <v>149</v>
      </c>
      <c r="C20" s="68">
        <v>62771.421999999999</v>
      </c>
      <c r="D20" s="61">
        <v>23.050430356878163</v>
      </c>
      <c r="E20" s="68">
        <v>56530.036999999997</v>
      </c>
      <c r="F20" s="61">
        <v>21.779876545360306</v>
      </c>
      <c r="G20" s="68">
        <v>57944.989000000001</v>
      </c>
      <c r="H20" s="61">
        <v>20.362653140525612</v>
      </c>
      <c r="I20" s="68">
        <v>46774.65</v>
      </c>
      <c r="J20" s="61">
        <v>18.214960896771739</v>
      </c>
    </row>
  </sheetData>
  <mergeCells count="6">
    <mergeCell ref="C5:F5"/>
    <mergeCell ref="G5:J5"/>
    <mergeCell ref="C6:D6"/>
    <mergeCell ref="E6:F6"/>
    <mergeCell ref="G6:H6"/>
    <mergeCell ref="I6:J6"/>
  </mergeCells>
  <pageMargins left="0.7" right="0.7" top="0.78740157499999996" bottom="0.78740157499999996"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00274-5DE4-48F5-BE05-0FF2FF9FE8EF}">
  <dimension ref="A1:F11"/>
  <sheetViews>
    <sheetView workbookViewId="0"/>
  </sheetViews>
  <sheetFormatPr baseColWidth="10" defaultColWidth="11.453125" defaultRowHeight="12.5" x14ac:dyDescent="0.25"/>
  <cols>
    <col min="1" max="1" width="11.26953125" style="1" customWidth="1"/>
    <col min="2" max="2" width="17.26953125" style="1" customWidth="1"/>
    <col min="3" max="3" width="39.7265625" style="1" bestFit="1" customWidth="1"/>
    <col min="4" max="4" width="41.453125" style="1" bestFit="1" customWidth="1"/>
    <col min="5" max="13" width="11.453125" style="1"/>
    <col min="14" max="14" width="11.7265625" style="1" customWidth="1"/>
    <col min="15" max="16384" width="11.453125" style="1"/>
  </cols>
  <sheetData>
    <row r="1" spans="1:6" ht="23" x14ac:dyDescent="0.5">
      <c r="A1" s="1" t="s">
        <v>47</v>
      </c>
      <c r="B1" s="2" t="s">
        <v>27</v>
      </c>
    </row>
    <row r="2" spans="1:6" x14ac:dyDescent="0.25">
      <c r="A2" s="1" t="s">
        <v>57</v>
      </c>
      <c r="B2" s="1" t="s">
        <v>58</v>
      </c>
    </row>
    <row r="5" spans="1:6" ht="13" x14ac:dyDescent="0.3">
      <c r="B5" s="9" t="s">
        <v>88</v>
      </c>
      <c r="C5" s="9" t="s">
        <v>89</v>
      </c>
      <c r="D5" s="9" t="s">
        <v>90</v>
      </c>
      <c r="E5" s="9" t="s">
        <v>94</v>
      </c>
    </row>
    <row r="6" spans="1:6" x14ac:dyDescent="0.25">
      <c r="A6" s="37" t="s">
        <v>116</v>
      </c>
      <c r="B6" s="7">
        <v>39.084400000000002</v>
      </c>
      <c r="C6" s="7">
        <v>47.0824</v>
      </c>
      <c r="D6" s="7">
        <v>6.7568999999999999</v>
      </c>
      <c r="E6" s="7">
        <v>7.0763000000000034</v>
      </c>
      <c r="F6" s="7"/>
    </row>
    <row r="7" spans="1:6" x14ac:dyDescent="0.25">
      <c r="A7" s="37" t="s">
        <v>150</v>
      </c>
      <c r="B7" s="7">
        <v>42.101199999999999</v>
      </c>
      <c r="C7" s="7">
        <v>44.271099999999997</v>
      </c>
      <c r="D7" s="7">
        <v>6.9036</v>
      </c>
      <c r="E7" s="7">
        <v>6.7241000000000071</v>
      </c>
      <c r="F7" s="7"/>
    </row>
    <row r="8" spans="1:6" x14ac:dyDescent="0.25">
      <c r="A8" s="37" t="s">
        <v>151</v>
      </c>
      <c r="B8" s="7">
        <v>40.030700000000003</v>
      </c>
      <c r="C8" s="7">
        <v>43.448</v>
      </c>
      <c r="D8" s="7">
        <v>8.2383000000000006</v>
      </c>
      <c r="E8" s="7">
        <v>8.2830000000000013</v>
      </c>
      <c r="F8" s="7"/>
    </row>
    <row r="9" spans="1:6" x14ac:dyDescent="0.25">
      <c r="A9" s="1">
        <v>2023</v>
      </c>
      <c r="B9" s="7">
        <v>40.723700000000001</v>
      </c>
      <c r="C9" s="7">
        <v>43.071100000000001</v>
      </c>
      <c r="D9" s="7">
        <v>9.1995000000000005</v>
      </c>
      <c r="E9" s="7">
        <v>7.0056999999999903</v>
      </c>
      <c r="F9" s="7"/>
    </row>
    <row r="10" spans="1:6" x14ac:dyDescent="0.25">
      <c r="A10" s="1">
        <v>2024</v>
      </c>
      <c r="B10" s="7">
        <v>42.198300000000003</v>
      </c>
      <c r="C10" s="7">
        <v>41.6571</v>
      </c>
      <c r="D10" s="7">
        <v>9.5771999999999995</v>
      </c>
      <c r="E10" s="7">
        <v>6.5673999999999921</v>
      </c>
      <c r="F10" s="7"/>
    </row>
    <row r="11" spans="1:6" x14ac:dyDescent="0.25">
      <c r="A11" s="37" t="s">
        <v>208</v>
      </c>
      <c r="B11" s="7">
        <v>42.520899999999997</v>
      </c>
      <c r="C11" s="7">
        <v>41.597299999999997</v>
      </c>
      <c r="D11" s="7">
        <v>9.3390000000000004</v>
      </c>
      <c r="E11" s="7">
        <v>6.5427999999999997</v>
      </c>
      <c r="F11" s="7"/>
    </row>
  </sheetData>
  <pageMargins left="0.7" right="0.7" top="0.78740157499999996" bottom="0.78740157499999996" header="0.3" footer="0.3"/>
  <pageSetup orientation="portrait" r:id="rId1"/>
  <ignoredErrors>
    <ignoredError sqref="A6:A8 A1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D5AF-99FA-4670-A724-E029C0DD3E67}">
  <dimension ref="A1:F11"/>
  <sheetViews>
    <sheetView workbookViewId="0"/>
  </sheetViews>
  <sheetFormatPr baseColWidth="10" defaultColWidth="11.453125" defaultRowHeight="12.5" x14ac:dyDescent="0.25"/>
  <cols>
    <col min="1" max="1" width="11.453125" style="1"/>
    <col min="2" max="2" width="17.54296875" style="1" customWidth="1"/>
    <col min="3" max="3" width="15.453125" style="1" customWidth="1"/>
    <col min="4" max="4" width="14.453125" style="1" customWidth="1"/>
    <col min="5" max="16384" width="11.453125" style="1"/>
  </cols>
  <sheetData>
    <row r="1" spans="1:6" ht="23" x14ac:dyDescent="0.5">
      <c r="A1" s="1" t="s">
        <v>47</v>
      </c>
      <c r="B1" s="2" t="s">
        <v>29</v>
      </c>
    </row>
    <row r="2" spans="1:6" x14ac:dyDescent="0.25">
      <c r="A2" s="1" t="s">
        <v>57</v>
      </c>
      <c r="B2" s="1" t="s">
        <v>58</v>
      </c>
    </row>
    <row r="5" spans="1:6" ht="47.25" customHeight="1" x14ac:dyDescent="0.3">
      <c r="B5" s="9" t="s">
        <v>88</v>
      </c>
      <c r="C5" s="49" t="s">
        <v>89</v>
      </c>
      <c r="D5" s="49" t="s">
        <v>90</v>
      </c>
      <c r="E5" s="9" t="s">
        <v>94</v>
      </c>
    </row>
    <row r="6" spans="1:6" x14ac:dyDescent="0.25">
      <c r="A6" s="37" t="s">
        <v>116</v>
      </c>
      <c r="B6" s="7">
        <v>41.394300000000001</v>
      </c>
      <c r="C6" s="7">
        <v>46.987699999999997</v>
      </c>
      <c r="D6" s="7">
        <v>4.7431999999999999</v>
      </c>
      <c r="E6" s="7">
        <v>6.8747999999999934</v>
      </c>
      <c r="F6" s="7"/>
    </row>
    <row r="7" spans="1:6" x14ac:dyDescent="0.25">
      <c r="A7" s="37" t="s">
        <v>150</v>
      </c>
      <c r="B7" s="7">
        <v>44.800600000000003</v>
      </c>
      <c r="C7" s="7">
        <v>44.290999999999997</v>
      </c>
      <c r="D7" s="7">
        <v>4.9073000000000002</v>
      </c>
      <c r="E7" s="7">
        <v>6.0010999999999939</v>
      </c>
      <c r="F7" s="7"/>
    </row>
    <row r="8" spans="1:6" x14ac:dyDescent="0.25">
      <c r="A8" s="37" t="s">
        <v>151</v>
      </c>
      <c r="B8" s="7">
        <v>42.196300000000001</v>
      </c>
      <c r="C8" s="7">
        <v>44.695599999999999</v>
      </c>
      <c r="D8" s="7">
        <v>5.8209</v>
      </c>
      <c r="E8" s="7">
        <v>7.2872000000000128</v>
      </c>
      <c r="F8" s="7"/>
    </row>
    <row r="9" spans="1:6" x14ac:dyDescent="0.25">
      <c r="A9" s="1">
        <v>2023</v>
      </c>
      <c r="B9" s="7">
        <v>42.948599999999999</v>
      </c>
      <c r="C9" s="7">
        <v>44.642000000000003</v>
      </c>
      <c r="D9" s="7">
        <v>5.9047000000000001</v>
      </c>
      <c r="E9" s="7">
        <v>6.5046999999999997</v>
      </c>
      <c r="F9" s="7"/>
    </row>
    <row r="10" spans="1:6" x14ac:dyDescent="0.25">
      <c r="A10" s="1">
        <v>2024</v>
      </c>
      <c r="B10" s="7">
        <v>43.912300000000002</v>
      </c>
      <c r="C10" s="7">
        <v>43.526400000000002</v>
      </c>
      <c r="D10" s="7">
        <v>6.5842999999999998</v>
      </c>
      <c r="E10" s="7">
        <v>5.9769999999999897</v>
      </c>
      <c r="F10" s="7"/>
    </row>
    <row r="11" spans="1:6" x14ac:dyDescent="0.25">
      <c r="A11" s="37" t="s">
        <v>208</v>
      </c>
      <c r="B11" s="7">
        <v>44.305100000000003</v>
      </c>
      <c r="C11" s="7">
        <v>43.774999999999999</v>
      </c>
      <c r="D11" s="7">
        <v>6.6586999999999996</v>
      </c>
      <c r="E11" s="7">
        <v>5.2612000000000023</v>
      </c>
      <c r="F11" s="7"/>
    </row>
  </sheetData>
  <pageMargins left="0.7" right="0.7" top="0.78740157499999996" bottom="0.78740157499999996" header="0.3" footer="0.3"/>
  <pageSetup orientation="portrait" r:id="rId1"/>
  <ignoredErrors>
    <ignoredError sqref="A6:A8 A11"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E22A-5DC1-4A31-8903-F7AC35EF09D3}">
  <dimension ref="A1:F11"/>
  <sheetViews>
    <sheetView workbookViewId="0"/>
  </sheetViews>
  <sheetFormatPr baseColWidth="10" defaultColWidth="11.453125" defaultRowHeight="12.5" x14ac:dyDescent="0.25"/>
  <cols>
    <col min="1" max="1" width="11.453125" style="1"/>
    <col min="2" max="2" width="16.81640625" style="1" customWidth="1"/>
    <col min="3" max="3" width="14.453125" style="1" customWidth="1"/>
    <col min="4" max="4" width="15.26953125" style="1" customWidth="1"/>
    <col min="5" max="16384" width="11.453125" style="1"/>
  </cols>
  <sheetData>
    <row r="1" spans="1:6" ht="23" x14ac:dyDescent="0.5">
      <c r="A1" s="1" t="s">
        <v>47</v>
      </c>
      <c r="B1" s="2" t="s">
        <v>31</v>
      </c>
    </row>
    <row r="2" spans="1:6" x14ac:dyDescent="0.25">
      <c r="A2" s="1" t="s">
        <v>57</v>
      </c>
      <c r="B2" s="1" t="s">
        <v>58</v>
      </c>
    </row>
    <row r="5" spans="1:6" ht="39" x14ac:dyDescent="0.3">
      <c r="B5" s="9" t="s">
        <v>88</v>
      </c>
      <c r="C5" s="49" t="s">
        <v>89</v>
      </c>
      <c r="D5" s="49" t="s">
        <v>90</v>
      </c>
      <c r="E5" s="9" t="s">
        <v>94</v>
      </c>
    </row>
    <row r="6" spans="1:6" x14ac:dyDescent="0.25">
      <c r="A6" s="37" t="s">
        <v>116</v>
      </c>
      <c r="B6" s="7">
        <v>36.254399999999997</v>
      </c>
      <c r="C6" s="7">
        <v>47.198500000000003</v>
      </c>
      <c r="D6" s="7">
        <v>9.2240000000000002</v>
      </c>
      <c r="E6" s="7">
        <v>7.3230999999999966</v>
      </c>
      <c r="F6" s="7"/>
    </row>
    <row r="7" spans="1:6" x14ac:dyDescent="0.25">
      <c r="A7" s="37" t="s">
        <v>150</v>
      </c>
      <c r="B7" s="7">
        <v>38.985799999999998</v>
      </c>
      <c r="C7" s="7">
        <v>44.2483</v>
      </c>
      <c r="D7" s="7">
        <v>9.2073999999999998</v>
      </c>
      <c r="E7" s="7">
        <v>7.5585000000000093</v>
      </c>
      <c r="F7" s="7"/>
    </row>
    <row r="8" spans="1:6" x14ac:dyDescent="0.25">
      <c r="A8" s="37" t="s">
        <v>151</v>
      </c>
      <c r="B8" s="7">
        <v>37.6843</v>
      </c>
      <c r="C8" s="7">
        <v>42.096200000000003</v>
      </c>
      <c r="D8" s="7">
        <v>10.857699999999999</v>
      </c>
      <c r="E8" s="7">
        <v>9.3618000000000023</v>
      </c>
      <c r="F8" s="7"/>
    </row>
    <row r="9" spans="1:6" x14ac:dyDescent="0.25">
      <c r="A9" s="1">
        <v>2023</v>
      </c>
      <c r="B9" s="7">
        <v>38.424300000000002</v>
      </c>
      <c r="C9" s="7">
        <v>41.447600000000001</v>
      </c>
      <c r="D9" s="7">
        <v>12.6046</v>
      </c>
      <c r="E9" s="7">
        <v>7.5234999999999843</v>
      </c>
      <c r="F9" s="7"/>
    </row>
    <row r="10" spans="1:6" x14ac:dyDescent="0.25">
      <c r="A10" s="1">
        <v>2024</v>
      </c>
      <c r="B10" s="7">
        <v>40.499299999999998</v>
      </c>
      <c r="C10" s="7">
        <v>39.804099999999998</v>
      </c>
      <c r="D10" s="7">
        <v>12.5441</v>
      </c>
      <c r="E10" s="7">
        <v>7.1525000000000034</v>
      </c>
      <c r="F10" s="7"/>
    </row>
    <row r="11" spans="1:6" x14ac:dyDescent="0.25">
      <c r="A11" s="37" t="s">
        <v>208</v>
      </c>
      <c r="B11" s="7">
        <v>40.8568</v>
      </c>
      <c r="C11" s="7">
        <v>39.566200000000002</v>
      </c>
      <c r="D11" s="7">
        <v>11.838800000000001</v>
      </c>
      <c r="E11" s="7">
        <v>7.738199999999992</v>
      </c>
      <c r="F11" s="7"/>
    </row>
  </sheetData>
  <pageMargins left="0.7" right="0.7" top="0.78740157499999996" bottom="0.78740157499999996" header="0.3" footer="0.3"/>
  <pageSetup orientation="portrait" r:id="rId1"/>
  <ignoredErrors>
    <ignoredError sqref="A6:A8 A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5E9F-3DC0-4657-A8A4-73CB79BADAC6}">
  <dimension ref="A1:D29"/>
  <sheetViews>
    <sheetView workbookViewId="0"/>
  </sheetViews>
  <sheetFormatPr baseColWidth="10" defaultColWidth="9.1796875" defaultRowHeight="14.5" x14ac:dyDescent="0.35"/>
  <cols>
    <col min="1" max="1" width="13.453125" bestFit="1" customWidth="1"/>
  </cols>
  <sheetData>
    <row r="1" spans="1:4" ht="23" x14ac:dyDescent="0.5">
      <c r="A1" s="13" t="s">
        <v>47</v>
      </c>
      <c r="B1" s="72" t="s">
        <v>48</v>
      </c>
      <c r="C1" s="72"/>
      <c r="D1" s="72"/>
    </row>
    <row r="2" spans="1:4" x14ac:dyDescent="0.35">
      <c r="A2" s="13" t="s">
        <v>49</v>
      </c>
      <c r="B2" s="13" t="s">
        <v>50</v>
      </c>
      <c r="C2" s="13"/>
      <c r="D2" s="13"/>
    </row>
    <row r="3" spans="1:4" x14ac:dyDescent="0.35">
      <c r="A3" s="13"/>
      <c r="B3" s="13" t="s">
        <v>223</v>
      </c>
      <c r="C3" s="13"/>
      <c r="D3" s="13"/>
    </row>
    <row r="4" spans="1:4" x14ac:dyDescent="0.35">
      <c r="A4" s="13"/>
      <c r="B4" s="13"/>
      <c r="C4" s="13"/>
      <c r="D4" s="13"/>
    </row>
    <row r="5" spans="1:4" x14ac:dyDescent="0.35">
      <c r="A5" s="13"/>
      <c r="B5" s="13"/>
      <c r="C5" s="13"/>
      <c r="D5" s="13"/>
    </row>
    <row r="6" spans="1:4" x14ac:dyDescent="0.35">
      <c r="A6" s="13"/>
      <c r="B6" s="13">
        <v>2025</v>
      </c>
      <c r="C6" s="13">
        <v>2024</v>
      </c>
      <c r="D6" s="13"/>
    </row>
    <row r="7" spans="1:4" x14ac:dyDescent="0.35">
      <c r="A7" s="13" t="s">
        <v>51</v>
      </c>
      <c r="B7" s="74">
        <v>34.692421126920927</v>
      </c>
      <c r="C7" s="74">
        <v>35.164878878119829</v>
      </c>
      <c r="D7" s="13"/>
    </row>
    <row r="8" spans="1:4" x14ac:dyDescent="0.35">
      <c r="A8" s="13" t="s">
        <v>52</v>
      </c>
      <c r="B8" s="74">
        <v>20.531059193368375</v>
      </c>
      <c r="C8" s="74">
        <v>20.90027683817663</v>
      </c>
      <c r="D8" s="13"/>
    </row>
    <row r="9" spans="1:4" x14ac:dyDescent="0.35">
      <c r="A9" s="13" t="s">
        <v>53</v>
      </c>
      <c r="B9" s="74">
        <v>17.123930230695411</v>
      </c>
      <c r="C9" s="74">
        <v>17.179541406142363</v>
      </c>
      <c r="D9" s="13"/>
    </row>
    <row r="10" spans="1:4" x14ac:dyDescent="0.35">
      <c r="A10" s="13" t="s">
        <v>54</v>
      </c>
      <c r="B10" s="74">
        <v>10.527444583036214</v>
      </c>
      <c r="C10" s="74">
        <v>10.245422253255681</v>
      </c>
      <c r="D10" s="13"/>
    </row>
    <row r="11" spans="1:4" x14ac:dyDescent="0.35">
      <c r="A11" s="13" t="s">
        <v>55</v>
      </c>
      <c r="B11" s="74">
        <v>5.80054352754855</v>
      </c>
      <c r="C11" s="74">
        <v>5.9595742495111068</v>
      </c>
      <c r="D11" s="13"/>
    </row>
    <row r="12" spans="1:4" x14ac:dyDescent="0.35">
      <c r="A12" s="13" t="s">
        <v>56</v>
      </c>
      <c r="B12" s="74">
        <v>11.324601338430515</v>
      </c>
      <c r="C12" s="74">
        <v>10.550306374794395</v>
      </c>
      <c r="D12" s="13"/>
    </row>
    <row r="13" spans="1:4" x14ac:dyDescent="0.35">
      <c r="A13" s="73"/>
      <c r="B13" s="13"/>
      <c r="C13" s="13"/>
      <c r="D13" s="13"/>
    </row>
    <row r="14" spans="1:4" x14ac:dyDescent="0.35">
      <c r="A14" s="13"/>
      <c r="B14" s="13"/>
      <c r="C14" s="13"/>
      <c r="D14" s="13"/>
    </row>
    <row r="15" spans="1:4" x14ac:dyDescent="0.35">
      <c r="A15" s="13"/>
      <c r="B15" s="13"/>
      <c r="C15" s="13"/>
      <c r="D15" s="13"/>
    </row>
    <row r="16" spans="1:4" x14ac:dyDescent="0.35">
      <c r="A16" s="13"/>
      <c r="B16" s="13"/>
      <c r="C16" s="13"/>
      <c r="D16" s="13"/>
    </row>
    <row r="17" spans="1:4" x14ac:dyDescent="0.35">
      <c r="A17" s="13"/>
      <c r="B17" s="13"/>
      <c r="C17" s="13"/>
      <c r="D17" s="13"/>
    </row>
    <row r="18" spans="1:4" x14ac:dyDescent="0.35">
      <c r="A18" s="13"/>
      <c r="B18" s="13"/>
      <c r="C18" s="13"/>
      <c r="D18" s="13"/>
    </row>
    <row r="19" spans="1:4" x14ac:dyDescent="0.35">
      <c r="A19" s="13"/>
      <c r="B19" s="13"/>
      <c r="C19" s="13"/>
      <c r="D19" s="13"/>
    </row>
    <row r="20" spans="1:4" x14ac:dyDescent="0.35">
      <c r="A20" s="13"/>
      <c r="B20" s="13"/>
      <c r="C20" s="13"/>
      <c r="D20" s="13"/>
    </row>
    <row r="21" spans="1:4" x14ac:dyDescent="0.35">
      <c r="A21" s="13"/>
      <c r="B21" s="13"/>
      <c r="C21" s="13"/>
      <c r="D21" s="13"/>
    </row>
    <row r="22" spans="1:4" x14ac:dyDescent="0.35">
      <c r="A22" s="13"/>
      <c r="B22" s="13"/>
      <c r="C22" s="13"/>
      <c r="D22" s="13"/>
    </row>
    <row r="23" spans="1:4" x14ac:dyDescent="0.35">
      <c r="A23" s="13"/>
      <c r="B23" s="13"/>
      <c r="C23" s="13"/>
      <c r="D23" s="13"/>
    </row>
    <row r="24" spans="1:4" x14ac:dyDescent="0.35">
      <c r="A24" s="13"/>
      <c r="B24" s="13"/>
      <c r="C24" s="13"/>
      <c r="D24" s="13"/>
    </row>
    <row r="25" spans="1:4" x14ac:dyDescent="0.35">
      <c r="A25" s="13"/>
      <c r="B25" s="13"/>
      <c r="C25" s="13"/>
      <c r="D25" s="13"/>
    </row>
    <row r="26" spans="1:4" x14ac:dyDescent="0.35">
      <c r="A26" s="13"/>
      <c r="B26" s="13"/>
      <c r="C26" s="13"/>
      <c r="D26" s="13"/>
    </row>
    <row r="27" spans="1:4" x14ac:dyDescent="0.35">
      <c r="A27" s="13"/>
      <c r="B27" s="13"/>
      <c r="C27" s="13"/>
      <c r="D27" s="13"/>
    </row>
    <row r="28" spans="1:4" x14ac:dyDescent="0.35">
      <c r="A28" s="13"/>
      <c r="B28" s="13"/>
      <c r="C28" s="13"/>
      <c r="D28" s="13"/>
    </row>
    <row r="29" spans="1:4" x14ac:dyDescent="0.35">
      <c r="A29" s="13"/>
      <c r="B29" s="13"/>
      <c r="C29" s="13"/>
      <c r="D29" s="13"/>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267E-824D-4250-AD21-0A686DFEEB1F}">
  <dimension ref="A1:D28"/>
  <sheetViews>
    <sheetView workbookViewId="0"/>
  </sheetViews>
  <sheetFormatPr baseColWidth="10" defaultColWidth="11.453125" defaultRowHeight="12.5" x14ac:dyDescent="0.25"/>
  <cols>
    <col min="1" max="1" width="14.1796875" style="1" customWidth="1"/>
    <col min="2" max="16384" width="11.453125" style="1"/>
  </cols>
  <sheetData>
    <row r="1" spans="1:4" ht="23" x14ac:dyDescent="0.5">
      <c r="A1" s="1" t="s">
        <v>47</v>
      </c>
      <c r="B1" s="2" t="s">
        <v>240</v>
      </c>
    </row>
    <row r="2" spans="1:4" x14ac:dyDescent="0.25">
      <c r="A2" s="1" t="s">
        <v>49</v>
      </c>
      <c r="B2" s="1" t="s">
        <v>227</v>
      </c>
    </row>
    <row r="3" spans="1:4" x14ac:dyDescent="0.25">
      <c r="B3" s="1" t="s">
        <v>260</v>
      </c>
    </row>
    <row r="4" spans="1:4" x14ac:dyDescent="0.25">
      <c r="B4" s="1">
        <v>2024</v>
      </c>
      <c r="C4" s="1">
        <v>2025</v>
      </c>
    </row>
    <row r="5" spans="1:4" x14ac:dyDescent="0.25">
      <c r="A5" s="1" t="s">
        <v>228</v>
      </c>
      <c r="B5" s="17">
        <v>29.896116458208326</v>
      </c>
      <c r="C5" s="17">
        <v>29.851538393144001</v>
      </c>
    </row>
    <row r="6" spans="1:4" x14ac:dyDescent="0.25">
      <c r="A6" s="1" t="s">
        <v>229</v>
      </c>
      <c r="B6" s="17">
        <v>15.208032167842555</v>
      </c>
      <c r="C6" s="17">
        <v>15.147841217023384</v>
      </c>
      <c r="D6" s="40"/>
    </row>
    <row r="7" spans="1:4" x14ac:dyDescent="0.25">
      <c r="A7" s="1" t="s">
        <v>230</v>
      </c>
      <c r="B7" s="17">
        <v>11.781224057740424</v>
      </c>
      <c r="C7" s="17">
        <v>13.292215576598105</v>
      </c>
    </row>
    <row r="8" spans="1:4" x14ac:dyDescent="0.25">
      <c r="A8" s="1" t="s">
        <v>231</v>
      </c>
      <c r="B8" s="17">
        <v>9.656136800904525</v>
      </c>
      <c r="C8" s="17">
        <v>9.2626113279046489</v>
      </c>
    </row>
    <row r="9" spans="1:4" ht="37.5" x14ac:dyDescent="0.25">
      <c r="A9" s="3" t="s">
        <v>232</v>
      </c>
      <c r="B9" s="17">
        <v>6.0201843246053457</v>
      </c>
      <c r="C9" s="17">
        <v>5.0479700425033771</v>
      </c>
    </row>
    <row r="10" spans="1:4" ht="62.5" x14ac:dyDescent="0.25">
      <c r="A10" s="3" t="s">
        <v>233</v>
      </c>
      <c r="B10" s="17">
        <v>2.1131111237098614</v>
      </c>
      <c r="C10" s="17">
        <v>1.0202108355428927</v>
      </c>
    </row>
    <row r="11" spans="1:4" ht="37.5" x14ac:dyDescent="0.25">
      <c r="A11" s="3" t="s">
        <v>234</v>
      </c>
      <c r="B11" s="17">
        <v>2.3442769481503838</v>
      </c>
      <c r="C11" s="17">
        <v>2.1668722248673848</v>
      </c>
    </row>
    <row r="12" spans="1:4" ht="25" x14ac:dyDescent="0.25">
      <c r="A12" s="3" t="s">
        <v>235</v>
      </c>
      <c r="B12" s="17">
        <v>0.31446631565072475</v>
      </c>
      <c r="C12" s="17">
        <v>0.3204964412502524</v>
      </c>
    </row>
    <row r="13" spans="1:4" ht="50" x14ac:dyDescent="0.25">
      <c r="A13" s="3" t="s">
        <v>236</v>
      </c>
      <c r="B13" s="17">
        <v>18.604898251102611</v>
      </c>
      <c r="C13" s="17">
        <v>19.745720577899416</v>
      </c>
    </row>
    <row r="14" spans="1:4" ht="37.5" x14ac:dyDescent="0.25">
      <c r="A14" s="3" t="s">
        <v>237</v>
      </c>
      <c r="B14" s="17">
        <v>4.0615535520852477</v>
      </c>
      <c r="C14" s="17">
        <v>4.1445233632665568</v>
      </c>
    </row>
    <row r="17" spans="1:3" x14ac:dyDescent="0.25">
      <c r="B17" s="40"/>
      <c r="C17" s="40"/>
    </row>
    <row r="19" spans="1:3" x14ac:dyDescent="0.25">
      <c r="B19" s="17"/>
      <c r="C19" s="17"/>
    </row>
    <row r="20" spans="1:3" x14ac:dyDescent="0.25">
      <c r="B20" s="17"/>
      <c r="C20" s="17"/>
    </row>
    <row r="21" spans="1:3" x14ac:dyDescent="0.25">
      <c r="B21" s="17"/>
      <c r="C21" s="17"/>
    </row>
    <row r="22" spans="1:3" x14ac:dyDescent="0.25">
      <c r="B22" s="17"/>
      <c r="C22" s="17"/>
    </row>
    <row r="23" spans="1:3" x14ac:dyDescent="0.25">
      <c r="A23" s="3"/>
      <c r="B23" s="17"/>
      <c r="C23" s="17"/>
    </row>
    <row r="24" spans="1:3" x14ac:dyDescent="0.25">
      <c r="A24" s="3"/>
      <c r="B24" s="17"/>
      <c r="C24" s="17"/>
    </row>
    <row r="25" spans="1:3" x14ac:dyDescent="0.25">
      <c r="A25" s="3"/>
      <c r="B25" s="17"/>
      <c r="C25" s="17"/>
    </row>
    <row r="26" spans="1:3" x14ac:dyDescent="0.25">
      <c r="A26" s="3"/>
      <c r="B26" s="17"/>
      <c r="C26" s="17"/>
    </row>
    <row r="27" spans="1:3" x14ac:dyDescent="0.25">
      <c r="A27" s="3"/>
      <c r="B27" s="17"/>
      <c r="C27" s="17"/>
    </row>
    <row r="28" spans="1:3" x14ac:dyDescent="0.25">
      <c r="A28" s="3"/>
      <c r="B28" s="17"/>
      <c r="C28" s="17"/>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CF60-857C-41D1-BA23-37629E5E9003}">
  <dimension ref="A1:D23"/>
  <sheetViews>
    <sheetView zoomScaleNormal="100" workbookViewId="0"/>
  </sheetViews>
  <sheetFormatPr baseColWidth="10" defaultColWidth="11.453125" defaultRowHeight="12.5" x14ac:dyDescent="0.25"/>
  <cols>
    <col min="1" max="1" width="13.81640625" style="1" customWidth="1"/>
    <col min="2" max="2" width="12.26953125" style="1" customWidth="1"/>
    <col min="3" max="3" width="13.26953125" style="1" customWidth="1"/>
    <col min="4" max="4" width="14.26953125" style="1" bestFit="1" customWidth="1"/>
    <col min="5" max="16384" width="11.453125" style="1"/>
  </cols>
  <sheetData>
    <row r="1" spans="1:4" ht="23" x14ac:dyDescent="0.5">
      <c r="A1" s="1" t="s">
        <v>47</v>
      </c>
      <c r="B1" s="2" t="s">
        <v>152</v>
      </c>
    </row>
    <row r="2" spans="1:4" x14ac:dyDescent="0.25">
      <c r="A2" s="1" t="s">
        <v>57</v>
      </c>
      <c r="B2" s="1" t="s">
        <v>58</v>
      </c>
    </row>
    <row r="3" spans="1:4" x14ac:dyDescent="0.25">
      <c r="B3" s="1" t="s">
        <v>244</v>
      </c>
    </row>
    <row r="5" spans="1:4" ht="37.5" x14ac:dyDescent="0.25">
      <c r="B5" s="3" t="s">
        <v>153</v>
      </c>
      <c r="C5" s="3" t="s">
        <v>154</v>
      </c>
      <c r="D5" s="3" t="s">
        <v>85</v>
      </c>
    </row>
    <row r="6" spans="1:4" x14ac:dyDescent="0.25">
      <c r="A6" s="42">
        <v>2021</v>
      </c>
      <c r="B6" s="17">
        <v>16.002401046135596</v>
      </c>
      <c r="C6" s="17">
        <v>13.092922219361885</v>
      </c>
      <c r="D6" s="17">
        <v>28.829625504655414</v>
      </c>
    </row>
    <row r="7" spans="1:4" x14ac:dyDescent="0.25">
      <c r="A7" s="1" t="s">
        <v>155</v>
      </c>
      <c r="B7" s="17">
        <v>9.5661101424162105</v>
      </c>
      <c r="C7" s="17">
        <v>8.7512880411146075</v>
      </c>
      <c r="D7" s="17">
        <v>22.461147584024776</v>
      </c>
    </row>
    <row r="8" spans="1:4" x14ac:dyDescent="0.25">
      <c r="B8" s="17">
        <v>13.74396871930041</v>
      </c>
      <c r="C8" s="17">
        <v>-4.4168237142650817</v>
      </c>
      <c r="D8" s="17">
        <v>13.466998175368676</v>
      </c>
    </row>
    <row r="9" spans="1:4" x14ac:dyDescent="0.25">
      <c r="B9" s="17">
        <v>15.254230880145132</v>
      </c>
      <c r="C9" s="17">
        <v>-5.0337899480431822</v>
      </c>
      <c r="D9" s="17">
        <v>13.571028271781184</v>
      </c>
    </row>
    <row r="10" spans="1:4" x14ac:dyDescent="0.25">
      <c r="A10" s="1">
        <v>2022</v>
      </c>
      <c r="B10" s="17">
        <v>13.897116221224318</v>
      </c>
      <c r="C10" s="17">
        <v>0.80736966685409739</v>
      </c>
      <c r="D10" s="17">
        <v>16.215194321523338</v>
      </c>
    </row>
    <row r="11" spans="1:4" x14ac:dyDescent="0.25">
      <c r="A11" s="1" t="s">
        <v>155</v>
      </c>
      <c r="B11" s="17">
        <v>7.8985895632720462</v>
      </c>
      <c r="C11" s="17">
        <v>29.030260242169167</v>
      </c>
      <c r="D11" s="17">
        <v>34.052732024023953</v>
      </c>
    </row>
    <row r="12" spans="1:4" x14ac:dyDescent="0.25">
      <c r="A12" s="1" t="s">
        <v>155</v>
      </c>
      <c r="B12" s="17">
        <v>8.6948236080090844</v>
      </c>
      <c r="C12" s="17">
        <v>17.929877945257285</v>
      </c>
      <c r="D12" s="17">
        <v>25.832916750989209</v>
      </c>
    </row>
    <row r="13" spans="1:4" x14ac:dyDescent="0.25">
      <c r="B13" s="17">
        <v>6.6856582872403489</v>
      </c>
      <c r="C13" s="17">
        <v>11.554977671867764</v>
      </c>
      <c r="D13" s="17">
        <v>17.319478357737481</v>
      </c>
    </row>
    <row r="14" spans="1:4" x14ac:dyDescent="0.25">
      <c r="A14" s="1">
        <v>2023</v>
      </c>
      <c r="B14" s="17">
        <v>7.1072347792499064</v>
      </c>
      <c r="C14" s="17">
        <v>15.199205002471087</v>
      </c>
      <c r="D14" s="17">
        <v>19.5299086821408</v>
      </c>
    </row>
    <row r="15" spans="1:4" x14ac:dyDescent="0.25">
      <c r="A15" s="1" t="s">
        <v>155</v>
      </c>
      <c r="B15" s="18">
        <v>0.12965650922932362</v>
      </c>
      <c r="C15" s="18">
        <v>27.8819488304947</v>
      </c>
      <c r="D15" s="18">
        <v>26.944392364375251</v>
      </c>
    </row>
    <row r="16" spans="1:4" x14ac:dyDescent="0.25">
      <c r="A16" s="1" t="s">
        <v>155</v>
      </c>
      <c r="B16" s="18">
        <v>6.2771522126941743</v>
      </c>
      <c r="C16" s="18">
        <v>17.586348874436531</v>
      </c>
      <c r="D16" s="18">
        <v>22.353757092465198</v>
      </c>
    </row>
    <row r="17" spans="1:4" x14ac:dyDescent="0.25">
      <c r="A17" s="1" t="s">
        <v>155</v>
      </c>
      <c r="B17" s="18">
        <v>8.4301958137053994</v>
      </c>
      <c r="C17" s="18">
        <v>17.49900782582451</v>
      </c>
      <c r="D17" s="18">
        <v>23.240391396012281</v>
      </c>
    </row>
    <row r="18" spans="1:4" x14ac:dyDescent="0.25">
      <c r="A18" s="1">
        <v>2024</v>
      </c>
      <c r="B18" s="18">
        <v>9.2207172272357507</v>
      </c>
      <c r="C18" s="18">
        <v>19.189634058627625</v>
      </c>
      <c r="D18" s="18">
        <v>26.062382040262122</v>
      </c>
    </row>
    <row r="19" spans="1:4" x14ac:dyDescent="0.25">
      <c r="B19" s="18">
        <v>12.790994394194591</v>
      </c>
      <c r="C19" s="18">
        <v>-7.6427582132498895</v>
      </c>
      <c r="D19" s="18">
        <v>3.6748179929457101</v>
      </c>
    </row>
    <row r="20" spans="1:4" x14ac:dyDescent="0.25">
      <c r="B20" s="18">
        <v>12.626028465658859</v>
      </c>
      <c r="C20" s="18">
        <v>2.1070868637086186</v>
      </c>
      <c r="D20" s="18">
        <v>12.087366992992727</v>
      </c>
    </row>
    <row r="21" spans="1:4" x14ac:dyDescent="0.25">
      <c r="B21" s="7">
        <v>15.376246387291229</v>
      </c>
      <c r="C21" s="7">
        <v>4.0934140991406203</v>
      </c>
      <c r="D21" s="7">
        <v>16.963981828683401</v>
      </c>
    </row>
    <row r="22" spans="1:4" x14ac:dyDescent="0.25">
      <c r="A22" s="1">
        <v>2025</v>
      </c>
      <c r="B22" s="7">
        <v>14.630526738086175</v>
      </c>
      <c r="C22" s="7">
        <v>7.5840093658345618</v>
      </c>
      <c r="D22" s="7">
        <v>20.020409644634906</v>
      </c>
    </row>
    <row r="23" spans="1:4" x14ac:dyDescent="0.25">
      <c r="B23" s="11"/>
      <c r="C23" s="11"/>
      <c r="D23" s="11"/>
    </row>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CA26-EB70-4A86-AF1E-6652C2312044}">
  <dimension ref="A1:C13"/>
  <sheetViews>
    <sheetView workbookViewId="0"/>
  </sheetViews>
  <sheetFormatPr baseColWidth="10" defaultColWidth="11.453125" defaultRowHeight="12.5" x14ac:dyDescent="0.25"/>
  <cols>
    <col min="1" max="1" width="24.54296875" style="1" bestFit="1" customWidth="1"/>
    <col min="2" max="2" width="15.54296875" style="1" customWidth="1"/>
    <col min="3" max="3" width="12.26953125" style="1" customWidth="1"/>
    <col min="4" max="5" width="11.453125" style="1"/>
    <col min="6" max="6" width="28.7265625" style="1" bestFit="1" customWidth="1"/>
    <col min="7" max="16384" width="11.453125" style="1"/>
  </cols>
  <sheetData>
    <row r="1" spans="1:3" ht="23" x14ac:dyDescent="0.5">
      <c r="A1" s="1" t="s">
        <v>47</v>
      </c>
      <c r="B1" s="2" t="s">
        <v>35</v>
      </c>
    </row>
    <row r="2" spans="1:3" x14ac:dyDescent="0.25">
      <c r="A2" s="1" t="s">
        <v>57</v>
      </c>
      <c r="B2" s="1" t="s">
        <v>58</v>
      </c>
    </row>
    <row r="5" spans="1:3" x14ac:dyDescent="0.25">
      <c r="B5" s="1">
        <v>2024</v>
      </c>
      <c r="C5" s="1">
        <v>2025</v>
      </c>
    </row>
    <row r="6" spans="1:3" ht="25" x14ac:dyDescent="0.25">
      <c r="A6" s="3" t="s">
        <v>247</v>
      </c>
      <c r="B6" s="80">
        <v>0.39830005858012368</v>
      </c>
      <c r="C6" s="80">
        <v>0.41586215747110905</v>
      </c>
    </row>
    <row r="7" spans="1:3" x14ac:dyDescent="0.25">
      <c r="A7" s="1" t="s">
        <v>249</v>
      </c>
      <c r="B7" s="80">
        <v>2.3638044801370346</v>
      </c>
      <c r="C7" s="80">
        <v>2.7053612840910386</v>
      </c>
    </row>
    <row r="8" spans="1:3" ht="25" x14ac:dyDescent="0.25">
      <c r="A8" s="3" t="s">
        <v>250</v>
      </c>
      <c r="B8" s="80">
        <v>1.0340534988956878</v>
      </c>
      <c r="C8" s="80">
        <v>0.63950538267370871</v>
      </c>
    </row>
    <row r="9" spans="1:3" ht="25" x14ac:dyDescent="0.25">
      <c r="A9" s="3" t="s">
        <v>156</v>
      </c>
      <c r="B9" s="80">
        <v>0.76777507291081692</v>
      </c>
      <c r="C9" s="80">
        <v>6.8233860986839825E-2</v>
      </c>
    </row>
    <row r="10" spans="1:3" x14ac:dyDescent="0.25">
      <c r="A10" s="1" t="s">
        <v>157</v>
      </c>
      <c r="B10" s="80">
        <v>0.87483558097705716</v>
      </c>
      <c r="C10" s="80">
        <v>-0.6012337622902163</v>
      </c>
    </row>
    <row r="11" spans="1:3" ht="25" x14ac:dyDescent="0.25">
      <c r="A11" s="3" t="s">
        <v>251</v>
      </c>
      <c r="B11" s="80">
        <v>0.84687286272712647</v>
      </c>
      <c r="C11" s="80">
        <v>0.71380392067649734</v>
      </c>
    </row>
    <row r="12" spans="1:3" ht="25" x14ac:dyDescent="0.25">
      <c r="A12" s="3" t="s">
        <v>252</v>
      </c>
      <c r="B12" s="80">
        <v>0.47188854968004612</v>
      </c>
      <c r="C12" s="80">
        <v>0.35733607802630946</v>
      </c>
    </row>
    <row r="13" spans="1:3" x14ac:dyDescent="0.25">
      <c r="A13" s="1" t="s">
        <v>158</v>
      </c>
      <c r="B13" s="80">
        <v>0.65582079564445894</v>
      </c>
      <c r="C13" s="80">
        <v>-1.0301570914697804</v>
      </c>
    </row>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AE56-41B2-4CC2-A2EC-E6BE620151B1}">
  <dimension ref="A1:F18"/>
  <sheetViews>
    <sheetView workbookViewId="0"/>
  </sheetViews>
  <sheetFormatPr baseColWidth="10" defaultColWidth="11.453125" defaultRowHeight="14.5" x14ac:dyDescent="0.35"/>
  <cols>
    <col min="1" max="1" width="10.81640625" customWidth="1"/>
    <col min="2" max="2" width="40.54296875" customWidth="1"/>
  </cols>
  <sheetData>
    <row r="1" spans="1:6" s="1" customFormat="1" ht="23" x14ac:dyDescent="0.5">
      <c r="A1" s="1" t="s">
        <v>47</v>
      </c>
      <c r="B1" s="2" t="s">
        <v>37</v>
      </c>
    </row>
    <row r="2" spans="1:6" s="1" customFormat="1" ht="12.5" x14ac:dyDescent="0.25">
      <c r="A2" s="1" t="s">
        <v>57</v>
      </c>
      <c r="B2" s="1" t="s">
        <v>58</v>
      </c>
    </row>
    <row r="5" spans="1:6" x14ac:dyDescent="0.35">
      <c r="B5" s="54"/>
      <c r="C5" s="55" t="s">
        <v>208</v>
      </c>
      <c r="D5" s="56"/>
      <c r="E5" s="55" t="s">
        <v>87</v>
      </c>
      <c r="F5" s="56"/>
    </row>
    <row r="6" spans="1:6" ht="34.5" x14ac:dyDescent="0.35">
      <c r="B6" s="57"/>
      <c r="C6" s="58" t="s">
        <v>98</v>
      </c>
      <c r="D6" s="59" t="s">
        <v>159</v>
      </c>
      <c r="E6" s="58" t="s">
        <v>98</v>
      </c>
      <c r="F6" s="59" t="s">
        <v>159</v>
      </c>
    </row>
    <row r="7" spans="1:6" x14ac:dyDescent="0.35">
      <c r="B7" s="60" t="s">
        <v>160</v>
      </c>
      <c r="C7" s="61">
        <v>98.874055678000005</v>
      </c>
      <c r="D7" s="61"/>
      <c r="E7" s="61">
        <v>89.522366160999994</v>
      </c>
      <c r="F7" s="61"/>
    </row>
    <row r="8" spans="1:6" x14ac:dyDescent="0.35">
      <c r="B8" s="60" t="s">
        <v>161</v>
      </c>
      <c r="C8" s="61">
        <v>68.220619628999998</v>
      </c>
      <c r="D8" s="61">
        <v>68.997492983570851</v>
      </c>
      <c r="E8" s="61">
        <v>68.192563209999989</v>
      </c>
      <c r="F8" s="61">
        <v>76.173772135736698</v>
      </c>
    </row>
    <row r="9" spans="1:6" x14ac:dyDescent="0.35">
      <c r="B9" s="60" t="s">
        <v>162</v>
      </c>
      <c r="C9" s="61">
        <v>16.072507894000001</v>
      </c>
      <c r="D9" s="61">
        <v>16.255536180636533</v>
      </c>
      <c r="E9" s="61">
        <v>12.554194601999997</v>
      </c>
      <c r="F9" s="61">
        <v>14.023528577676464</v>
      </c>
    </row>
    <row r="10" spans="1:6" x14ac:dyDescent="0.35">
      <c r="B10" s="62" t="s">
        <v>163</v>
      </c>
      <c r="C10" s="63">
        <v>14.465795153</v>
      </c>
      <c r="D10" s="63">
        <v>14.630526738086171</v>
      </c>
      <c r="E10" s="63">
        <v>9.0681564530000003</v>
      </c>
      <c r="F10" s="63">
        <v>10.129487011873129</v>
      </c>
    </row>
    <row r="11" spans="1:6" x14ac:dyDescent="0.35">
      <c r="B11" s="62"/>
      <c r="C11" s="63"/>
      <c r="D11" s="61"/>
      <c r="E11" s="63"/>
      <c r="F11" s="61"/>
    </row>
    <row r="12" spans="1:6" x14ac:dyDescent="0.35">
      <c r="B12" s="62" t="s">
        <v>154</v>
      </c>
      <c r="C12" s="63">
        <v>7.4986176429999993</v>
      </c>
      <c r="D12" s="63">
        <v>7.5840093658345609</v>
      </c>
      <c r="E12" s="63">
        <v>17.398789235000002</v>
      </c>
      <c r="F12" s="63">
        <v>19.435131108699071</v>
      </c>
    </row>
    <row r="13" spans="1:6" x14ac:dyDescent="0.35">
      <c r="B13" s="64" t="s">
        <v>164</v>
      </c>
      <c r="C13" s="61">
        <v>1.0903919390000001</v>
      </c>
      <c r="D13" s="61">
        <v>1.1028089537977939</v>
      </c>
      <c r="E13" s="61">
        <v>0.95481372900000006</v>
      </c>
      <c r="F13" s="61">
        <v>1.0665644463449853</v>
      </c>
    </row>
    <row r="14" spans="1:6" x14ac:dyDescent="0.35">
      <c r="B14" s="64" t="s">
        <v>165</v>
      </c>
      <c r="C14" s="61">
        <v>7.0934661480000001</v>
      </c>
      <c r="D14" s="61">
        <v>7.1742441425696803</v>
      </c>
      <c r="E14" s="61">
        <v>5.8537257669999994</v>
      </c>
      <c r="F14" s="61">
        <v>6.5388416526798068</v>
      </c>
    </row>
    <row r="15" spans="1:6" x14ac:dyDescent="0.35">
      <c r="B15" s="64" t="s">
        <v>166</v>
      </c>
      <c r="C15" s="61">
        <v>0.27925772100000013</v>
      </c>
      <c r="D15" s="61">
        <v>0.28243781352456088</v>
      </c>
      <c r="E15" s="61">
        <v>6.917526273</v>
      </c>
      <c r="F15" s="61">
        <v>7.7271486106156875</v>
      </c>
    </row>
    <row r="16" spans="1:6" x14ac:dyDescent="0.35">
      <c r="B16" s="64" t="s">
        <v>167</v>
      </c>
      <c r="C16" s="61">
        <v>0.10745731700000004</v>
      </c>
      <c r="D16" s="61">
        <v>0.10868100460039069</v>
      </c>
      <c r="E16" s="61">
        <v>4.7731659860000004</v>
      </c>
      <c r="F16" s="61">
        <v>5.3318139261598381</v>
      </c>
    </row>
    <row r="17" spans="2:6" x14ac:dyDescent="0.35">
      <c r="B17" s="62"/>
      <c r="C17" s="63"/>
      <c r="D17" s="65"/>
      <c r="E17" s="63"/>
      <c r="F17" s="65"/>
    </row>
    <row r="18" spans="2:6" x14ac:dyDescent="0.35">
      <c r="B18" s="62" t="s">
        <v>168</v>
      </c>
      <c r="C18" s="63">
        <v>19.794990978999998</v>
      </c>
      <c r="D18" s="63">
        <v>20.020409644634903</v>
      </c>
      <c r="E18" s="63">
        <v>23.437243494000001</v>
      </c>
      <c r="F18" s="63">
        <v>26.180321744232813</v>
      </c>
    </row>
  </sheetData>
  <pageMargins left="0.7" right="0.7" top="0.75" bottom="0.75" header="0.3" footer="0.3"/>
  <pageSetup paperSize="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E6C7-94B8-477F-8EAC-B889A1D2AA7B}">
  <dimension ref="A1:F11"/>
  <sheetViews>
    <sheetView workbookViewId="0"/>
  </sheetViews>
  <sheetFormatPr baseColWidth="10" defaultColWidth="11.453125" defaultRowHeight="12.5" x14ac:dyDescent="0.25"/>
  <cols>
    <col min="1" max="1" width="13" style="1" customWidth="1"/>
    <col min="2" max="2" width="12.7265625" style="1" customWidth="1"/>
    <col min="3" max="3" width="16.453125" style="1" customWidth="1"/>
    <col min="4" max="4" width="16.54296875" style="1" customWidth="1"/>
    <col min="5" max="16384" width="11.453125" style="1"/>
  </cols>
  <sheetData>
    <row r="1" spans="1:6" ht="23" x14ac:dyDescent="0.5">
      <c r="A1" s="1" t="s">
        <v>47</v>
      </c>
      <c r="B1" s="2" t="s">
        <v>40</v>
      </c>
    </row>
    <row r="2" spans="1:6" x14ac:dyDescent="0.25">
      <c r="A2" s="1" t="s">
        <v>57</v>
      </c>
      <c r="B2" s="1" t="s">
        <v>58</v>
      </c>
    </row>
    <row r="4" spans="1:6" x14ac:dyDescent="0.25">
      <c r="B4" s="1" t="s">
        <v>169</v>
      </c>
      <c r="C4" s="1" t="s">
        <v>170</v>
      </c>
      <c r="D4" s="1" t="s">
        <v>171</v>
      </c>
    </row>
    <row r="5" spans="1:6" x14ac:dyDescent="0.25">
      <c r="A5" s="46" t="s">
        <v>150</v>
      </c>
      <c r="B5" s="21">
        <v>67.172964394703726</v>
      </c>
      <c r="C5" s="21">
        <v>17.13055348382462</v>
      </c>
      <c r="D5" s="41">
        <v>84.303517878528339</v>
      </c>
    </row>
    <row r="6" spans="1:6" x14ac:dyDescent="0.25">
      <c r="A6" s="46" t="s">
        <v>151</v>
      </c>
      <c r="B6" s="21">
        <v>69.973147103611467</v>
      </c>
      <c r="C6" s="21">
        <v>16.407036067439311</v>
      </c>
      <c r="D6" s="21">
        <v>86.380183171050774</v>
      </c>
    </row>
    <row r="7" spans="1:6" x14ac:dyDescent="0.25">
      <c r="A7" s="46" t="s">
        <v>97</v>
      </c>
      <c r="B7" s="21">
        <v>77.200677186152987</v>
      </c>
      <c r="C7" s="21">
        <v>15.922900509786261</v>
      </c>
      <c r="D7" s="21">
        <v>93.123577695939247</v>
      </c>
    </row>
    <row r="8" spans="1:6" x14ac:dyDescent="0.25">
      <c r="A8" s="46" t="s">
        <v>87</v>
      </c>
      <c r="B8" s="21">
        <v>77.205531209630777</v>
      </c>
      <c r="C8" s="21">
        <v>13.889443470606414</v>
      </c>
      <c r="D8" s="21">
        <v>91.094974680237186</v>
      </c>
    </row>
    <row r="9" spans="1:6" x14ac:dyDescent="0.25">
      <c r="A9" s="46" t="s">
        <v>208</v>
      </c>
      <c r="B9" s="21">
        <v>69.462716506014914</v>
      </c>
      <c r="C9" s="21">
        <v>16.095733235824742</v>
      </c>
      <c r="D9" s="21">
        <v>85.558449741839652</v>
      </c>
      <c r="F9" s="40"/>
    </row>
    <row r="10" spans="1:6" x14ac:dyDescent="0.25">
      <c r="B10" s="22"/>
      <c r="C10" s="22"/>
      <c r="D10" s="22"/>
    </row>
    <row r="11" spans="1:6" x14ac:dyDescent="0.25">
      <c r="B11" s="22"/>
    </row>
  </sheetData>
  <pageMargins left="0.7" right="0.7" top="0.78740157499999996" bottom="0.78740157499999996" header="0.3" footer="0.3"/>
  <pageSetup orientation="portrait" r:id="rId1"/>
  <ignoredErrors>
    <ignoredError sqref="A5:A9"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693-1E7A-41D0-B26E-2F3C613302FA}">
  <dimension ref="A1:O52"/>
  <sheetViews>
    <sheetView zoomScaleNormal="100" workbookViewId="0"/>
  </sheetViews>
  <sheetFormatPr baseColWidth="10" defaultColWidth="8.7265625" defaultRowHeight="14.5" x14ac:dyDescent="0.35"/>
  <cols>
    <col min="1" max="1" width="19.54296875" customWidth="1"/>
    <col min="2" max="2" width="18.453125" customWidth="1"/>
    <col min="8" max="8" width="39.453125" customWidth="1"/>
    <col min="10" max="10" width="9" bestFit="1" customWidth="1"/>
    <col min="11" max="11" width="10.54296875" customWidth="1"/>
    <col min="12" max="12" width="12.453125" customWidth="1"/>
    <col min="13" max="13" width="14.26953125" bestFit="1" customWidth="1"/>
    <col min="15" max="15" width="10.54296875" customWidth="1"/>
  </cols>
  <sheetData>
    <row r="1" spans="1:15" ht="23" x14ac:dyDescent="0.5">
      <c r="A1" s="5" t="s">
        <v>47</v>
      </c>
      <c r="B1" s="2" t="s">
        <v>258</v>
      </c>
      <c r="C1" s="5"/>
    </row>
    <row r="2" spans="1:15" x14ac:dyDescent="0.35">
      <c r="A2" s="5" t="s">
        <v>57</v>
      </c>
      <c r="B2" s="5" t="s">
        <v>58</v>
      </c>
      <c r="C2" s="5"/>
    </row>
    <row r="3" spans="1:15" x14ac:dyDescent="0.35">
      <c r="A3" s="5" t="s">
        <v>59</v>
      </c>
      <c r="B3" s="5"/>
      <c r="C3" s="5"/>
    </row>
    <row r="4" spans="1:15" x14ac:dyDescent="0.35">
      <c r="A4" s="5"/>
      <c r="B4" s="5"/>
      <c r="C4" s="5"/>
    </row>
    <row r="5" spans="1:15" x14ac:dyDescent="0.35">
      <c r="A5" s="5"/>
      <c r="B5" s="5"/>
      <c r="C5" s="5"/>
    </row>
    <row r="6" spans="1:15" x14ac:dyDescent="0.35">
      <c r="A6" s="24" t="s">
        <v>171</v>
      </c>
      <c r="B6" s="24" t="s">
        <v>257</v>
      </c>
      <c r="C6" s="25" t="s">
        <v>172</v>
      </c>
      <c r="H6" s="13"/>
      <c r="I6" s="13"/>
    </row>
    <row r="7" spans="1:15" x14ac:dyDescent="0.35">
      <c r="A7" s="26">
        <v>310.77109791513158</v>
      </c>
      <c r="B7" s="26">
        <v>91.550847248177533</v>
      </c>
      <c r="C7" s="13"/>
      <c r="D7" s="27"/>
      <c r="E7" s="28"/>
      <c r="F7" s="28"/>
      <c r="J7" s="31"/>
      <c r="K7" s="32"/>
      <c r="M7" s="31"/>
      <c r="O7" s="32"/>
    </row>
    <row r="8" spans="1:15" x14ac:dyDescent="0.35">
      <c r="A8" s="26">
        <v>307.37116764514025</v>
      </c>
      <c r="B8" s="26">
        <v>91.550847248177533</v>
      </c>
      <c r="C8" s="13"/>
      <c r="D8" s="8"/>
      <c r="E8" s="28"/>
      <c r="F8" s="28"/>
      <c r="G8" s="6"/>
      <c r="O8" s="32"/>
    </row>
    <row r="9" spans="1:15" x14ac:dyDescent="0.35">
      <c r="A9" s="26">
        <v>207.22409698787652</v>
      </c>
      <c r="B9" s="26">
        <v>91.550847248177533</v>
      </c>
      <c r="C9" s="13"/>
      <c r="D9" s="8"/>
      <c r="E9" s="28"/>
      <c r="F9" s="28"/>
      <c r="J9" s="31"/>
      <c r="K9" s="32"/>
      <c r="M9" s="31"/>
      <c r="O9" s="32"/>
    </row>
    <row r="10" spans="1:15" x14ac:dyDescent="0.35">
      <c r="A10" s="26">
        <v>141.63148745964739</v>
      </c>
      <c r="B10" s="26">
        <v>91.550847248177533</v>
      </c>
      <c r="C10" s="26"/>
      <c r="D10" s="8"/>
      <c r="E10" s="28"/>
      <c r="F10" s="28"/>
      <c r="O10" s="32"/>
    </row>
    <row r="11" spans="1:15" x14ac:dyDescent="0.35">
      <c r="A11" s="26">
        <v>133.80374862183021</v>
      </c>
      <c r="B11" s="26">
        <v>91.550847248177533</v>
      </c>
      <c r="C11" s="26"/>
      <c r="D11" s="8"/>
      <c r="E11" s="28"/>
      <c r="F11" s="28"/>
      <c r="J11" s="31"/>
      <c r="K11" s="32"/>
      <c r="M11" s="31"/>
      <c r="O11" s="32"/>
    </row>
    <row r="12" spans="1:15" x14ac:dyDescent="0.35">
      <c r="A12" s="26">
        <v>126.65795918367347</v>
      </c>
      <c r="B12" s="26">
        <v>91.550847248177533</v>
      </c>
      <c r="C12" s="13"/>
      <c r="D12" s="8"/>
      <c r="E12" s="28"/>
      <c r="F12" s="28"/>
      <c r="O12" s="32"/>
    </row>
    <row r="13" spans="1:15" x14ac:dyDescent="0.35">
      <c r="A13" s="26">
        <v>126.59359300580675</v>
      </c>
      <c r="B13" s="26">
        <v>91.550847248177533</v>
      </c>
      <c r="C13" s="13"/>
      <c r="D13" s="8"/>
      <c r="E13" s="28"/>
      <c r="F13" s="28"/>
      <c r="O13" s="32"/>
    </row>
    <row r="14" spans="1:15" x14ac:dyDescent="0.35">
      <c r="A14" s="26">
        <v>118.76320867407884</v>
      </c>
      <c r="B14" s="26">
        <v>91.550847248177533</v>
      </c>
      <c r="C14" s="26"/>
      <c r="D14" s="8"/>
      <c r="E14" s="28"/>
      <c r="F14" s="28"/>
      <c r="O14" s="32"/>
    </row>
    <row r="15" spans="1:15" x14ac:dyDescent="0.35">
      <c r="A15" s="26">
        <v>114.97132544057806</v>
      </c>
      <c r="B15" s="26">
        <v>91.550847248177533</v>
      </c>
      <c r="C15" s="26"/>
      <c r="D15" s="8"/>
      <c r="E15" s="28"/>
      <c r="F15" s="28"/>
      <c r="J15" s="31"/>
      <c r="K15" s="32"/>
      <c r="M15" s="31"/>
      <c r="O15" s="32"/>
    </row>
    <row r="16" spans="1:15" x14ac:dyDescent="0.35">
      <c r="A16" s="26">
        <v>113.8824607826582</v>
      </c>
      <c r="B16" s="26">
        <v>91.550847248177533</v>
      </c>
      <c r="C16" s="26"/>
      <c r="D16" s="8"/>
      <c r="E16" s="28"/>
      <c r="F16" s="28"/>
      <c r="J16" s="31"/>
      <c r="K16" s="32"/>
      <c r="M16" s="31"/>
      <c r="O16" s="32"/>
    </row>
    <row r="17" spans="1:15" x14ac:dyDescent="0.35">
      <c r="A17" s="26">
        <v>111.24268783859615</v>
      </c>
      <c r="B17" s="26">
        <v>91.550847248177533</v>
      </c>
      <c r="C17" s="13"/>
      <c r="D17" s="8"/>
      <c r="E17" s="28"/>
      <c r="F17" s="28"/>
      <c r="J17" s="31"/>
      <c r="K17" s="32"/>
      <c r="M17" s="31"/>
      <c r="O17" s="32"/>
    </row>
    <row r="18" spans="1:15" x14ac:dyDescent="0.35">
      <c r="A18" s="26">
        <v>108.23178896625602</v>
      </c>
      <c r="B18" s="26">
        <v>91.550847248177533</v>
      </c>
      <c r="C18" s="13"/>
      <c r="D18" s="8"/>
      <c r="E18" s="28"/>
      <c r="F18" s="28"/>
      <c r="J18" s="31"/>
      <c r="K18" s="32"/>
      <c r="M18" s="31"/>
      <c r="O18" s="32"/>
    </row>
    <row r="19" spans="1:15" x14ac:dyDescent="0.35">
      <c r="A19" s="26">
        <v>104.59976701614245</v>
      </c>
      <c r="B19" s="26">
        <v>91.550847248177533</v>
      </c>
      <c r="C19" s="26"/>
      <c r="D19" s="8"/>
      <c r="E19" s="28"/>
      <c r="F19" s="28"/>
      <c r="J19" s="31"/>
      <c r="K19" s="32"/>
      <c r="M19" s="31"/>
      <c r="O19" s="32"/>
    </row>
    <row r="20" spans="1:15" x14ac:dyDescent="0.35">
      <c r="A20" s="26">
        <v>102.25990242198671</v>
      </c>
      <c r="B20" s="26">
        <v>91.550847248177533</v>
      </c>
      <c r="C20" s="26"/>
      <c r="D20" s="8"/>
      <c r="E20" s="28"/>
      <c r="F20" s="28"/>
      <c r="J20" s="31"/>
      <c r="K20" s="32"/>
      <c r="M20" s="31"/>
      <c r="O20" s="32"/>
    </row>
    <row r="21" spans="1:15" x14ac:dyDescent="0.35">
      <c r="A21" s="26">
        <v>100.69876568397429</v>
      </c>
      <c r="B21" s="26">
        <v>91.550847248177533</v>
      </c>
      <c r="C21" s="26"/>
      <c r="D21" s="8"/>
      <c r="E21" s="28"/>
      <c r="F21" s="28"/>
      <c r="O21" s="32"/>
    </row>
    <row r="22" spans="1:15" x14ac:dyDescent="0.35">
      <c r="A22" s="26">
        <v>100.49389276931643</v>
      </c>
      <c r="B22" s="26">
        <v>91.550847248177533</v>
      </c>
      <c r="C22" s="26">
        <v>100.49389276931643</v>
      </c>
      <c r="D22" s="8"/>
      <c r="E22" s="28"/>
      <c r="F22" s="28"/>
      <c r="O22" s="32"/>
    </row>
    <row r="23" spans="1:15" x14ac:dyDescent="0.35">
      <c r="A23" s="26">
        <v>100.16768147260012</v>
      </c>
      <c r="B23" s="26">
        <v>91.550847248177533</v>
      </c>
      <c r="C23" s="26"/>
      <c r="D23" s="8"/>
      <c r="E23" s="28"/>
      <c r="F23" s="28"/>
      <c r="J23" s="31"/>
      <c r="K23" s="32"/>
      <c r="M23" s="31"/>
      <c r="O23" s="32"/>
    </row>
    <row r="24" spans="1:15" x14ac:dyDescent="0.35">
      <c r="A24" s="26">
        <v>98.979622659747349</v>
      </c>
      <c r="B24" s="26">
        <v>91.550847248177533</v>
      </c>
      <c r="C24" s="26"/>
      <c r="D24" s="8"/>
      <c r="E24" s="28"/>
      <c r="F24" s="28"/>
      <c r="J24" s="31"/>
      <c r="K24" s="32"/>
      <c r="M24" s="31"/>
      <c r="O24" s="32"/>
    </row>
    <row r="25" spans="1:15" x14ac:dyDescent="0.35">
      <c r="A25" s="26">
        <v>95.914450391094533</v>
      </c>
      <c r="B25" s="26">
        <v>91.550847248177533</v>
      </c>
      <c r="C25" s="26"/>
      <c r="D25" s="8"/>
      <c r="E25" s="28"/>
      <c r="F25" s="28"/>
      <c r="J25" s="31"/>
      <c r="K25" s="32"/>
      <c r="M25" s="31"/>
      <c r="O25" s="32"/>
    </row>
    <row r="26" spans="1:15" x14ac:dyDescent="0.35">
      <c r="A26" s="26">
        <v>94.284447934728618</v>
      </c>
      <c r="B26" s="26">
        <v>91.550847248177533</v>
      </c>
      <c r="C26" s="26"/>
      <c r="D26" s="8"/>
      <c r="E26" s="28"/>
      <c r="F26" s="28"/>
      <c r="J26" s="31"/>
      <c r="K26" s="32"/>
      <c r="M26" s="31"/>
      <c r="O26" s="32"/>
    </row>
    <row r="27" spans="1:15" x14ac:dyDescent="0.35">
      <c r="A27" s="26">
        <v>93.385971458543082</v>
      </c>
      <c r="B27" s="26">
        <v>91.550847248177533</v>
      </c>
      <c r="C27" s="26"/>
      <c r="D27" s="8"/>
      <c r="E27" s="28"/>
      <c r="F27" s="28"/>
      <c r="O27" s="32"/>
    </row>
    <row r="28" spans="1:15" x14ac:dyDescent="0.35">
      <c r="A28" s="26">
        <v>91.839368678958749</v>
      </c>
      <c r="B28" s="26">
        <v>91.550847248177533</v>
      </c>
      <c r="C28" s="26">
        <v>91.839368678958749</v>
      </c>
      <c r="D28" s="8"/>
      <c r="E28" s="28"/>
      <c r="F28" s="28"/>
      <c r="J28" s="31"/>
      <c r="K28" s="32"/>
      <c r="M28" s="31"/>
      <c r="O28" s="32"/>
    </row>
    <row r="29" spans="1:15" x14ac:dyDescent="0.35">
      <c r="A29" s="26">
        <v>91.262325817396317</v>
      </c>
      <c r="B29" s="26">
        <v>91.550847248177533</v>
      </c>
      <c r="C29" s="26">
        <v>91.262325817396317</v>
      </c>
      <c r="D29" s="8"/>
      <c r="E29" s="28"/>
      <c r="F29" s="28"/>
      <c r="J29" s="31"/>
      <c r="K29" s="32"/>
      <c r="M29" s="31"/>
      <c r="O29" s="32"/>
    </row>
    <row r="30" spans="1:15" x14ac:dyDescent="0.35">
      <c r="A30" s="26">
        <v>90.885607573033894</v>
      </c>
      <c r="B30" s="26">
        <v>91.550847248177533</v>
      </c>
      <c r="C30" s="26">
        <v>90.885607573033894</v>
      </c>
      <c r="D30" s="8"/>
      <c r="E30" s="28"/>
      <c r="F30" s="28"/>
      <c r="O30" s="32"/>
    </row>
    <row r="31" spans="1:15" x14ac:dyDescent="0.35">
      <c r="A31" s="26">
        <v>90.598206887189505</v>
      </c>
      <c r="B31" s="26">
        <v>91.550847248177533</v>
      </c>
      <c r="C31" s="26">
        <v>90.598206887189505</v>
      </c>
      <c r="D31" s="8"/>
      <c r="E31" s="28"/>
      <c r="F31" s="28"/>
      <c r="J31" s="31"/>
      <c r="K31" s="32"/>
      <c r="M31" s="31"/>
      <c r="O31" s="32"/>
    </row>
    <row r="32" spans="1:15" x14ac:dyDescent="0.35">
      <c r="A32" s="26">
        <v>89.359598266064225</v>
      </c>
      <c r="B32" s="26">
        <v>91.550847248177533</v>
      </c>
      <c r="C32" s="26"/>
      <c r="D32" s="8"/>
      <c r="E32" s="28"/>
      <c r="F32" s="28"/>
      <c r="J32" s="31"/>
      <c r="K32" s="32"/>
      <c r="M32" s="31"/>
      <c r="O32" s="32"/>
    </row>
    <row r="33" spans="1:15" x14ac:dyDescent="0.35">
      <c r="A33" s="26">
        <v>87.668677139215447</v>
      </c>
      <c r="B33" s="26">
        <v>91.550847248177533</v>
      </c>
      <c r="C33" s="26">
        <v>87.668677139215447</v>
      </c>
      <c r="D33" s="8"/>
      <c r="E33" s="28"/>
      <c r="F33" s="28"/>
      <c r="O33" s="32"/>
    </row>
    <row r="34" spans="1:15" x14ac:dyDescent="0.35">
      <c r="A34" s="26">
        <v>86.400028087572167</v>
      </c>
      <c r="B34" s="26">
        <v>91.550847248177533</v>
      </c>
      <c r="C34" s="26">
        <v>86.400028087572167</v>
      </c>
      <c r="D34" s="8"/>
      <c r="E34" s="28"/>
      <c r="F34" s="28"/>
      <c r="J34" s="31"/>
      <c r="K34" s="32"/>
      <c r="L34" s="28"/>
      <c r="M34" s="31"/>
      <c r="O34" s="32"/>
    </row>
    <row r="35" spans="1:15" x14ac:dyDescent="0.35">
      <c r="A35" s="26">
        <v>85.889643826340389</v>
      </c>
      <c r="B35" s="26">
        <v>91.550847248177533</v>
      </c>
      <c r="C35" s="26"/>
      <c r="D35" s="8"/>
      <c r="E35" s="28"/>
      <c r="F35" s="28"/>
      <c r="J35" s="31"/>
      <c r="K35" s="32"/>
      <c r="M35" s="31"/>
      <c r="O35" s="32"/>
    </row>
    <row r="36" spans="1:15" x14ac:dyDescent="0.35">
      <c r="A36" s="26">
        <v>85.681193404772927</v>
      </c>
      <c r="B36" s="26">
        <v>91.550847248177533</v>
      </c>
      <c r="C36" s="26">
        <v>85.681193404772927</v>
      </c>
      <c r="D36" s="8"/>
      <c r="E36" s="28"/>
      <c r="F36" s="28"/>
      <c r="J36" s="31"/>
      <c r="K36" s="32"/>
      <c r="M36" s="31"/>
      <c r="O36" s="32"/>
    </row>
    <row r="37" spans="1:15" x14ac:dyDescent="0.35">
      <c r="A37" s="26">
        <v>85.361499553704249</v>
      </c>
      <c r="B37" s="26">
        <v>91.550847248177533</v>
      </c>
      <c r="C37" s="26"/>
      <c r="D37" s="8"/>
      <c r="E37" s="28"/>
      <c r="F37" s="28"/>
      <c r="J37" s="31"/>
      <c r="K37" s="32"/>
      <c r="M37" s="31"/>
      <c r="O37" s="32"/>
    </row>
    <row r="38" spans="1:15" x14ac:dyDescent="0.35">
      <c r="A38" s="26">
        <v>84.551618763044701</v>
      </c>
      <c r="B38" s="26">
        <v>91.550847248177533</v>
      </c>
      <c r="C38" s="26">
        <v>84.551618763044701</v>
      </c>
      <c r="D38" s="8"/>
      <c r="E38" s="28"/>
      <c r="F38" s="28"/>
      <c r="J38" s="31"/>
      <c r="K38" s="32"/>
      <c r="M38" s="31"/>
      <c r="O38" s="32"/>
    </row>
    <row r="39" spans="1:15" x14ac:dyDescent="0.35">
      <c r="A39" s="26">
        <v>84.243012422360252</v>
      </c>
      <c r="B39" s="26">
        <v>91.550847248177533</v>
      </c>
      <c r="C39" s="26"/>
      <c r="D39" s="8"/>
      <c r="E39" s="28"/>
      <c r="F39" s="28"/>
      <c r="J39" s="31"/>
      <c r="K39" s="32"/>
      <c r="M39" s="31"/>
      <c r="O39" s="32"/>
    </row>
    <row r="40" spans="1:15" x14ac:dyDescent="0.35">
      <c r="A40" s="26">
        <v>84.242519957393057</v>
      </c>
      <c r="B40" s="26">
        <v>91.550847248177533</v>
      </c>
      <c r="C40" s="26">
        <v>84.242519957393057</v>
      </c>
      <c r="D40" s="8"/>
      <c r="E40" s="28"/>
      <c r="F40" s="28"/>
      <c r="J40" s="31"/>
      <c r="K40" s="32"/>
      <c r="M40" s="31"/>
      <c r="O40" s="32"/>
    </row>
    <row r="41" spans="1:15" x14ac:dyDescent="0.35">
      <c r="A41" s="26">
        <v>83.989281122728784</v>
      </c>
      <c r="B41" s="26">
        <v>91.550847248177533</v>
      </c>
      <c r="C41" s="26">
        <v>83.989281122728784</v>
      </c>
      <c r="D41" s="8"/>
      <c r="E41" s="28"/>
      <c r="F41" s="28"/>
      <c r="J41" s="31"/>
      <c r="K41" s="32"/>
      <c r="M41" s="31"/>
      <c r="O41" s="32"/>
    </row>
    <row r="42" spans="1:15" x14ac:dyDescent="0.35">
      <c r="A42" s="19">
        <v>83.115708221843718</v>
      </c>
      <c r="B42" s="20">
        <v>91.550847248177533</v>
      </c>
      <c r="C42" s="78">
        <v>83.115708221843718</v>
      </c>
      <c r="D42" s="8"/>
      <c r="E42" s="28"/>
      <c r="F42" s="28"/>
      <c r="J42" s="31"/>
      <c r="K42" s="32"/>
      <c r="M42" s="31"/>
      <c r="O42" s="32"/>
    </row>
    <row r="43" spans="1:15" x14ac:dyDescent="0.35">
      <c r="A43" s="19">
        <v>82.565963666871724</v>
      </c>
      <c r="B43" s="20">
        <v>91.550847248177533</v>
      </c>
      <c r="C43" s="1"/>
      <c r="D43" s="8"/>
      <c r="E43" s="28"/>
      <c r="F43" s="28"/>
      <c r="J43" s="31"/>
      <c r="K43" s="32"/>
      <c r="M43" s="31"/>
      <c r="O43" s="32"/>
    </row>
    <row r="44" spans="1:15" x14ac:dyDescent="0.35">
      <c r="A44" s="20">
        <v>68.606945021647306</v>
      </c>
      <c r="B44" s="20">
        <v>91.550847248177533</v>
      </c>
      <c r="C44" s="20"/>
      <c r="O44" s="32"/>
    </row>
    <row r="45" spans="1:15" x14ac:dyDescent="0.35">
      <c r="A45" s="20">
        <v>65.72875406562973</v>
      </c>
      <c r="B45" s="20">
        <v>91.550847248177533</v>
      </c>
      <c r="C45" s="20"/>
      <c r="J45" s="31"/>
      <c r="K45" s="32"/>
      <c r="M45" s="31"/>
      <c r="O45" s="32"/>
    </row>
    <row r="46" spans="1:15" x14ac:dyDescent="0.35">
      <c r="A46" s="20">
        <v>53.928071110670317</v>
      </c>
      <c r="B46" s="20">
        <v>91.550847248177533</v>
      </c>
      <c r="C46" s="20"/>
      <c r="J46" s="31"/>
      <c r="K46" s="32"/>
      <c r="M46" s="31"/>
      <c r="O46" s="32"/>
    </row>
    <row r="47" spans="1:15" x14ac:dyDescent="0.35">
      <c r="A47" s="20">
        <v>44.770600800410108</v>
      </c>
      <c r="B47" s="20">
        <v>91.550847248177533</v>
      </c>
      <c r="C47" s="20"/>
      <c r="O47" s="32"/>
    </row>
    <row r="48" spans="1:15" x14ac:dyDescent="0.35">
      <c r="A48" s="20">
        <v>39.227947541360436</v>
      </c>
      <c r="B48" s="20">
        <v>91.550847248177533</v>
      </c>
      <c r="C48" s="20"/>
      <c r="J48" s="31"/>
      <c r="K48" s="32"/>
      <c r="M48" s="31"/>
      <c r="O48" s="32"/>
    </row>
    <row r="49" spans="1:15" x14ac:dyDescent="0.35">
      <c r="A49" s="20">
        <v>23.204458333333335</v>
      </c>
      <c r="B49" s="20">
        <v>91.550847248177533</v>
      </c>
      <c r="C49" s="20"/>
      <c r="J49" s="31"/>
      <c r="K49" s="32"/>
      <c r="M49" s="31"/>
      <c r="O49" s="32"/>
    </row>
    <row r="50" spans="1:15" x14ac:dyDescent="0.35">
      <c r="A50" s="20">
        <v>6.6566114710526429</v>
      </c>
      <c r="B50" s="20">
        <v>91.550847248177533</v>
      </c>
      <c r="C50" s="20"/>
      <c r="J50" s="31"/>
      <c r="K50" s="32"/>
      <c r="M50" s="31"/>
      <c r="O50" s="32"/>
    </row>
    <row r="51" spans="1:15" x14ac:dyDescent="0.35">
      <c r="A51" s="20"/>
      <c r="B51" s="20"/>
      <c r="C51" s="20"/>
      <c r="J51" s="31"/>
      <c r="K51" s="32"/>
      <c r="M51" s="31"/>
      <c r="O51" s="32"/>
    </row>
    <row r="52" spans="1:15" x14ac:dyDescent="0.35">
      <c r="A52" s="20"/>
      <c r="B52" s="20"/>
      <c r="C52" s="20"/>
      <c r="J52" s="31"/>
      <c r="K52" s="32"/>
      <c r="M52" s="31"/>
      <c r="O52" s="32"/>
    </row>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0235-FF84-4437-9007-9C07519F408F}">
  <dimension ref="A1:F12"/>
  <sheetViews>
    <sheetView workbookViewId="0">
      <selection activeCell="E6" sqref="E6"/>
    </sheetView>
  </sheetViews>
  <sheetFormatPr baseColWidth="10" defaultColWidth="11.453125" defaultRowHeight="12.5" x14ac:dyDescent="0.25"/>
  <cols>
    <col min="1" max="1" width="11" style="1" bestFit="1" customWidth="1"/>
    <col min="2" max="2" width="13.453125" style="1" customWidth="1"/>
    <col min="3" max="4" width="11.453125" style="1"/>
    <col min="5" max="5" width="13" style="1" customWidth="1"/>
    <col min="6" max="16384" width="11.453125" style="1"/>
  </cols>
  <sheetData>
    <row r="1" spans="1:6" ht="23" x14ac:dyDescent="0.5">
      <c r="A1" s="1" t="s">
        <v>47</v>
      </c>
      <c r="B1" s="2" t="s">
        <v>43</v>
      </c>
    </row>
    <row r="2" spans="1:6" ht="23" x14ac:dyDescent="0.5">
      <c r="A2" s="1" t="s">
        <v>173</v>
      </c>
      <c r="B2" s="2" t="s">
        <v>58</v>
      </c>
    </row>
    <row r="3" spans="1:6" x14ac:dyDescent="0.25">
      <c r="B3" s="1" t="s">
        <v>174</v>
      </c>
    </row>
    <row r="4" spans="1:6" ht="66" customHeight="1" x14ac:dyDescent="0.25"/>
    <row r="6" spans="1:6" ht="62.5" x14ac:dyDescent="0.25">
      <c r="A6" s="4"/>
      <c r="B6" s="14" t="s">
        <v>175</v>
      </c>
      <c r="C6" s="14" t="s">
        <v>176</v>
      </c>
      <c r="D6" s="14" t="s">
        <v>177</v>
      </c>
      <c r="E6" s="14" t="s">
        <v>178</v>
      </c>
    </row>
    <row r="7" spans="1:6" x14ac:dyDescent="0.25">
      <c r="A7" s="47" t="s">
        <v>150</v>
      </c>
      <c r="B7" s="7">
        <v>9.1811232712536537</v>
      </c>
      <c r="C7" s="7">
        <v>14.761523335637916</v>
      </c>
      <c r="D7" s="18">
        <v>16.798955668814912</v>
      </c>
      <c r="E7" s="18">
        <v>55.697405697816109</v>
      </c>
      <c r="F7" s="11"/>
    </row>
    <row r="8" spans="1:6" x14ac:dyDescent="0.25">
      <c r="A8" s="37" t="s">
        <v>151</v>
      </c>
      <c r="B8" s="7">
        <v>7.8871728389605371</v>
      </c>
      <c r="C8" s="7">
        <v>4.1827323848645719</v>
      </c>
      <c r="D8" s="18">
        <v>14.89180303050088</v>
      </c>
      <c r="E8" s="18">
        <v>70.592443161549895</v>
      </c>
      <c r="F8" s="11"/>
    </row>
    <row r="9" spans="1:6" x14ac:dyDescent="0.25">
      <c r="A9" s="37" t="s">
        <v>97</v>
      </c>
      <c r="B9" s="7">
        <v>7.4764793529410651</v>
      </c>
      <c r="C9" s="7">
        <v>3.2193423699601054</v>
      </c>
      <c r="D9" s="18">
        <v>14.570198191375813</v>
      </c>
      <c r="E9" s="18">
        <v>72.192721446519712</v>
      </c>
      <c r="F9" s="11"/>
    </row>
    <row r="10" spans="1:6" x14ac:dyDescent="0.25">
      <c r="A10" s="37">
        <v>2024</v>
      </c>
      <c r="B10" s="7">
        <v>7.1327047825427936</v>
      </c>
      <c r="C10" s="7">
        <v>2.9422079488923165</v>
      </c>
      <c r="D10" s="18">
        <v>14.604705034576943</v>
      </c>
      <c r="E10" s="18">
        <v>72.779030676568254</v>
      </c>
      <c r="F10" s="11"/>
    </row>
    <row r="11" spans="1:6" x14ac:dyDescent="0.25">
      <c r="A11" s="1">
        <v>2025</v>
      </c>
      <c r="B11" s="7">
        <v>7.6353364213835526</v>
      </c>
      <c r="C11" s="7">
        <v>2.8521794477215927</v>
      </c>
      <c r="D11" s="18">
        <v>14.965361346873422</v>
      </c>
      <c r="E11" s="18">
        <v>72.560331692500171</v>
      </c>
      <c r="F11" s="11"/>
    </row>
    <row r="12" spans="1:6" x14ac:dyDescent="0.25">
      <c r="E12" s="23"/>
    </row>
  </sheetData>
  <phoneticPr fontId="11" type="noConversion"/>
  <pageMargins left="0.7" right="0.7" top="0.78740157499999996" bottom="0.78740157499999996" header="0.3" footer="0.3"/>
  <pageSetup orientation="portrait" r:id="rId1"/>
  <ignoredErrors>
    <ignoredError sqref="A7:A9"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3CA9-BEE2-443D-AC5C-8C0ED4C6B747}">
  <dimension ref="A1:F18"/>
  <sheetViews>
    <sheetView workbookViewId="0">
      <selection activeCell="B13" sqref="B13"/>
    </sheetView>
  </sheetViews>
  <sheetFormatPr baseColWidth="10" defaultColWidth="11.453125" defaultRowHeight="14.5" x14ac:dyDescent="0.35"/>
  <cols>
    <col min="2" max="2" width="67" customWidth="1"/>
  </cols>
  <sheetData>
    <row r="1" spans="1:6" s="1" customFormat="1" ht="23" x14ac:dyDescent="0.5">
      <c r="A1" s="1" t="s">
        <v>47</v>
      </c>
      <c r="B1" s="2" t="s">
        <v>44</v>
      </c>
    </row>
    <row r="2" spans="1:6" s="1" customFormat="1" ht="12.5" x14ac:dyDescent="0.25">
      <c r="A2" s="1" t="s">
        <v>57</v>
      </c>
      <c r="B2" s="1" t="s">
        <v>58</v>
      </c>
    </row>
    <row r="3" spans="1:6" x14ac:dyDescent="0.35">
      <c r="A3" s="1" t="s">
        <v>59</v>
      </c>
      <c r="B3" s="3"/>
    </row>
    <row r="5" spans="1:6" x14ac:dyDescent="0.35">
      <c r="B5" s="54"/>
      <c r="C5" s="55" t="s">
        <v>254</v>
      </c>
      <c r="D5" s="56"/>
      <c r="E5" s="55" t="s">
        <v>255</v>
      </c>
      <c r="F5" s="56"/>
    </row>
    <row r="6" spans="1:6" x14ac:dyDescent="0.35">
      <c r="B6" s="57"/>
      <c r="C6" s="66" t="s">
        <v>98</v>
      </c>
      <c r="D6" s="66" t="s">
        <v>99</v>
      </c>
      <c r="E6" s="66" t="s">
        <v>144</v>
      </c>
      <c r="F6" s="66" t="s">
        <v>99</v>
      </c>
    </row>
    <row r="7" spans="1:6" x14ac:dyDescent="0.35">
      <c r="B7" s="60" t="s">
        <v>179</v>
      </c>
      <c r="C7" s="61">
        <v>217.032672504</v>
      </c>
      <c r="D7" s="61">
        <v>80.519918458314905</v>
      </c>
      <c r="E7" s="61">
        <v>204.41242585399999</v>
      </c>
      <c r="F7" s="61">
        <v>80.205284287428341</v>
      </c>
    </row>
    <row r="8" spans="1:6" x14ac:dyDescent="0.35">
      <c r="B8" s="60" t="s">
        <v>180</v>
      </c>
      <c r="C8" s="61">
        <v>1.4111461189999999</v>
      </c>
      <c r="D8" s="61">
        <v>0.52354039197740321</v>
      </c>
      <c r="E8" s="61">
        <v>1.510150267</v>
      </c>
      <c r="F8" s="61">
        <v>0.59253751808601551</v>
      </c>
    </row>
    <row r="9" spans="1:6" x14ac:dyDescent="0.35">
      <c r="B9" s="60" t="s">
        <v>181</v>
      </c>
      <c r="C9" s="61">
        <v>16.571174689999999</v>
      </c>
      <c r="D9" s="61">
        <v>6.1479666605160563</v>
      </c>
      <c r="E9" s="61">
        <v>14.580134875000001</v>
      </c>
      <c r="F9" s="61">
        <v>5.7208061482214463</v>
      </c>
    </row>
    <row r="10" spans="1:6" x14ac:dyDescent="0.35">
      <c r="B10" s="60" t="s">
        <v>176</v>
      </c>
      <c r="C10" s="61">
        <v>6.1901612799999999</v>
      </c>
      <c r="D10" s="61">
        <v>2.2965725655902425</v>
      </c>
      <c r="E10" s="61">
        <v>6.0142386419999996</v>
      </c>
      <c r="F10" s="61">
        <v>2.3598062497363963</v>
      </c>
    </row>
    <row r="11" spans="1:6" x14ac:dyDescent="0.35">
      <c r="B11" s="60" t="s">
        <v>182</v>
      </c>
      <c r="C11" s="61">
        <v>192.84901613999997</v>
      </c>
      <c r="D11" s="61">
        <v>71.547693143173461</v>
      </c>
      <c r="E11" s="61">
        <v>182.298967686</v>
      </c>
      <c r="F11" s="61">
        <v>71.528628787975563</v>
      </c>
    </row>
    <row r="12" spans="1:6" x14ac:dyDescent="0.35">
      <c r="B12" s="67" t="s">
        <v>88</v>
      </c>
      <c r="C12" s="61">
        <v>32.479723680999996</v>
      </c>
      <c r="D12" s="61">
        <v>12.050096753494655</v>
      </c>
      <c r="E12" s="61">
        <v>29.853831850000002</v>
      </c>
      <c r="F12" s="61">
        <v>11.713745192322799</v>
      </c>
    </row>
    <row r="13" spans="1:6" x14ac:dyDescent="0.35">
      <c r="B13" s="67" t="s">
        <v>261</v>
      </c>
      <c r="C13" s="61">
        <v>157.47962705</v>
      </c>
      <c r="D13" s="61">
        <v>58.425519911883953</v>
      </c>
      <c r="E13" s="61">
        <v>148.769382119</v>
      </c>
      <c r="F13" s="61">
        <v>58.372628455776258</v>
      </c>
    </row>
    <row r="14" spans="1:6" x14ac:dyDescent="0.35">
      <c r="B14" s="60" t="s">
        <v>183</v>
      </c>
      <c r="C14" s="61">
        <v>20.576410823</v>
      </c>
      <c r="D14" s="61">
        <v>7.6339239733695514</v>
      </c>
      <c r="E14" s="61">
        <v>17.296902441</v>
      </c>
      <c r="F14" s="61">
        <v>6.7867839823161669</v>
      </c>
    </row>
    <row r="15" spans="1:6" x14ac:dyDescent="0.35">
      <c r="B15" s="60"/>
      <c r="C15" s="61"/>
      <c r="D15" s="61"/>
      <c r="E15" s="61"/>
      <c r="F15" s="61"/>
    </row>
    <row r="16" spans="1:6" x14ac:dyDescent="0.35">
      <c r="B16" s="62" t="s">
        <v>105</v>
      </c>
      <c r="C16" s="63">
        <v>269.53911114100003</v>
      </c>
      <c r="D16" s="63"/>
      <c r="E16" s="63">
        <v>254.86154393700005</v>
      </c>
      <c r="F16" s="63"/>
    </row>
    <row r="17" spans="2:6" x14ac:dyDescent="0.35">
      <c r="B17" s="60" t="s">
        <v>184</v>
      </c>
      <c r="C17" s="61">
        <v>108.947515928</v>
      </c>
      <c r="D17" s="61">
        <v>40.419928472275728</v>
      </c>
      <c r="E17" s="61">
        <v>105.71003850300002</v>
      </c>
      <c r="F17" s="61">
        <v>41.477437855093108</v>
      </c>
    </row>
    <row r="18" spans="2:6" x14ac:dyDescent="0.35">
      <c r="B18" s="64" t="s">
        <v>185</v>
      </c>
      <c r="C18" s="61">
        <v>115.30646386400001</v>
      </c>
      <c r="D18" s="61">
        <v>42.779121507038525</v>
      </c>
      <c r="E18" s="61">
        <v>105.74192434299999</v>
      </c>
      <c r="F18" s="61">
        <v>41.489948899131932</v>
      </c>
    </row>
  </sheetData>
  <pageMargins left="0.7" right="0.7" top="0.75" bottom="0.75" header="0.3" footer="0.3"/>
  <pageSetup paperSize="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25BB-7E64-413A-971D-8A39D702D4C1}">
  <dimension ref="A1:D12"/>
  <sheetViews>
    <sheetView workbookViewId="0"/>
  </sheetViews>
  <sheetFormatPr baseColWidth="10" defaultColWidth="11.453125" defaultRowHeight="14.5" x14ac:dyDescent="0.35"/>
  <cols>
    <col min="2" max="2" width="21.81640625" customWidth="1"/>
    <col min="3" max="3" width="28.1796875" customWidth="1"/>
    <col min="4" max="4" width="29.1796875" customWidth="1"/>
  </cols>
  <sheetData>
    <row r="1" spans="1:4" s="1" customFormat="1" ht="23" x14ac:dyDescent="0.5">
      <c r="A1" s="1" t="s">
        <v>47</v>
      </c>
      <c r="B1" s="2" t="s">
        <v>46</v>
      </c>
    </row>
    <row r="3" spans="1:4" x14ac:dyDescent="0.35">
      <c r="B3" s="54" t="s">
        <v>186</v>
      </c>
      <c r="C3" s="81" t="s">
        <v>187</v>
      </c>
      <c r="D3" s="82"/>
    </row>
    <row r="4" spans="1:4" x14ac:dyDescent="0.35">
      <c r="B4" s="70"/>
      <c r="C4" s="71" t="s">
        <v>188</v>
      </c>
      <c r="D4" s="71" t="s">
        <v>189</v>
      </c>
    </row>
    <row r="5" spans="1:4" ht="103.5" x14ac:dyDescent="0.35">
      <c r="B5" s="70" t="s">
        <v>160</v>
      </c>
      <c r="C5" s="70" t="s">
        <v>190</v>
      </c>
      <c r="D5" s="70" t="s">
        <v>191</v>
      </c>
    </row>
    <row r="6" spans="1:4" ht="112.5" customHeight="1" x14ac:dyDescent="0.35">
      <c r="B6" s="70" t="s">
        <v>161</v>
      </c>
      <c r="C6" s="70" t="s">
        <v>192</v>
      </c>
      <c r="D6" s="70" t="s">
        <v>193</v>
      </c>
    </row>
    <row r="7" spans="1:4" ht="57.5" x14ac:dyDescent="0.35">
      <c r="B7" s="70" t="s">
        <v>162</v>
      </c>
      <c r="C7" s="70" t="s">
        <v>194</v>
      </c>
      <c r="D7" s="70" t="s">
        <v>195</v>
      </c>
    </row>
    <row r="8" spans="1:4" x14ac:dyDescent="0.35">
      <c r="B8" s="70" t="s">
        <v>163</v>
      </c>
      <c r="C8" s="70" t="s">
        <v>196</v>
      </c>
      <c r="D8" s="70" t="s">
        <v>197</v>
      </c>
    </row>
    <row r="9" spans="1:4" ht="23" x14ac:dyDescent="0.35">
      <c r="B9" s="70" t="s">
        <v>198</v>
      </c>
      <c r="C9" s="70" t="s">
        <v>199</v>
      </c>
      <c r="D9" s="70" t="s">
        <v>200</v>
      </c>
    </row>
    <row r="10" spans="1:4" ht="23" x14ac:dyDescent="0.35">
      <c r="B10" s="70" t="s">
        <v>201</v>
      </c>
      <c r="C10" s="70" t="s">
        <v>202</v>
      </c>
      <c r="D10" s="70" t="s">
        <v>203</v>
      </c>
    </row>
    <row r="11" spans="1:4" ht="23" x14ac:dyDescent="0.35">
      <c r="B11" s="70" t="s">
        <v>169</v>
      </c>
      <c r="C11" s="70" t="s">
        <v>204</v>
      </c>
      <c r="D11" s="70" t="s">
        <v>205</v>
      </c>
    </row>
    <row r="12" spans="1:4" ht="34.5" x14ac:dyDescent="0.35">
      <c r="B12" s="70" t="s">
        <v>170</v>
      </c>
      <c r="C12" s="70" t="s">
        <v>206</v>
      </c>
      <c r="D12" s="70" t="s">
        <v>207</v>
      </c>
    </row>
  </sheetData>
  <mergeCells count="1">
    <mergeCell ref="C3:D3"/>
  </mergeCell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1CAD-6E0F-4221-B1F8-D34F45810F6C}">
  <dimension ref="A1:F9"/>
  <sheetViews>
    <sheetView zoomScaleNormal="100" workbookViewId="0"/>
  </sheetViews>
  <sheetFormatPr baseColWidth="10" defaultColWidth="11.453125" defaultRowHeight="12.5" x14ac:dyDescent="0.25"/>
  <cols>
    <col min="1" max="1" width="32.26953125" style="1" bestFit="1" customWidth="1"/>
    <col min="2" max="10" width="11.453125" style="1"/>
    <col min="11" max="11" width="14.54296875" style="1" customWidth="1"/>
    <col min="12" max="12" width="11.453125" style="1"/>
    <col min="13" max="13" width="16.54296875" style="1" bestFit="1" customWidth="1"/>
    <col min="14" max="16384" width="11.453125" style="1"/>
  </cols>
  <sheetData>
    <row r="1" spans="1:6" ht="23" x14ac:dyDescent="0.5">
      <c r="A1" s="1" t="s">
        <v>47</v>
      </c>
      <c r="B1" s="2" t="s">
        <v>3</v>
      </c>
    </row>
    <row r="2" spans="1:6" x14ac:dyDescent="0.25">
      <c r="A2" s="1" t="s">
        <v>57</v>
      </c>
      <c r="B2" s="1" t="s">
        <v>58</v>
      </c>
    </row>
    <row r="3" spans="1:6" x14ac:dyDescent="0.25">
      <c r="B3" s="7" t="s">
        <v>209</v>
      </c>
    </row>
    <row r="5" spans="1:6" ht="13" x14ac:dyDescent="0.3">
      <c r="B5" s="12">
        <v>2021</v>
      </c>
      <c r="C5" s="12">
        <v>2022</v>
      </c>
      <c r="D5" s="12">
        <v>2023</v>
      </c>
      <c r="E5" s="9">
        <v>2024</v>
      </c>
      <c r="F5" s="75">
        <v>2025</v>
      </c>
    </row>
    <row r="6" spans="1:6" x14ac:dyDescent="0.25">
      <c r="A6" s="1" t="s">
        <v>60</v>
      </c>
      <c r="B6" s="7">
        <v>7.0995277930769412</v>
      </c>
      <c r="C6" s="7">
        <v>-0.69279035596266003</v>
      </c>
      <c r="D6" s="7">
        <v>4.8155059120325188</v>
      </c>
      <c r="E6" s="21">
        <v>7.3044343253050767</v>
      </c>
      <c r="F6" s="21">
        <v>7.0123671819773037</v>
      </c>
    </row>
    <row r="7" spans="1:6" x14ac:dyDescent="0.25">
      <c r="A7" s="1" t="s">
        <v>61</v>
      </c>
      <c r="B7" s="7">
        <v>11.693269577773332</v>
      </c>
      <c r="C7" s="7">
        <v>-8.0170426363636658</v>
      </c>
      <c r="D7" s="7">
        <v>11.20398901226212</v>
      </c>
      <c r="E7" s="21">
        <v>14.796621208746073</v>
      </c>
      <c r="F7" s="21">
        <v>11.816567138217037</v>
      </c>
    </row>
    <row r="9" spans="1:6" x14ac:dyDescent="0.25">
      <c r="A9" s="13"/>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4F22-F085-4D26-B01F-68439551AC40}">
  <dimension ref="A1:C13"/>
  <sheetViews>
    <sheetView workbookViewId="0"/>
  </sheetViews>
  <sheetFormatPr baseColWidth="10" defaultColWidth="11.453125" defaultRowHeight="12.5" x14ac:dyDescent="0.25"/>
  <cols>
    <col min="1" max="1" width="40" style="1" customWidth="1"/>
    <col min="2" max="2" width="17" style="1" customWidth="1"/>
    <col min="3" max="3" width="13.54296875" style="1" customWidth="1"/>
    <col min="4" max="16384" width="11.453125" style="1"/>
  </cols>
  <sheetData>
    <row r="1" spans="1:3" ht="23" x14ac:dyDescent="0.5">
      <c r="A1" s="1" t="s">
        <v>47</v>
      </c>
      <c r="B1" s="2" t="s">
        <v>5</v>
      </c>
    </row>
    <row r="2" spans="1:3" x14ac:dyDescent="0.25">
      <c r="A2" s="1" t="s">
        <v>57</v>
      </c>
      <c r="B2" s="1" t="s">
        <v>58</v>
      </c>
    </row>
    <row r="5" spans="1:3" ht="13" x14ac:dyDescent="0.3">
      <c r="B5" s="16">
        <v>2025</v>
      </c>
      <c r="C5" s="16">
        <v>2024</v>
      </c>
    </row>
    <row r="6" spans="1:3" x14ac:dyDescent="0.25">
      <c r="A6" s="1" t="s">
        <v>241</v>
      </c>
      <c r="B6" s="15">
        <v>1.4803530937705256</v>
      </c>
      <c r="C6" s="15">
        <v>1.5132264746557489</v>
      </c>
    </row>
    <row r="7" spans="1:3" x14ac:dyDescent="0.25">
      <c r="A7" s="1" t="s">
        <v>62</v>
      </c>
      <c r="B7" s="15">
        <v>0.8284038317943665</v>
      </c>
      <c r="C7" s="15">
        <v>1.7986792044904165</v>
      </c>
    </row>
    <row r="8" spans="1:3" x14ac:dyDescent="0.25">
      <c r="A8" s="1" t="s">
        <v>63</v>
      </c>
      <c r="B8" s="15">
        <v>3.2789468353611184E-3</v>
      </c>
      <c r="C8" s="15">
        <v>0.18496448694240719</v>
      </c>
    </row>
    <row r="9" spans="1:3" x14ac:dyDescent="0.25">
      <c r="A9" s="1" t="s">
        <v>64</v>
      </c>
      <c r="B9" s="15">
        <v>0.26999755000782777</v>
      </c>
      <c r="C9" s="15">
        <v>0.20380979074363648</v>
      </c>
    </row>
    <row r="10" spans="1:3" x14ac:dyDescent="0.25">
      <c r="A10" s="1" t="s">
        <v>65</v>
      </c>
      <c r="B10" s="15">
        <v>0.32411604436577424</v>
      </c>
      <c r="C10" s="15">
        <v>-0.69477864533271649</v>
      </c>
    </row>
    <row r="11" spans="1:3" x14ac:dyDescent="0.25">
      <c r="A11" s="1" t="s">
        <v>66</v>
      </c>
      <c r="B11" s="15">
        <v>0.21331493189078454</v>
      </c>
      <c r="C11" s="15">
        <v>0.87885770336157965</v>
      </c>
    </row>
    <row r="12" spans="1:3" x14ac:dyDescent="0.25">
      <c r="A12" s="1" t="s">
        <v>67</v>
      </c>
      <c r="B12" s="15">
        <v>2.8566891338233091E-3</v>
      </c>
      <c r="C12" s="15">
        <v>0.13637408388200711</v>
      </c>
    </row>
    <row r="13" spans="1:3" x14ac:dyDescent="0.25">
      <c r="A13" s="1" t="s">
        <v>68</v>
      </c>
      <c r="B13" s="15">
        <v>0.54066143416926504</v>
      </c>
      <c r="C13" s="15">
        <v>-0.17624000553692065</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B4A-C820-4D41-8C9E-57EA0151C352}">
  <dimension ref="A1:F29"/>
  <sheetViews>
    <sheetView workbookViewId="0"/>
  </sheetViews>
  <sheetFormatPr baseColWidth="10" defaultColWidth="11.453125" defaultRowHeight="14.5" x14ac:dyDescent="0.35"/>
  <cols>
    <col min="2" max="2" width="56.7265625" customWidth="1"/>
  </cols>
  <sheetData>
    <row r="1" spans="1:6" s="1" customFormat="1" ht="23" x14ac:dyDescent="0.5">
      <c r="A1" s="1" t="s">
        <v>47</v>
      </c>
      <c r="B1" s="2" t="s">
        <v>7</v>
      </c>
    </row>
    <row r="2" spans="1:6" s="1" customFormat="1" ht="12.5" x14ac:dyDescent="0.25">
      <c r="A2" s="1" t="s">
        <v>57</v>
      </c>
      <c r="B2" s="1" t="s">
        <v>58</v>
      </c>
    </row>
    <row r="6" spans="1:6" x14ac:dyDescent="0.35">
      <c r="B6" s="54"/>
      <c r="C6" s="55" t="s">
        <v>208</v>
      </c>
      <c r="D6" s="56"/>
      <c r="E6" s="55" t="s">
        <v>87</v>
      </c>
      <c r="F6" s="56"/>
    </row>
    <row r="7" spans="1:6" x14ac:dyDescent="0.35">
      <c r="B7" s="57"/>
      <c r="C7" s="66" t="s">
        <v>69</v>
      </c>
      <c r="D7" s="66" t="s">
        <v>70</v>
      </c>
      <c r="E7" s="66" t="s">
        <v>69</v>
      </c>
      <c r="F7" s="66" t="s">
        <v>70</v>
      </c>
    </row>
    <row r="8" spans="1:6" x14ac:dyDescent="0.35">
      <c r="B8" s="60" t="s">
        <v>71</v>
      </c>
      <c r="C8" s="61">
        <v>179.68705400000002</v>
      </c>
      <c r="D8" s="61">
        <v>6.9811616757623058</v>
      </c>
      <c r="E8" s="61">
        <v>169.72167899999999</v>
      </c>
      <c r="F8" s="61">
        <v>7.1669440023173028</v>
      </c>
    </row>
    <row r="9" spans="1:6" x14ac:dyDescent="0.35">
      <c r="B9" s="60" t="s">
        <v>72</v>
      </c>
      <c r="C9" s="61">
        <v>101.031155</v>
      </c>
      <c r="D9" s="61">
        <v>3.9252400862668786</v>
      </c>
      <c r="E9" s="61">
        <v>97.595226999999994</v>
      </c>
      <c r="F9" s="61">
        <v>4.1212149851666604</v>
      </c>
    </row>
    <row r="10" spans="1:6" x14ac:dyDescent="0.35">
      <c r="B10" s="60" t="s">
        <v>73</v>
      </c>
      <c r="C10" s="61">
        <v>38.101087</v>
      </c>
      <c r="D10" s="61">
        <v>1.4802950042760756</v>
      </c>
      <c r="E10" s="61">
        <v>35.834986000000008</v>
      </c>
      <c r="F10" s="61">
        <v>1.5132264746557484</v>
      </c>
    </row>
    <row r="11" spans="1:6" x14ac:dyDescent="0.35">
      <c r="B11" s="60" t="s">
        <v>74</v>
      </c>
      <c r="C11" s="61">
        <v>29.670968999999999</v>
      </c>
      <c r="D11" s="61">
        <v>1.1527699244572813</v>
      </c>
      <c r="E11" s="61">
        <v>32.817896999999995</v>
      </c>
      <c r="F11" s="61">
        <v>1.3858219613348097</v>
      </c>
    </row>
    <row r="12" spans="1:6" x14ac:dyDescent="0.35">
      <c r="B12" s="60" t="s">
        <v>75</v>
      </c>
      <c r="C12" s="61">
        <v>19.884190999999998</v>
      </c>
      <c r="D12" s="61">
        <v>0.77253619040767263</v>
      </c>
      <c r="E12" s="61">
        <v>20.177751000000001</v>
      </c>
      <c r="F12" s="61">
        <v>0.85205857237425731</v>
      </c>
    </row>
    <row r="13" spans="1:6" x14ac:dyDescent="0.35">
      <c r="B13" s="60" t="s">
        <v>76</v>
      </c>
      <c r="C13" s="61">
        <v>100.23159000000001</v>
      </c>
      <c r="D13" s="61">
        <v>3.8941755637482962</v>
      </c>
      <c r="E13" s="61">
        <v>102.038685</v>
      </c>
      <c r="F13" s="61">
        <v>4.3088516786656026</v>
      </c>
    </row>
    <row r="14" spans="1:6" x14ac:dyDescent="0.35">
      <c r="B14" s="60" t="s">
        <v>73</v>
      </c>
      <c r="C14" s="61">
        <v>5.0835900000000009</v>
      </c>
      <c r="D14" s="61">
        <v>0.19750651420490489</v>
      </c>
      <c r="E14" s="61">
        <v>4.2742570000000004</v>
      </c>
      <c r="F14" s="61">
        <v>0.18049173653598344</v>
      </c>
    </row>
    <row r="15" spans="1:6" x14ac:dyDescent="0.35">
      <c r="B15" s="60" t="s">
        <v>74</v>
      </c>
      <c r="C15" s="61">
        <v>52.605562000000006</v>
      </c>
      <c r="D15" s="61">
        <v>2.0438196586290402</v>
      </c>
      <c r="E15" s="61">
        <v>62.107903000000007</v>
      </c>
      <c r="F15" s="61">
        <v>2.6226694522763641</v>
      </c>
    </row>
    <row r="16" spans="1:6" x14ac:dyDescent="0.35">
      <c r="B16" s="60" t="s">
        <v>75</v>
      </c>
      <c r="C16" s="61">
        <v>40.881152999999998</v>
      </c>
      <c r="D16" s="61">
        <v>1.5883055135656863</v>
      </c>
      <c r="E16" s="61">
        <v>34.667533999999996</v>
      </c>
      <c r="F16" s="61">
        <v>1.4639277453555664</v>
      </c>
    </row>
    <row r="17" spans="2:6" x14ac:dyDescent="0.35">
      <c r="B17" s="62"/>
      <c r="C17" s="63"/>
      <c r="D17" s="63"/>
      <c r="E17" s="63"/>
      <c r="F17" s="63"/>
    </row>
    <row r="18" spans="2:6" x14ac:dyDescent="0.35">
      <c r="B18" s="60" t="s">
        <v>77</v>
      </c>
      <c r="C18" s="61">
        <v>-92.885812000000001</v>
      </c>
      <c r="D18" s="61">
        <v>-3.6087790217566962</v>
      </c>
      <c r="E18" s="61">
        <v>-82.114480000000015</v>
      </c>
      <c r="F18" s="61">
        <v>-3.4674997525767126</v>
      </c>
    </row>
    <row r="19" spans="2:6" x14ac:dyDescent="0.35">
      <c r="B19" s="60" t="s">
        <v>78</v>
      </c>
      <c r="C19" s="61">
        <v>-58.728811999999998</v>
      </c>
      <c r="D19" s="61">
        <v>-2.2817188131842232</v>
      </c>
      <c r="E19" s="61">
        <v>-69.342354999999998</v>
      </c>
      <c r="F19" s="61">
        <v>-2.9281632034397167</v>
      </c>
    </row>
    <row r="20" spans="2:6" x14ac:dyDescent="0.35">
      <c r="B20" s="60" t="s">
        <v>79</v>
      </c>
      <c r="C20" s="61">
        <v>-4.6773980000000011</v>
      </c>
      <c r="D20" s="61">
        <v>-0.18172523246937572</v>
      </c>
      <c r="E20" s="61">
        <v>-21.524207000000001</v>
      </c>
      <c r="F20" s="61">
        <v>-0.90891621607918527</v>
      </c>
    </row>
    <row r="21" spans="2:6" x14ac:dyDescent="0.35">
      <c r="B21" s="60" t="s">
        <v>80</v>
      </c>
      <c r="C21" s="61">
        <v>-64.110857999999993</v>
      </c>
      <c r="D21" s="61">
        <v>-2.4908208738835418</v>
      </c>
      <c r="E21" s="61">
        <v>-45.564509999999999</v>
      </c>
      <c r="F21" s="61">
        <v>-1.9240811992145492</v>
      </c>
    </row>
    <row r="22" spans="2:6" x14ac:dyDescent="0.35">
      <c r="B22" s="60" t="s">
        <v>81</v>
      </c>
      <c r="C22" s="61">
        <v>-53.432544999999998</v>
      </c>
      <c r="D22" s="61">
        <v>-2.0759494192188428</v>
      </c>
      <c r="E22" s="61">
        <v>-43.971039000000005</v>
      </c>
      <c r="F22" s="61">
        <v>-1.8567926978657232</v>
      </c>
    </row>
    <row r="23" spans="2:6" x14ac:dyDescent="0.35">
      <c r="B23" s="60" t="s">
        <v>82</v>
      </c>
      <c r="C23" s="61">
        <v>-1.131831</v>
      </c>
      <c r="D23" s="61">
        <v>-4.3973647654325321E-2</v>
      </c>
      <c r="E23" s="61">
        <v>-1.362603</v>
      </c>
      <c r="F23" s="61">
        <v>-5.7539493221661832E-2</v>
      </c>
    </row>
    <row r="24" spans="2:6" x14ac:dyDescent="0.35">
      <c r="B24" s="60"/>
      <c r="C24" s="61"/>
      <c r="D24" s="61"/>
      <c r="E24" s="61"/>
      <c r="F24" s="61"/>
    </row>
    <row r="25" spans="2:6" x14ac:dyDescent="0.35">
      <c r="B25" s="60" t="s">
        <v>83</v>
      </c>
      <c r="C25" s="61">
        <v>7.1178890000000008</v>
      </c>
      <c r="D25" s="61">
        <v>0.27654264897197378</v>
      </c>
      <c r="E25" s="61">
        <v>7.173064000000001</v>
      </c>
      <c r="F25" s="61">
        <v>0.30290148150748719</v>
      </c>
    </row>
    <row r="26" spans="2:6" x14ac:dyDescent="0.35">
      <c r="B26" s="60" t="s">
        <v>84</v>
      </c>
      <c r="C26" s="61">
        <v>6.9145190000000003</v>
      </c>
      <c r="D26" s="61">
        <v>0.26864136271681716</v>
      </c>
      <c r="E26" s="61">
        <v>5.4857199999999997</v>
      </c>
      <c r="F26" s="61">
        <v>0.23164894599229169</v>
      </c>
    </row>
    <row r="27" spans="2:6" x14ac:dyDescent="0.35">
      <c r="B27" s="62" t="s">
        <v>85</v>
      </c>
      <c r="C27" s="63">
        <v>14.032406999999999</v>
      </c>
      <c r="D27" s="63">
        <v>0.54518397283701203</v>
      </c>
      <c r="E27" s="63">
        <v>12.658783</v>
      </c>
      <c r="F27" s="63">
        <v>0.53455038527215049</v>
      </c>
    </row>
    <row r="28" spans="2:6" x14ac:dyDescent="0.35">
      <c r="B28" s="60"/>
      <c r="C28" s="61"/>
      <c r="D28" s="61"/>
      <c r="E28" s="61"/>
      <c r="F28" s="61"/>
    </row>
    <row r="29" spans="2:6" x14ac:dyDescent="0.35">
      <c r="B29" s="62" t="s">
        <v>86</v>
      </c>
      <c r="C29" s="63">
        <v>11.643015999999999</v>
      </c>
      <c r="D29" s="63">
        <v>0.45235188223124484</v>
      </c>
      <c r="E29" s="63">
        <v>10.529484</v>
      </c>
      <c r="F29" s="63">
        <v>0.44463513822118161</v>
      </c>
    </row>
  </sheetData>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544A-E013-4EF3-B04D-E6FBE85E9D45}">
  <dimension ref="A1:Q46"/>
  <sheetViews>
    <sheetView workbookViewId="0">
      <selection activeCell="O21" sqref="O21"/>
    </sheetView>
  </sheetViews>
  <sheetFormatPr baseColWidth="10" defaultColWidth="11.453125" defaultRowHeight="12.5" x14ac:dyDescent="0.25"/>
  <cols>
    <col min="1" max="1" width="35.26953125" style="1" customWidth="1"/>
    <col min="2" max="13" width="11.453125" style="1"/>
    <col min="14" max="14" width="11.7265625" style="1" customWidth="1"/>
    <col min="15" max="15" width="11.453125" style="1"/>
    <col min="16" max="16" width="12.453125" style="1" customWidth="1"/>
    <col min="17" max="17" width="13.26953125" style="1" bestFit="1" customWidth="1"/>
    <col min="18" max="18" width="18.26953125" style="1" bestFit="1" customWidth="1"/>
    <col min="19" max="16384" width="11.453125" style="1"/>
  </cols>
  <sheetData>
    <row r="1" spans="1:17" ht="23" x14ac:dyDescent="0.5">
      <c r="A1" s="1" t="s">
        <v>47</v>
      </c>
      <c r="B1" s="2" t="s">
        <v>9</v>
      </c>
    </row>
    <row r="2" spans="1:17" x14ac:dyDescent="0.25">
      <c r="A2" s="1" t="s">
        <v>57</v>
      </c>
      <c r="B2" s="1" t="s">
        <v>58</v>
      </c>
    </row>
    <row r="3" spans="1:17" x14ac:dyDescent="0.25">
      <c r="A3" s="1" t="s">
        <v>95</v>
      </c>
      <c r="B3" s="1" t="s">
        <v>96</v>
      </c>
    </row>
    <row r="6" spans="1:17" ht="13" x14ac:dyDescent="0.3">
      <c r="B6" s="9">
        <v>2021</v>
      </c>
      <c r="C6" s="12">
        <v>2022</v>
      </c>
      <c r="D6" s="12">
        <v>2023</v>
      </c>
      <c r="E6" s="12" t="s">
        <v>87</v>
      </c>
      <c r="F6" s="30" t="s">
        <v>208</v>
      </c>
      <c r="G6" s="29"/>
    </row>
    <row r="7" spans="1:17" x14ac:dyDescent="0.25">
      <c r="A7" s="1" t="s">
        <v>88</v>
      </c>
      <c r="B7" s="44">
        <v>21.511406390955894</v>
      </c>
      <c r="C7" s="44">
        <v>20.334550873165018</v>
      </c>
      <c r="D7" s="44">
        <v>22.184035532696889</v>
      </c>
      <c r="E7" s="44">
        <v>26.497565016024726</v>
      </c>
      <c r="F7" s="44">
        <v>26.634848323923176</v>
      </c>
      <c r="G7" s="7"/>
      <c r="H7" s="7"/>
      <c r="I7" s="7"/>
      <c r="J7" s="7"/>
    </row>
    <row r="8" spans="1:17" x14ac:dyDescent="0.25">
      <c r="A8" s="1" t="s">
        <v>89</v>
      </c>
      <c r="B8" s="44">
        <v>18.597569714608536</v>
      </c>
      <c r="C8" s="44">
        <v>15.971534368765933</v>
      </c>
      <c r="D8" s="44">
        <v>13.130296376134551</v>
      </c>
      <c r="E8" s="44">
        <v>12.10454330769438</v>
      </c>
      <c r="F8" s="44">
        <v>13.088762597842987</v>
      </c>
    </row>
    <row r="9" spans="1:17" ht="14.5" x14ac:dyDescent="0.4">
      <c r="A9" s="1" t="s">
        <v>90</v>
      </c>
      <c r="B9" s="43"/>
      <c r="C9" s="44">
        <v>13.795587116351706</v>
      </c>
      <c r="D9" s="44">
        <v>40.159464392275993</v>
      </c>
      <c r="E9" s="44">
        <v>39.903319982934136</v>
      </c>
      <c r="F9" s="44">
        <v>37.535434514197064</v>
      </c>
      <c r="G9" s="7"/>
    </row>
    <row r="10" spans="1:17" ht="14.5" x14ac:dyDescent="0.4">
      <c r="A10" s="1" t="s">
        <v>91</v>
      </c>
      <c r="B10" s="44">
        <v>7.7370415976304523</v>
      </c>
      <c r="C10" s="44">
        <v>13.795587116351706</v>
      </c>
      <c r="D10" s="44"/>
      <c r="E10" s="43"/>
      <c r="F10" s="44"/>
      <c r="G10" s="7"/>
    </row>
    <row r="11" spans="1:17" x14ac:dyDescent="0.25">
      <c r="A11" s="1" t="s">
        <v>92</v>
      </c>
      <c r="B11" s="44">
        <v>36.829801574685391</v>
      </c>
      <c r="C11" s="44">
        <v>33.569756324625637</v>
      </c>
      <c r="D11" s="44">
        <v>9.3227996921958347</v>
      </c>
      <c r="E11" s="44">
        <v>8.0496047888045741</v>
      </c>
      <c r="F11" s="44">
        <v>7.7066880464050982</v>
      </c>
    </row>
    <row r="12" spans="1:17" x14ac:dyDescent="0.25">
      <c r="A12" s="1" t="s">
        <v>93</v>
      </c>
      <c r="B12" s="44">
        <v>12.365462056224384</v>
      </c>
      <c r="C12" s="44">
        <v>12.776552096975191</v>
      </c>
      <c r="D12" s="44">
        <v>10.721979822579355</v>
      </c>
      <c r="E12" s="44">
        <v>10.499890130995059</v>
      </c>
      <c r="F12" s="44">
        <v>10.611809430485886</v>
      </c>
    </row>
    <row r="13" spans="1:17" x14ac:dyDescent="0.25">
      <c r="A13" s="1" t="s">
        <v>94</v>
      </c>
      <c r="B13" s="44">
        <v>2.9587186658953484</v>
      </c>
      <c r="C13" s="44">
        <v>3.5520192201165117</v>
      </c>
      <c r="D13" s="44">
        <v>4.4814241841173841</v>
      </c>
      <c r="E13" s="44">
        <v>2.9450767735471159</v>
      </c>
      <c r="F13" s="44">
        <v>4.422457087145788</v>
      </c>
    </row>
    <row r="15" spans="1:17" x14ac:dyDescent="0.25">
      <c r="J15" s="7"/>
      <c r="K15" s="7"/>
      <c r="L15" s="7"/>
      <c r="M15" s="7"/>
      <c r="N15" s="7"/>
      <c r="O15" s="7"/>
      <c r="P15" s="7"/>
      <c r="Q15" s="7"/>
    </row>
    <row r="39" spans="2:15" x14ac:dyDescent="0.25">
      <c r="B39" s="7"/>
      <c r="C39" s="7"/>
      <c r="D39" s="7"/>
      <c r="E39" s="7"/>
      <c r="F39" s="7"/>
      <c r="G39" s="7"/>
      <c r="H39" s="7"/>
      <c r="I39" s="7"/>
      <c r="J39" s="7"/>
      <c r="K39" s="7"/>
      <c r="L39" s="7"/>
      <c r="M39" s="7"/>
      <c r="N39" s="7"/>
      <c r="O39" s="7"/>
    </row>
    <row r="40" spans="2:15" x14ac:dyDescent="0.25">
      <c r="B40" s="7"/>
      <c r="C40" s="7"/>
      <c r="D40" s="7"/>
      <c r="E40" s="7"/>
      <c r="F40" s="7"/>
      <c r="G40" s="7"/>
      <c r="H40" s="7"/>
      <c r="I40" s="7"/>
      <c r="J40" s="7"/>
      <c r="K40" s="7"/>
      <c r="L40" s="7"/>
      <c r="M40" s="7"/>
      <c r="N40" s="7"/>
      <c r="O40" s="7"/>
    </row>
    <row r="41" spans="2:15" x14ac:dyDescent="0.25">
      <c r="B41" s="7"/>
      <c r="C41" s="7"/>
      <c r="D41" s="7"/>
      <c r="E41" s="7"/>
      <c r="F41" s="7"/>
      <c r="G41" s="7"/>
      <c r="H41" s="7"/>
      <c r="I41" s="7"/>
      <c r="J41" s="7"/>
      <c r="K41" s="7"/>
      <c r="L41" s="7"/>
      <c r="M41" s="7"/>
      <c r="N41" s="7"/>
      <c r="O41" s="7"/>
    </row>
    <row r="42" spans="2:15" x14ac:dyDescent="0.25">
      <c r="B42" s="7"/>
      <c r="C42" s="7"/>
      <c r="D42" s="7"/>
      <c r="E42" s="7"/>
      <c r="F42" s="7"/>
      <c r="G42" s="7"/>
      <c r="H42" s="7"/>
      <c r="I42" s="7"/>
      <c r="J42" s="7"/>
      <c r="K42" s="7"/>
      <c r="L42" s="7"/>
      <c r="M42" s="7"/>
      <c r="N42" s="7"/>
      <c r="O42" s="7"/>
    </row>
    <row r="43" spans="2:15" x14ac:dyDescent="0.25">
      <c r="B43" s="7"/>
      <c r="C43" s="7"/>
      <c r="D43" s="7"/>
      <c r="E43" s="7"/>
      <c r="F43" s="7"/>
      <c r="G43" s="7"/>
      <c r="H43" s="7"/>
      <c r="I43" s="7"/>
      <c r="J43" s="7"/>
      <c r="K43" s="7"/>
      <c r="L43" s="7"/>
      <c r="M43" s="7"/>
      <c r="N43" s="7"/>
      <c r="O43" s="7"/>
    </row>
    <row r="44" spans="2:15" x14ac:dyDescent="0.25">
      <c r="B44" s="7"/>
      <c r="C44" s="7"/>
      <c r="D44" s="7"/>
      <c r="E44" s="7"/>
      <c r="F44" s="7"/>
      <c r="G44" s="7"/>
      <c r="H44" s="7"/>
      <c r="I44" s="7"/>
      <c r="J44" s="7"/>
      <c r="K44" s="7"/>
      <c r="L44" s="7"/>
      <c r="M44" s="7"/>
      <c r="N44" s="7"/>
      <c r="O44" s="7"/>
    </row>
    <row r="45" spans="2:15" x14ac:dyDescent="0.25">
      <c r="B45" s="7"/>
      <c r="C45" s="7"/>
      <c r="D45" s="7"/>
      <c r="E45" s="7"/>
      <c r="F45" s="7"/>
      <c r="G45" s="7"/>
      <c r="H45" s="7"/>
      <c r="I45" s="7"/>
      <c r="J45" s="7"/>
      <c r="K45" s="7"/>
      <c r="L45" s="7"/>
      <c r="M45" s="7"/>
      <c r="N45" s="7"/>
      <c r="O45" s="7"/>
    </row>
    <row r="46" spans="2:15" x14ac:dyDescent="0.25">
      <c r="B46" s="7"/>
      <c r="C46" s="7"/>
      <c r="D46" s="7"/>
      <c r="E46" s="7"/>
      <c r="F46" s="7"/>
      <c r="G46" s="7"/>
      <c r="H46" s="7"/>
      <c r="I46" s="7"/>
      <c r="J46" s="7"/>
      <c r="K46" s="7"/>
      <c r="L46" s="7"/>
      <c r="M46" s="7"/>
      <c r="N46" s="7"/>
      <c r="O46" s="7"/>
    </row>
  </sheetData>
  <pageMargins left="0.7" right="0.7" top="0.78740157499999996" bottom="0.78740157499999996" header="0.3" footer="0.3"/>
  <pageSetup orientation="portrait" r:id="rId1"/>
  <ignoredErrors>
    <ignoredError sqref="E6:F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FFB-CD7A-4E30-BFC3-ED3E954DA69C}">
  <dimension ref="A1:F8"/>
  <sheetViews>
    <sheetView workbookViewId="0"/>
  </sheetViews>
  <sheetFormatPr baseColWidth="10" defaultColWidth="11.453125" defaultRowHeight="12.5" x14ac:dyDescent="0.25"/>
  <cols>
    <col min="1" max="1" width="36.26953125" style="1" customWidth="1"/>
    <col min="2" max="15" width="11.453125" style="1"/>
    <col min="16" max="16" width="14.453125" style="1" customWidth="1"/>
    <col min="17" max="17" width="12.54296875" style="1" bestFit="1" customWidth="1"/>
    <col min="18" max="16384" width="11.453125" style="1"/>
  </cols>
  <sheetData>
    <row r="1" spans="1:6" ht="23" x14ac:dyDescent="0.5">
      <c r="A1" s="1" t="s">
        <v>47</v>
      </c>
      <c r="B1" s="2" t="s">
        <v>11</v>
      </c>
    </row>
    <row r="2" spans="1:6" x14ac:dyDescent="0.25">
      <c r="A2" s="1" t="s">
        <v>57</v>
      </c>
      <c r="B2" s="1" t="s">
        <v>58</v>
      </c>
    </row>
    <row r="5" spans="1:6" ht="14.5" x14ac:dyDescent="0.4">
      <c r="A5" s="43"/>
      <c r="B5" s="9">
        <v>2021</v>
      </c>
      <c r="C5" s="12">
        <v>2022</v>
      </c>
      <c r="D5" s="12">
        <v>2023</v>
      </c>
      <c r="E5" s="12">
        <v>2024</v>
      </c>
      <c r="F5" s="30" t="s">
        <v>208</v>
      </c>
    </row>
    <row r="6" spans="1:6" ht="14.5" x14ac:dyDescent="0.4">
      <c r="A6" s="45" t="s">
        <v>88</v>
      </c>
      <c r="B6" s="48">
        <v>65.911885374903534</v>
      </c>
      <c r="C6" s="48">
        <v>64.052464642075364</v>
      </c>
      <c r="D6" s="48">
        <v>66.239365921068199</v>
      </c>
      <c r="E6" s="48">
        <v>68.819059520861231</v>
      </c>
      <c r="F6" s="48">
        <v>69.696674586209724</v>
      </c>
    </row>
    <row r="7" spans="1:6" ht="14.5" x14ac:dyDescent="0.4">
      <c r="A7" s="45" t="s">
        <v>89</v>
      </c>
      <c r="B7" s="48">
        <v>30.19249380389029</v>
      </c>
      <c r="C7" s="48">
        <v>30.954923607789642</v>
      </c>
      <c r="D7" s="48">
        <v>29.381042583254818</v>
      </c>
      <c r="E7" s="48">
        <v>27.804607349691768</v>
      </c>
      <c r="F7" s="48">
        <v>26.601799519163684</v>
      </c>
    </row>
    <row r="8" spans="1:6" ht="14.5" x14ac:dyDescent="0.4">
      <c r="A8" s="45" t="s">
        <v>94</v>
      </c>
      <c r="B8" s="48">
        <v>3.8956208212061796</v>
      </c>
      <c r="C8" s="48">
        <v>4.9926117501350014</v>
      </c>
      <c r="D8" s="48">
        <v>4.3795914956769728</v>
      </c>
      <c r="E8" s="48">
        <v>3.3763331294470067</v>
      </c>
      <c r="F8" s="48">
        <v>3.7015258946265908</v>
      </c>
    </row>
  </sheetData>
  <pageMargins left="0.7" right="0.7" top="0.78740157499999996" bottom="0.78740157499999996" header="0.3" footer="0.3"/>
  <pageSetup orientation="portrait" r:id="rId1"/>
  <ignoredErrors>
    <ignoredError sqref="G4 F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2114-1B9F-494D-8ACC-32516B74211F}">
  <dimension ref="A1:F20"/>
  <sheetViews>
    <sheetView workbookViewId="0"/>
  </sheetViews>
  <sheetFormatPr baseColWidth="10" defaultColWidth="11.453125" defaultRowHeight="14.5" x14ac:dyDescent="0.35"/>
  <cols>
    <col min="2" max="2" width="49.453125" customWidth="1"/>
  </cols>
  <sheetData>
    <row r="1" spans="1:6" s="1" customFormat="1" ht="23" x14ac:dyDescent="0.5">
      <c r="A1" s="1" t="s">
        <v>47</v>
      </c>
      <c r="B1" s="2" t="s">
        <v>13</v>
      </c>
    </row>
    <row r="2" spans="1:6" s="1" customFormat="1" ht="12.5" x14ac:dyDescent="0.25">
      <c r="A2" s="1" t="s">
        <v>57</v>
      </c>
      <c r="B2" s="1" t="s">
        <v>58</v>
      </c>
    </row>
    <row r="3" spans="1:6" x14ac:dyDescent="0.35">
      <c r="B3" s="53"/>
    </row>
    <row r="5" spans="1:6" x14ac:dyDescent="0.35">
      <c r="B5" s="54"/>
      <c r="C5" s="81" t="s">
        <v>208</v>
      </c>
      <c r="D5" s="82"/>
      <c r="E5" s="81" t="s">
        <v>87</v>
      </c>
      <c r="F5" s="82"/>
    </row>
    <row r="6" spans="1:6" x14ac:dyDescent="0.35">
      <c r="B6" s="57"/>
      <c r="C6" s="66" t="s">
        <v>98</v>
      </c>
      <c r="D6" s="66" t="s">
        <v>99</v>
      </c>
      <c r="E6" s="66" t="s">
        <v>98</v>
      </c>
      <c r="F6" s="66" t="s">
        <v>99</v>
      </c>
    </row>
    <row r="7" spans="1:6" x14ac:dyDescent="0.35">
      <c r="B7" s="60" t="s">
        <v>100</v>
      </c>
      <c r="C7" s="68">
        <v>191.88580199999998</v>
      </c>
      <c r="D7" s="61">
        <v>7.1152825617703686</v>
      </c>
      <c r="E7" s="68">
        <v>174.56572700000001</v>
      </c>
      <c r="F7" s="61">
        <v>7.1082493117284509</v>
      </c>
    </row>
    <row r="8" spans="1:6" x14ac:dyDescent="0.35">
      <c r="B8" s="60" t="s">
        <v>101</v>
      </c>
      <c r="C8" s="68">
        <v>763.33472700000004</v>
      </c>
      <c r="D8" s="61">
        <v>28.305076327725619</v>
      </c>
      <c r="E8" s="68">
        <v>765.95538899999997</v>
      </c>
      <c r="F8" s="61">
        <v>31.189409056646888</v>
      </c>
    </row>
    <row r="9" spans="1:6" x14ac:dyDescent="0.35">
      <c r="B9" s="60" t="s">
        <v>102</v>
      </c>
      <c r="C9" s="68">
        <v>1673.5552029999999</v>
      </c>
      <c r="D9" s="61">
        <v>62.056796427627134</v>
      </c>
      <c r="E9" s="68">
        <v>1442.766173</v>
      </c>
      <c r="F9" s="61">
        <v>58.748884059081895</v>
      </c>
    </row>
    <row r="10" spans="1:6" x14ac:dyDescent="0.35">
      <c r="B10" s="60" t="s">
        <v>103</v>
      </c>
      <c r="C10" s="68">
        <v>1104.0795539999999</v>
      </c>
      <c r="D10" s="61">
        <v>40.94017335051921</v>
      </c>
      <c r="E10" s="68">
        <v>962.38848299999995</v>
      </c>
      <c r="F10" s="61">
        <v>39.188089148221735</v>
      </c>
    </row>
    <row r="11" spans="1:6" x14ac:dyDescent="0.35">
      <c r="B11" s="60" t="s">
        <v>104</v>
      </c>
      <c r="C11" s="68">
        <v>509.34076099999993</v>
      </c>
      <c r="D11" s="61">
        <v>18.886772220605195</v>
      </c>
      <c r="E11" s="68">
        <v>446.36134199999998</v>
      </c>
      <c r="F11" s="61">
        <v>18.175662293971872</v>
      </c>
    </row>
    <row r="12" spans="1:6" x14ac:dyDescent="0.35">
      <c r="B12" s="60"/>
      <c r="C12" s="68"/>
      <c r="D12" s="61"/>
      <c r="E12" s="68"/>
      <c r="F12" s="61"/>
    </row>
    <row r="13" spans="1:6" x14ac:dyDescent="0.35">
      <c r="B13" s="62" t="s">
        <v>105</v>
      </c>
      <c r="C13" s="69">
        <v>2696.812113</v>
      </c>
      <c r="D13" s="63"/>
      <c r="E13" s="69">
        <v>2455.8188569999998</v>
      </c>
      <c r="F13" s="63"/>
    </row>
    <row r="14" spans="1:6" x14ac:dyDescent="0.35">
      <c r="B14" s="60" t="s">
        <v>106</v>
      </c>
      <c r="C14" s="68">
        <v>164.04391100000001</v>
      </c>
      <c r="D14" s="61">
        <v>6.0828824599691345</v>
      </c>
      <c r="E14" s="68">
        <v>172.48656899999997</v>
      </c>
      <c r="F14" s="61">
        <v>7.0235867970615553</v>
      </c>
    </row>
    <row r="15" spans="1:6" x14ac:dyDescent="0.35">
      <c r="B15" s="79" t="s">
        <v>107</v>
      </c>
      <c r="C15" s="68">
        <v>1548.2585429999999</v>
      </c>
      <c r="D15" s="61">
        <v>57.410693742311892</v>
      </c>
      <c r="E15" s="68">
        <v>1446.851273</v>
      </c>
      <c r="F15" s="61">
        <v>58.915227761035148</v>
      </c>
    </row>
    <row r="16" spans="1:6" x14ac:dyDescent="0.35">
      <c r="B16" s="79" t="s">
        <v>108</v>
      </c>
      <c r="C16" s="68">
        <v>984.50966000000005</v>
      </c>
      <c r="D16" s="61">
        <v>36.506423834799797</v>
      </c>
      <c r="E16" s="68">
        <v>836.48101199999996</v>
      </c>
      <c r="F16" s="61">
        <v>34.061185319744453</v>
      </c>
    </row>
    <row r="17" spans="2:6" x14ac:dyDescent="0.35">
      <c r="B17" s="62"/>
      <c r="C17" s="69"/>
      <c r="D17" s="63"/>
      <c r="E17" s="69"/>
      <c r="F17" s="63"/>
    </row>
    <row r="18" spans="2:6" x14ac:dyDescent="0.35">
      <c r="B18" s="60" t="s">
        <v>109</v>
      </c>
      <c r="C18" s="68">
        <v>1524.5499859999998</v>
      </c>
      <c r="D18" s="68">
        <v>56.531561047612357</v>
      </c>
      <c r="E18" s="68">
        <v>1430.7863990000001</v>
      </c>
      <c r="F18" s="68">
        <v>58.26107226604784</v>
      </c>
    </row>
    <row r="19" spans="2:6" x14ac:dyDescent="0.35">
      <c r="B19" s="60" t="s">
        <v>110</v>
      </c>
      <c r="C19" s="68">
        <v>1229.3100279999999</v>
      </c>
      <c r="D19" s="61">
        <v>45.58382180479326</v>
      </c>
      <c r="E19" s="68">
        <v>1162.313707</v>
      </c>
      <c r="F19" s="61">
        <v>47.328967431248948</v>
      </c>
    </row>
    <row r="20" spans="2:6" x14ac:dyDescent="0.35">
      <c r="B20" s="60" t="s">
        <v>111</v>
      </c>
      <c r="C20" s="68">
        <v>213.73772999999997</v>
      </c>
      <c r="D20" s="61">
        <v>7.9255699338369139</v>
      </c>
      <c r="E20" s="68">
        <v>188.60908699999999</v>
      </c>
      <c r="F20" s="61">
        <v>7.6800895335742592</v>
      </c>
    </row>
  </sheetData>
  <mergeCells count="2">
    <mergeCell ref="C5:D5"/>
    <mergeCell ref="E5:F5"/>
  </mergeCells>
  <pageMargins left="0.7" right="0.7" top="0.75" bottom="0.75" header="0.3" footer="0.3"/>
  <pageSetup paperSize="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B532D-EE7F-4EAE-89AC-3A20F76CED1E}">
  <dimension ref="A1:I19"/>
  <sheetViews>
    <sheetView workbookViewId="0"/>
  </sheetViews>
  <sheetFormatPr baseColWidth="10" defaultColWidth="11.453125" defaultRowHeight="12.5" x14ac:dyDescent="0.25"/>
  <cols>
    <col min="1" max="1" width="20.54296875" style="1" customWidth="1"/>
    <col min="2" max="6" width="11.453125" style="1"/>
    <col min="7" max="7" width="11.81640625" style="1" customWidth="1"/>
    <col min="8" max="16384" width="11.453125" style="1"/>
  </cols>
  <sheetData>
    <row r="1" spans="1:9" ht="23" x14ac:dyDescent="0.5">
      <c r="A1" s="1" t="s">
        <v>47</v>
      </c>
      <c r="B1" s="2" t="s">
        <v>210</v>
      </c>
    </row>
    <row r="2" spans="1:9" x14ac:dyDescent="0.25">
      <c r="A2" s="1" t="s">
        <v>57</v>
      </c>
      <c r="B2" s="1" t="s">
        <v>58</v>
      </c>
    </row>
    <row r="3" spans="1:9" x14ac:dyDescent="0.25">
      <c r="A3" s="1" t="s">
        <v>211</v>
      </c>
      <c r="B3" s="1" t="s">
        <v>212</v>
      </c>
    </row>
    <row r="4" spans="1:9" x14ac:dyDescent="0.25">
      <c r="A4" s="1" t="s">
        <v>262</v>
      </c>
    </row>
    <row r="6" spans="1:9" ht="13" x14ac:dyDescent="0.3">
      <c r="B6" s="9">
        <v>2024</v>
      </c>
      <c r="C6" s="9">
        <v>2025</v>
      </c>
      <c r="G6" s="13"/>
      <c r="H6" s="13"/>
      <c r="I6" s="13"/>
    </row>
    <row r="7" spans="1:9" x14ac:dyDescent="0.25">
      <c r="A7" s="13" t="s">
        <v>213</v>
      </c>
      <c r="B7" s="74">
        <v>17.906489939450147</v>
      </c>
      <c r="C7" s="74">
        <v>17.459593503608925</v>
      </c>
      <c r="G7" s="13"/>
    </row>
    <row r="8" spans="1:9" x14ac:dyDescent="0.25">
      <c r="A8" s="13" t="s">
        <v>214</v>
      </c>
      <c r="B8" s="74">
        <v>9.7161793205609168</v>
      </c>
      <c r="C8" s="74">
        <v>10.200078310003109</v>
      </c>
      <c r="G8" s="13"/>
    </row>
    <row r="9" spans="1:9" x14ac:dyDescent="0.25">
      <c r="A9" s="13" t="s">
        <v>215</v>
      </c>
      <c r="B9" s="74">
        <v>6.1120448195335149</v>
      </c>
      <c r="C9" s="74">
        <v>6.3307081981856133</v>
      </c>
      <c r="F9" s="76"/>
      <c r="G9" s="13"/>
    </row>
    <row r="10" spans="1:9" x14ac:dyDescent="0.25">
      <c r="A10" s="13" t="s">
        <v>216</v>
      </c>
      <c r="B10" s="74">
        <v>5.5573904970475878</v>
      </c>
      <c r="C10" s="74">
        <v>5.7097350299602541</v>
      </c>
      <c r="G10" s="13"/>
    </row>
    <row r="11" spans="1:9" x14ac:dyDescent="0.25">
      <c r="A11" s="13" t="s">
        <v>217</v>
      </c>
      <c r="B11" s="74">
        <v>5.2127964148643864</v>
      </c>
      <c r="C11" s="74">
        <v>5.0061104017953433</v>
      </c>
      <c r="G11" s="13"/>
    </row>
    <row r="12" spans="1:9" x14ac:dyDescent="0.25">
      <c r="A12" s="13" t="s">
        <v>218</v>
      </c>
      <c r="B12" s="74">
        <v>4.5087254496063487</v>
      </c>
      <c r="C12" s="74">
        <v>4.6155225986418973</v>
      </c>
      <c r="G12" s="13"/>
    </row>
    <row r="13" spans="1:9" x14ac:dyDescent="0.25">
      <c r="A13" s="13" t="s">
        <v>219</v>
      </c>
      <c r="B13" s="74">
        <v>4.3339479416994751</v>
      </c>
      <c r="C13" s="74">
        <v>4.2352041030962937</v>
      </c>
      <c r="G13" s="13"/>
    </row>
    <row r="14" spans="1:9" x14ac:dyDescent="0.25">
      <c r="A14" s="13" t="s">
        <v>220</v>
      </c>
      <c r="B14" s="74">
        <v>3.1185192022160879</v>
      </c>
      <c r="C14" s="74">
        <v>3.1785277616548773</v>
      </c>
      <c r="G14" s="13"/>
    </row>
    <row r="15" spans="1:9" x14ac:dyDescent="0.25">
      <c r="A15" s="13" t="s">
        <v>221</v>
      </c>
      <c r="B15" s="74">
        <v>2.7388169743398021</v>
      </c>
      <c r="C15" s="74">
        <v>2.7619125754263831</v>
      </c>
      <c r="G15" s="13"/>
    </row>
    <row r="16" spans="1:9" ht="25" x14ac:dyDescent="0.25">
      <c r="A16" s="77" t="s">
        <v>222</v>
      </c>
      <c r="B16" s="74">
        <v>2.3627400441166064</v>
      </c>
      <c r="C16" s="74">
        <v>2.3968209842648212</v>
      </c>
      <c r="G16" s="13"/>
    </row>
    <row r="17" spans="1:3" x14ac:dyDescent="0.25">
      <c r="A17" s="1" t="s">
        <v>56</v>
      </c>
      <c r="B17" s="74">
        <f>100-SUM(B7:B16)</f>
        <v>38.432349396565129</v>
      </c>
      <c r="C17" s="74">
        <f>100-SUM(C7:C16)</f>
        <v>38.105786533362476</v>
      </c>
    </row>
    <row r="18" spans="1:3" x14ac:dyDescent="0.25">
      <c r="A18" s="13"/>
      <c r="B18" s="74"/>
      <c r="C18" s="74"/>
    </row>
    <row r="19" spans="1:3" x14ac:dyDescent="0.25">
      <c r="A19" s="13"/>
      <c r="B19" s="7"/>
      <c r="C19" s="7"/>
    </row>
  </sheetData>
  <pageMargins left="0.7" right="0.7" top="0.75" bottom="0.75" header="0.3" footer="0.3"/>
  <ignoredErrors>
    <ignoredError sqref="B17:C17"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482550E91DD9439F7DAA1252ABBBEB" ma:contentTypeVersion="16" ma:contentTypeDescription="Opprett et nytt dokument." ma:contentTypeScope="" ma:versionID="4ddf1de7e6740825b01c25583e54c56f">
  <xsd:schema xmlns:xsd="http://www.w3.org/2001/XMLSchema" xmlns:xs="http://www.w3.org/2001/XMLSchema" xmlns:p="http://schemas.microsoft.com/office/2006/metadata/properties" xmlns:ns2="d75f0fcd-6e67-4f78-a319-55a18acbdd5e" xmlns:ns3="13a737a5-652a-4f06-bae2-eff4ea091b65" targetNamespace="http://schemas.microsoft.com/office/2006/metadata/properties" ma:root="true" ma:fieldsID="3efeb9c76dfa1f40fd167e75b7cbc167" ns2:_="" ns3:_="">
    <xsd:import namespace="d75f0fcd-6e67-4f78-a319-55a18acbdd5e"/>
    <xsd:import namespace="13a737a5-652a-4f06-bae2-eff4ea091b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f0fcd-6e67-4f78-a319-55a18acbd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a737a5-652a-4f06-bae2-eff4ea091b65"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40669b64-b044-4d76-aa33-bd98d44ec2c7}" ma:internalName="TaxCatchAll" ma:showField="CatchAllData" ma:web="13a737a5-652a-4f06-bae2-eff4ea091b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a737a5-652a-4f06-bae2-eff4ea091b65" xsi:nil="true"/>
    <lcf76f155ced4ddcb4097134ff3c332f xmlns="d75f0fcd-6e67-4f78-a319-55a18acbdd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E9CEFF-B16A-49E3-BE3E-1A5C7B0D10C0}">
  <ds:schemaRefs>
    <ds:schemaRef ds:uri="http://schemas.microsoft.com/sharepoint/v3/contenttype/forms"/>
  </ds:schemaRefs>
</ds:datastoreItem>
</file>

<file path=customXml/itemProps2.xml><?xml version="1.0" encoding="utf-8"?>
<ds:datastoreItem xmlns:ds="http://schemas.openxmlformats.org/officeDocument/2006/customXml" ds:itemID="{012ACFD2-0FF4-4BE2-9AF7-E02A4E59E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f0fcd-6e67-4f78-a319-55a18acbdd5e"/>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D196C-89CA-4B42-B2A3-504C36CF634A}">
  <ds:schemaRefs>
    <ds:schemaRef ds:uri="http://purl.org/dc/terms/"/>
    <ds:schemaRef ds:uri="http://schemas.microsoft.com/office/2006/metadata/properties"/>
    <ds:schemaRef ds:uri="http://schemas.openxmlformats.org/package/2006/metadata/core-properties"/>
    <ds:schemaRef ds:uri="d75f0fcd-6e67-4f78-a319-55a18acbdd5e"/>
    <ds:schemaRef ds:uri="http://purl.org/dc/elements/1.1/"/>
    <ds:schemaRef ds:uri="http://schemas.microsoft.com/office/2006/documentManagement/types"/>
    <ds:schemaRef ds:uri="http://www.w3.org/XML/1998/namespace"/>
    <ds:schemaRef ds:uri="http://schemas.microsoft.com/office/infopath/2007/PartnerControls"/>
    <ds:schemaRef ds:uri="13a737a5-652a-4f06-bae2-eff4ea091b65"/>
    <ds:schemaRef ds:uri="http://purl.org/dc/dcmitype/"/>
  </ds:schemaRefs>
</ds:datastoreItem>
</file>

<file path=docMetadata/LabelInfo.xml><?xml version="1.0" encoding="utf-8"?>
<clbl:labelList xmlns:clbl="http://schemas.microsoft.com/office/2020/mipLabelMetadata">
  <clbl:label id="{115164b3-0398-4c9d-b270-bc289c5b9564}"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28</vt:i4>
      </vt:variant>
    </vt:vector>
  </HeadingPairs>
  <TitlesOfParts>
    <vt:vector size="28" baseType="lpstr">
      <vt:lpstr>Oversikt</vt:lpstr>
      <vt:lpstr>Figur 1</vt:lpstr>
      <vt:lpstr>Figur 2</vt:lpstr>
      <vt:lpstr>Figur 3</vt:lpstr>
      <vt:lpstr>Tabell 1</vt:lpstr>
      <vt:lpstr>Figur 4</vt:lpstr>
      <vt:lpstr>Figur 5</vt:lpstr>
      <vt:lpstr>Tabell 2</vt:lpstr>
      <vt:lpstr>Figur 6</vt:lpstr>
      <vt:lpstr>Figur 7</vt:lpstr>
      <vt:lpstr>Figur 8</vt:lpstr>
      <vt:lpstr>Figur 9</vt:lpstr>
      <vt:lpstr>Tabell 3</vt:lpstr>
      <vt:lpstr>Tabell 4</vt:lpstr>
      <vt:lpstr>Tabell 5</vt:lpstr>
      <vt:lpstr>Tabell 6</vt:lpstr>
      <vt:lpstr>Figur 10</vt:lpstr>
      <vt:lpstr>Figur 11</vt:lpstr>
      <vt:lpstr>Figur 12</vt:lpstr>
      <vt:lpstr>Figur 13</vt:lpstr>
      <vt:lpstr>Figur 14</vt:lpstr>
      <vt:lpstr>Figur 15</vt:lpstr>
      <vt:lpstr>Tabell 7</vt:lpstr>
      <vt:lpstr>Figur 16</vt:lpstr>
      <vt:lpstr>Figur 17</vt:lpstr>
      <vt:lpstr>Figur 18</vt:lpstr>
      <vt:lpstr>Tabell 8</vt:lpstr>
      <vt:lpstr>Vedlegg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2025-09-04T14:41:18Z</dcterms:created>
  <dcterms:modified xsi:type="dcterms:W3CDTF">2026-02-25T12:02:40Z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0x010100BD482550E91DD9439F7DAA1252ABBBEB</vt:lpwstr>
  </property>
  <property fmtid="{D5CDD505-2E9C-101B-9397-08002B2CF9AE}" pid="3" name="MediaServiceImageTags">
    <vt:lpwstr/>
  </property>
</Properties>
</file>