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/>
  <xr:revisionPtr revIDLastSave="0" documentId="8_{E953D91C-D0A3-4B7B-B87E-987B23153A79}" xr6:coauthVersionLast="47" xr6:coauthVersionMax="47" xr10:uidLastSave="{00000000-0000-0000-0000-000000000000}"/>
  <bookViews>
    <workbookView xWindow="-120" yWindow="-120" windowWidth="29040" windowHeight="15840" tabRatio="611" xr2:uid="{00000000-000D-0000-FFFF-FFFF00000000}"/>
  </bookViews>
  <sheets>
    <sheet name="1.1" sheetId="3" r:id="rId1"/>
    <sheet name="1.2" sheetId="1" r:id="rId2"/>
    <sheet name="1.3" sheetId="38" r:id="rId3"/>
    <sheet name="1.4" sheetId="2" r:id="rId4"/>
    <sheet name="1.5" sheetId="7" r:id="rId5"/>
    <sheet name="1.6" sheetId="8" r:id="rId6"/>
    <sheet name="1.7" sheetId="4" r:id="rId7"/>
    <sheet name="1.8" sheetId="5" r:id="rId8"/>
    <sheet name="1.9" sheetId="9" r:id="rId9"/>
    <sheet name="1.10" sheetId="24" r:id="rId10"/>
    <sheet name="2.1" sheetId="31" r:id="rId11"/>
    <sheet name="2.2" sheetId="39" r:id="rId12"/>
    <sheet name="2.3" sheetId="32" r:id="rId13"/>
    <sheet name="2.4" sheetId="33" r:id="rId14"/>
    <sheet name="2.5" sheetId="34" r:id="rId15"/>
    <sheet name="2.6" sheetId="35" r:id="rId16"/>
    <sheet name="2.7" sheetId="36" r:id="rId17"/>
    <sheet name="3.1" sheetId="11" r:id="rId18"/>
    <sheet name="3.2" sheetId="23" r:id="rId19"/>
    <sheet name="3.3" sheetId="22" r:id="rId20"/>
    <sheet name="3.4" sheetId="21" r:id="rId21"/>
    <sheet name="3.5" sheetId="13" r:id="rId22"/>
    <sheet name="3.6" sheetId="1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8" l="1"/>
  <c r="C12" i="8"/>
  <c r="C11" i="8"/>
  <c r="C10" i="8"/>
  <c r="C9" i="8"/>
  <c r="C8" i="8"/>
  <c r="C7" i="8"/>
  <c r="C16" i="38"/>
  <c r="C15" i="38"/>
  <c r="C14" i="38"/>
  <c r="C13" i="38"/>
  <c r="C12" i="38"/>
  <c r="C11" i="38"/>
  <c r="C10" i="38"/>
  <c r="C9" i="38"/>
  <c r="C8" i="38"/>
  <c r="C7" i="38"/>
  <c r="C6" i="38"/>
</calcChain>
</file>

<file path=xl/sharedStrings.xml><?xml version="1.0" encoding="utf-8"?>
<sst xmlns="http://schemas.openxmlformats.org/spreadsheetml/2006/main" count="175" uniqueCount="103">
  <si>
    <t>Menn</t>
  </si>
  <si>
    <t>Kvinner</t>
  </si>
  <si>
    <t>18-19 år</t>
  </si>
  <si>
    <t>20-29 år</t>
  </si>
  <si>
    <t>30-39 år</t>
  </si>
  <si>
    <t>40-49 år</t>
  </si>
  <si>
    <t>50-59 år</t>
  </si>
  <si>
    <t>60-69 år</t>
  </si>
  <si>
    <t>70-79 år</t>
  </si>
  <si>
    <t>80+ år</t>
  </si>
  <si>
    <t>Forbrukslån</t>
  </si>
  <si>
    <t>Annen usikret gjeld</t>
  </si>
  <si>
    <t>Betalingskort</t>
  </si>
  <si>
    <t>Rentebærende gjeld</t>
  </si>
  <si>
    <t>Ikke-rentebærende gjeld</t>
  </si>
  <si>
    <t>Kreditter</t>
  </si>
  <si>
    <t>Personer</t>
  </si>
  <si>
    <t xml:space="preserve"> 31.12.18</t>
  </si>
  <si>
    <t xml:space="preserve"> 30.06.20</t>
  </si>
  <si>
    <t>K2 husholdninger</t>
  </si>
  <si>
    <t xml:space="preserve"> 30.06.19</t>
  </si>
  <si>
    <t xml:space="preserve"> 30.09.19</t>
  </si>
  <si>
    <t xml:space="preserve"> 31.12.19</t>
  </si>
  <si>
    <t xml:space="preserve"> 31.03.20</t>
  </si>
  <si>
    <t>Norske forbrukslånsbanker</t>
  </si>
  <si>
    <t>Utenlandske filialer</t>
  </si>
  <si>
    <t>Norske finansieringsforetak</t>
  </si>
  <si>
    <t>Andre norske banker</t>
  </si>
  <si>
    <t>Samlet utvalg</t>
  </si>
  <si>
    <t>Porteføljesalg siste 12 måneder</t>
  </si>
  <si>
    <t>Beløp i mrd. kroner</t>
  </si>
  <si>
    <t>Nettorente i prosent av GFK</t>
  </si>
  <si>
    <t>Tap i prosent av gj.sn. utlån</t>
  </si>
  <si>
    <t>Resultat i prosent av GFK</t>
  </si>
  <si>
    <t>0–1 år</t>
  </si>
  <si>
    <t>1–2 år</t>
  </si>
  <si>
    <t>2–3 år</t>
  </si>
  <si>
    <t>3–5 år</t>
  </si>
  <si>
    <t>5–10 år</t>
  </si>
  <si>
    <t>Over 10 år</t>
  </si>
  <si>
    <t>Vekst i forbrukslån</t>
  </si>
  <si>
    <t xml:space="preserve"> 31.12.20</t>
  </si>
  <si>
    <t xml:space="preserve"> 30.09.20</t>
  </si>
  <si>
    <t>Over 60 år</t>
  </si>
  <si>
    <t>Norge</t>
  </si>
  <si>
    <t>Utland</t>
  </si>
  <si>
    <t>Totalt</t>
  </si>
  <si>
    <t>18-29 år</t>
  </si>
  <si>
    <t>Hovedstol (opprinnelig gjeld)</t>
  </si>
  <si>
    <t>Renter</t>
  </si>
  <si>
    <t>Fordeling av hovedstolens beløp</t>
  </si>
  <si>
    <t>0–25 000</t>
  </si>
  <si>
    <t>25 001–50 000</t>
  </si>
  <si>
    <t>50 001–250 000</t>
  </si>
  <si>
    <t>250 001–500 000</t>
  </si>
  <si>
    <t>500 001–1 000 000</t>
  </si>
  <si>
    <t>Over 1 000 000</t>
  </si>
  <si>
    <t>Utenlandske foretak</t>
  </si>
  <si>
    <t>Kredittkort</t>
  </si>
  <si>
    <t>Andre forbrukslån</t>
  </si>
  <si>
    <t xml:space="preserve"> 31.03.19</t>
  </si>
  <si>
    <t xml:space="preserve"> 31.03.21</t>
  </si>
  <si>
    <t xml:space="preserve"> 30.06.21</t>
  </si>
  <si>
    <t>1. halvår 20</t>
  </si>
  <si>
    <t>2. kv. 19</t>
  </si>
  <si>
    <t>3. kv. 19</t>
  </si>
  <si>
    <t>4. kv. 19</t>
  </si>
  <si>
    <t>1. kv. 20</t>
  </si>
  <si>
    <t>2. kv. 20</t>
  </si>
  <si>
    <t>3. kv. 20</t>
  </si>
  <si>
    <t>4. kv. 20</t>
  </si>
  <si>
    <t>1. kv. 21</t>
  </si>
  <si>
    <t>2. kv. 21</t>
  </si>
  <si>
    <t>Andre norske banker og fin.foretak</t>
  </si>
  <si>
    <t>Kilde: Finanstilsynet</t>
  </si>
  <si>
    <t>Tittel: Fordeling av forbrukslån i Norge per 30.06.2021</t>
  </si>
  <si>
    <t>Kilde: Finanstilsynet og SSB (K2)</t>
  </si>
  <si>
    <t>Tittel: Utlånsvolum i det norske forbrukslånsmarkedet</t>
  </si>
  <si>
    <t>Tittel: Tolvmånedersvekst i det norske forbrukslånsmarkedet for ulike grupper foretak</t>
  </si>
  <si>
    <t>Tittel: Resultatutvikling forbrukslån (inkl. norske foretaks utlån i utlandet)</t>
  </si>
  <si>
    <t>1. halvår 20-21</t>
  </si>
  <si>
    <t xml:space="preserve">Tittel: Misligholdt volum (over 90 dager) </t>
  </si>
  <si>
    <t>Tittel: Mislighold over 90 dager i prosent av forbrukslån (inkl. norske foretaks utlån i utlandet)</t>
  </si>
  <si>
    <t>Norske forbruks-lånsbanker</t>
  </si>
  <si>
    <t>Tittel: Mislighold over 90 dager i prosent av forbrukslån i Norge</t>
  </si>
  <si>
    <t>Tittel: Solgte porteføljer av misligholdte forbrukslån siste 12 måneder (inkl. forbrukslån i utlandet)</t>
  </si>
  <si>
    <t>Kilde: Finanstilsynet og Gjeldsregisteret AS</t>
  </si>
  <si>
    <t>Tittel: Antall kreditter fordelt på kjønn pr. 31.08.2021</t>
  </si>
  <si>
    <t>Tittel: Benyttet kreditt fordelt på kjønn pr. 31.08.2021</t>
  </si>
  <si>
    <t>Tittel: Benyttet kreditt fordelt på aldersgrupper</t>
  </si>
  <si>
    <t>Tittel: Benyttet kreditt per type gjeld</t>
  </si>
  <si>
    <t>Ramme-kreditter</t>
  </si>
  <si>
    <t>Tittel: Rentebærende og ikke-rentebærende gjeld</t>
  </si>
  <si>
    <t xml:space="preserve">Tittel: Utviklingen i rentebærende og ikke-rentebærende gjeld </t>
  </si>
  <si>
    <t xml:space="preserve">Tittel: Utviklingen i antall kreditter og personer </t>
  </si>
  <si>
    <t>Tittel: Inkassosaker knyttet til forbruksgjeld fordelt på aldersgrupper</t>
  </si>
  <si>
    <t>Tittel: Andel misligholdt forbruksgjeld (opprinnelig gjeld og renter), fordelt på aldersgrupper per 30.06.2021</t>
  </si>
  <si>
    <t>Tittel: Gjennomsnittlig misligholdt forbruksgjeld (opprinnelig gjeld og renter) per inkassosak fordelt på aldersgrupper per 30.06.2021</t>
  </si>
  <si>
    <t>Tittel: Andel utleggsbegjæringer i løpet av siste 12 måneder med resultat "intet til utlegg", fordelt på aldersgrupper</t>
  </si>
  <si>
    <t>Tittel: Tolvmånedersvekst i det norske forbrukslånsmarkedet og husholdningenes innenlandsgjeld (K2)</t>
  </si>
  <si>
    <t>Tittel: Fordeling av inkassosakenes opprinnelige gjeld (hovedstol) knyttet til forbruksgjeld per 30.06.2021</t>
  </si>
  <si>
    <t>Tittel: Andel utlån som avviker fra ett eller flere av kravene i utlånsforskriften</t>
  </si>
  <si>
    <t xml:space="preserve">Tittel: Fordeling av antall år på opprinnelig gjeld (hovedstol) knyttet til forbruksgjeld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</si>
</sst>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\ %"/>
    <numFmt numFmtId="166" formatCode="_-* #,##0.0_-;\-* #,##0.0_-;_-* &quot;-&quot;??_-;_-@_-"/>
    <numFmt numFmtId="167" formatCode="0.0"/>
    <numFmt numFmtId="168" formatCode="dd/mm/yy;@"/>
    <numFmt numFmtId="169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i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9"/>
      <color theme="1"/>
      <name val="Arial"/>
      <family val="2"/>
    </font>
    <font>
      <i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/>
    <xf numFmtId="0" fontId="0" fillId="2" borderId="0" xfId="0" applyFill="1"/>
    <xf numFmtId="165" fontId="1" fillId="2" borderId="0" xfId="0" applyNumberFormat="1" applyFont="1" applyFill="1"/>
    <xf numFmtId="0" fontId="0" fillId="2" borderId="1" xfId="0" applyFill="1" applyBorder="1"/>
    <xf numFmtId="0" fontId="1" fillId="2" borderId="2" xfId="0" applyFont="1" applyFill="1" applyBorder="1"/>
    <xf numFmtId="165" fontId="1" fillId="2" borderId="3" xfId="0" applyNumberFormat="1" applyFont="1" applyFill="1" applyBorder="1"/>
    <xf numFmtId="165" fontId="1" fillId="2" borderId="4" xfId="0" applyNumberFormat="1" applyFont="1" applyFill="1" applyBorder="1"/>
    <xf numFmtId="0" fontId="14" fillId="2" borderId="0" xfId="0" applyFont="1" applyFill="1"/>
    <xf numFmtId="0" fontId="3" fillId="2" borderId="0" xfId="0" applyFont="1" applyFill="1"/>
    <xf numFmtId="168" fontId="4" fillId="2" borderId="0" xfId="0" applyNumberFormat="1" applyFont="1" applyFill="1" applyAlignment="1">
      <alignment horizontal="right"/>
    </xf>
    <xf numFmtId="168" fontId="5" fillId="2" borderId="0" xfId="0" applyNumberFormat="1" applyFont="1" applyFill="1" applyAlignment="1">
      <alignment horizontal="right"/>
    </xf>
    <xf numFmtId="167" fontId="0" fillId="2" borderId="0" xfId="0" applyNumberFormat="1" applyFill="1"/>
    <xf numFmtId="167" fontId="6" fillId="2" borderId="0" xfId="0" applyNumberFormat="1" applyFont="1" applyFill="1"/>
    <xf numFmtId="0" fontId="16" fillId="2" borderId="0" xfId="0" applyFont="1" applyFill="1"/>
    <xf numFmtId="0" fontId="15" fillId="2" borderId="0" xfId="0" applyFont="1" applyFill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168" fontId="1" fillId="2" borderId="3" xfId="0" applyNumberFormat="1" applyFont="1" applyFill="1" applyBorder="1" applyAlignment="1">
      <alignment horizontal="right"/>
    </xf>
    <xf numFmtId="167" fontId="1" fillId="2" borderId="3" xfId="0" applyNumberFormat="1" applyFont="1" applyFill="1" applyBorder="1"/>
    <xf numFmtId="0" fontId="18" fillId="2" borderId="3" xfId="0" applyFont="1" applyFill="1" applyBorder="1" applyAlignment="1">
      <alignment horizontal="right"/>
    </xf>
    <xf numFmtId="167" fontId="19" fillId="2" borderId="3" xfId="0" applyNumberFormat="1" applyFont="1" applyFill="1" applyBorder="1"/>
    <xf numFmtId="168" fontId="18" fillId="2" borderId="3" xfId="0" applyNumberFormat="1" applyFont="1" applyFill="1" applyBorder="1" applyAlignment="1">
      <alignment horizontal="right"/>
    </xf>
    <xf numFmtId="167" fontId="7" fillId="2" borderId="0" xfId="0" applyNumberFormat="1" applyFont="1" applyFill="1"/>
    <xf numFmtId="0" fontId="12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167" fontId="1" fillId="2" borderId="0" xfId="0" applyNumberFormat="1" applyFont="1" applyFill="1"/>
    <xf numFmtId="0" fontId="1" fillId="2" borderId="3" xfId="0" applyFont="1" applyFill="1" applyBorder="1" applyAlignment="1">
      <alignment horizontal="right"/>
    </xf>
    <xf numFmtId="1" fontId="1" fillId="2" borderId="3" xfId="2" applyNumberFormat="1" applyFont="1" applyFill="1" applyBorder="1" applyAlignment="1">
      <alignment horizontal="right"/>
    </xf>
    <xf numFmtId="17" fontId="1" fillId="2" borderId="0" xfId="0" applyNumberFormat="1" applyFont="1" applyFill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/>
    <xf numFmtId="167" fontId="18" fillId="2" borderId="3" xfId="0" applyNumberFormat="1" applyFont="1" applyFill="1" applyBorder="1"/>
    <xf numFmtId="0" fontId="20" fillId="2" borderId="0" xfId="0" applyFont="1" applyFill="1"/>
    <xf numFmtId="0" fontId="21" fillId="2" borderId="0" xfId="0" applyFont="1" applyFill="1"/>
    <xf numFmtId="17" fontId="1" fillId="2" borderId="3" xfId="0" applyNumberFormat="1" applyFont="1" applyFill="1" applyBorder="1"/>
    <xf numFmtId="0" fontId="11" fillId="2" borderId="0" xfId="0" applyFont="1" applyFill="1"/>
    <xf numFmtId="14" fontId="1" fillId="2" borderId="3" xfId="0" applyNumberFormat="1" applyFont="1" applyFill="1" applyBorder="1"/>
    <xf numFmtId="165" fontId="1" fillId="2" borderId="3" xfId="1" applyNumberFormat="1" applyFont="1" applyFill="1" applyBorder="1"/>
    <xf numFmtId="0" fontId="16" fillId="2" borderId="0" xfId="0" applyFont="1" applyFill="1" applyAlignment="1">
      <alignment horizontal="left"/>
    </xf>
    <xf numFmtId="0" fontId="13" fillId="2" borderId="0" xfId="0" applyFont="1" applyFill="1"/>
    <xf numFmtId="14" fontId="13" fillId="2" borderId="3" xfId="0" applyNumberFormat="1" applyFont="1" applyFill="1" applyBorder="1"/>
    <xf numFmtId="0" fontId="13" fillId="2" borderId="3" xfId="0" applyFont="1" applyFill="1" applyBorder="1"/>
    <xf numFmtId="165" fontId="13" fillId="2" borderId="3" xfId="1" applyNumberFormat="1" applyFont="1" applyFill="1" applyBorder="1"/>
    <xf numFmtId="166" fontId="1" fillId="2" borderId="3" xfId="0" applyNumberFormat="1" applyFont="1" applyFill="1" applyBorder="1"/>
    <xf numFmtId="0" fontId="22" fillId="2" borderId="0" xfId="0" applyFont="1" applyFill="1"/>
    <xf numFmtId="14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67" fontId="1" fillId="2" borderId="3" xfId="0" applyNumberFormat="1" applyFont="1" applyFill="1" applyBorder="1" applyAlignment="1">
      <alignment horizontal="center"/>
    </xf>
    <xf numFmtId="0" fontId="23" fillId="2" borderId="0" xfId="0" applyFont="1" applyFill="1"/>
    <xf numFmtId="165" fontId="0" fillId="2" borderId="0" xfId="0" applyNumberFormat="1" applyFill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9" fontId="1" fillId="2" borderId="3" xfId="3" applyNumberFormat="1" applyFont="1" applyFill="1" applyBorder="1" applyAlignment="1">
      <alignment horizontal="right" vertical="top"/>
    </xf>
    <xf numFmtId="169" fontId="1" fillId="2" borderId="3" xfId="3" applyNumberFormat="1" applyFont="1" applyFill="1" applyBorder="1" applyAlignment="1"/>
    <xf numFmtId="14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</cellXfs>
  <cellStyles count="4">
    <cellStyle name="Komma" xfId="3" builtinId="3"/>
    <cellStyle name="Normal" xfId="0" builtinId="0"/>
    <cellStyle name="Normal 8" xfId="2" xr:uid="{83212B54-6D19-4F33-BAE4-3160BBD042FA}"/>
    <cellStyle name="Prosent" xfId="1" builtinId="5"/>
  </cellStyles>
  <dxfs count="0"/>
  <tableStyles count="0" defaultTableStyle="TableStyleMedium9" defaultPivotStyle="PivotStyleLight16"/>
  <colors>
    <mruColors>
      <color rgb="FF71C277"/>
      <color rgb="FFCCCC00"/>
      <color rgb="FF808000"/>
      <color rgb="FF52A9FF"/>
      <color rgb="FF002A85"/>
      <color rgb="FFF75C45"/>
      <color rgb="FF751A21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01E-4A5C-9193-9F4659AD55F4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01E-4A5C-9193-9F4659AD55F4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01E-4A5C-9193-9F4659AD55F4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01E-4A5C-9193-9F4659AD55F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'1.1'!$A$5:$A$8</c:f>
              <c:strCache>
                <c:ptCount val="4"/>
                <c:pt idx="0">
                  <c:v>Norske forbrukslånsbanker</c:v>
                </c:pt>
                <c:pt idx="1">
                  <c:v>Andre norske banker</c:v>
                </c:pt>
                <c:pt idx="2">
                  <c:v>Utenlandske foretak</c:v>
                </c:pt>
                <c:pt idx="3">
                  <c:v>Norske finansieringsforetak</c:v>
                </c:pt>
              </c:strCache>
            </c:strRef>
          </c:cat>
          <c:val>
            <c:numRef>
              <c:f>'1.1'!$B$5:$B$8</c:f>
              <c:numCache>
                <c:formatCode>General</c:formatCode>
                <c:ptCount val="4"/>
                <c:pt idx="0">
                  <c:v>0.2920273911441269</c:v>
                </c:pt>
                <c:pt idx="1">
                  <c:v>0.28199999999999997</c:v>
                </c:pt>
                <c:pt idx="2">
                  <c:v>0.35799999999999998</c:v>
                </c:pt>
                <c:pt idx="3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1E-4A5C-9193-9F4659AD55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112558045628908"/>
          <c:y val="0.2249994020846845"/>
          <c:w val="0.33305794467999195"/>
          <c:h val="0.4458000317950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0476815398075"/>
          <c:y val="6.4814814814814811E-2"/>
          <c:w val="0.80969160104986881"/>
          <c:h val="0.74464056576261284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'1.10'!$A$6:$A$14</c:f>
              <c:strCache>
                <c:ptCount val="9"/>
                <c:pt idx="0">
                  <c:v>2. kv. 19</c:v>
                </c:pt>
                <c:pt idx="1">
                  <c:v>3. kv. 19</c:v>
                </c:pt>
                <c:pt idx="2">
                  <c:v>4. kv. 19</c:v>
                </c:pt>
                <c:pt idx="3">
                  <c:v>1. kv. 20</c:v>
                </c:pt>
                <c:pt idx="4">
                  <c:v>2. kv. 20</c:v>
                </c:pt>
                <c:pt idx="5">
                  <c:v>3. kv. 20</c:v>
                </c:pt>
                <c:pt idx="6">
                  <c:v>4. kv. 20</c:v>
                </c:pt>
                <c:pt idx="7">
                  <c:v>1. kv. 21</c:v>
                </c:pt>
                <c:pt idx="8">
                  <c:v>2. kv. 21</c:v>
                </c:pt>
              </c:strCache>
            </c:strRef>
          </c:cat>
          <c:val>
            <c:numRef>
              <c:f>'1.10'!$C$6:$C$14</c:f>
              <c:numCache>
                <c:formatCode>0.0</c:formatCode>
                <c:ptCount val="9"/>
                <c:pt idx="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867000"/>
        <c:axId val="807868312"/>
      </c:lineChar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'1.10'!$A$6:$A$14</c:f>
              <c:strCache>
                <c:ptCount val="9"/>
                <c:pt idx="0">
                  <c:v>2. kv. 19</c:v>
                </c:pt>
                <c:pt idx="1">
                  <c:v>3. kv. 19</c:v>
                </c:pt>
                <c:pt idx="2">
                  <c:v>4. kv. 19</c:v>
                </c:pt>
                <c:pt idx="3">
                  <c:v>1. kv. 20</c:v>
                </c:pt>
                <c:pt idx="4">
                  <c:v>2. kv. 20</c:v>
                </c:pt>
                <c:pt idx="5">
                  <c:v>3. kv. 20</c:v>
                </c:pt>
                <c:pt idx="6">
                  <c:v>4. kv. 20</c:v>
                </c:pt>
                <c:pt idx="7">
                  <c:v>1. kv. 21</c:v>
                </c:pt>
                <c:pt idx="8">
                  <c:v>2. kv. 21</c:v>
                </c:pt>
              </c:strCache>
            </c:strRef>
          </c:cat>
          <c:val>
            <c:numRef>
              <c:f>'1.10'!$B$6:$B$14</c:f>
              <c:numCache>
                <c:formatCode>0.0</c:formatCode>
                <c:ptCount val="9"/>
                <c:pt idx="0">
                  <c:v>1.5206205308295899</c:v>
                </c:pt>
                <c:pt idx="1">
                  <c:v>2</c:v>
                </c:pt>
                <c:pt idx="2">
                  <c:v>1.9</c:v>
                </c:pt>
                <c:pt idx="3">
                  <c:v>2.7</c:v>
                </c:pt>
                <c:pt idx="4">
                  <c:v>1.9</c:v>
                </c:pt>
                <c:pt idx="5">
                  <c:v>2.2000000000000002</c:v>
                </c:pt>
                <c:pt idx="6">
                  <c:v>2.1</c:v>
                </c:pt>
                <c:pt idx="7">
                  <c:v>2.1</c:v>
                </c:pt>
                <c:pt idx="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851528"/>
        <c:axId val="1216851200"/>
      </c:lineChart>
      <c:catAx>
        <c:axId val="807867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8312"/>
        <c:crosses val="autoZero"/>
        <c:auto val="1"/>
        <c:lblAlgn val="ctr"/>
        <c:lblOffset val="100"/>
        <c:noMultiLvlLbl val="0"/>
      </c:catAx>
      <c:valAx>
        <c:axId val="80786831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2317804024496943E-2"/>
              <c:y val="0.364611767279090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7000"/>
        <c:crosses val="autoZero"/>
        <c:crossBetween val="midCat"/>
      </c:valAx>
      <c:valAx>
        <c:axId val="1216851200"/>
        <c:scaling>
          <c:orientation val="minMax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6851528"/>
        <c:crosses val="max"/>
        <c:crossBetween val="between"/>
      </c:valAx>
      <c:catAx>
        <c:axId val="1216851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8512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'2.1'!$B$6</c:f>
              <c:strCache>
                <c:ptCount val="1"/>
                <c:pt idx="0">
                  <c:v>31.08.2021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CC-4165-853B-4F705074ECBC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CC-4165-853B-4F705074EC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'2.1'!$A$7:$A$8</c:f>
              <c:strCache>
                <c:ptCount val="2"/>
                <c:pt idx="0">
                  <c:v>Menn</c:v>
                </c:pt>
                <c:pt idx="1">
                  <c:v>Kvinner</c:v>
                </c:pt>
              </c:strCache>
            </c:strRef>
          </c:cat>
          <c:val>
            <c:numRef>
              <c:f>'2.1'!$B$7:$B$8</c:f>
              <c:numCache>
                <c:formatCode>0.0\ %</c:formatCode>
                <c:ptCount val="2"/>
                <c:pt idx="0">
                  <c:v>0.55368687976375008</c:v>
                </c:pt>
                <c:pt idx="1">
                  <c:v>0.44631312023624992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CC-4165-853B-4F705074EC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'2.2'!$B$6</c:f>
              <c:strCache>
                <c:ptCount val="1"/>
                <c:pt idx="0">
                  <c:v>31.08.2021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77-4697-A189-8DD4B5E2ABDC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77-4697-A189-8DD4B5E2AB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'2.2'!$A$7:$A$8</c:f>
              <c:strCache>
                <c:ptCount val="2"/>
                <c:pt idx="0">
                  <c:v>Menn</c:v>
                </c:pt>
                <c:pt idx="1">
                  <c:v>Kvinner</c:v>
                </c:pt>
              </c:strCache>
            </c:strRef>
          </c:cat>
          <c:val>
            <c:numRef>
              <c:f>'2.2'!$B$7:$B$8</c:f>
              <c:numCache>
                <c:formatCode>0.0\ %</c:formatCode>
                <c:ptCount val="2"/>
                <c:pt idx="0">
                  <c:v>0.6655488710722558</c:v>
                </c:pt>
                <c:pt idx="1">
                  <c:v>0.33445112892774415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77-4697-A189-8DD4B5E2AB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30.08.2020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'2.3'!$A$6:$A$13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'2.3'!$B$6:$B$13</c:f>
              <c:numCache>
                <c:formatCode>_-* #\ ##0.0_-;\-* #\ ##0.0_-;_-* "-"??_-;_-@_-</c:formatCode>
                <c:ptCount val="8"/>
                <c:pt idx="0">
                  <c:v>4.241410126000001E-2</c:v>
                </c:pt>
                <c:pt idx="1">
                  <c:v>9.5026155211702434</c:v>
                </c:pt>
                <c:pt idx="2">
                  <c:v>34.160833893589647</c:v>
                </c:pt>
                <c:pt idx="3">
                  <c:v>43.948994016028834</c:v>
                </c:pt>
                <c:pt idx="4">
                  <c:v>42.146872220399224</c:v>
                </c:pt>
                <c:pt idx="5">
                  <c:v>24.826575035299289</c:v>
                </c:pt>
                <c:pt idx="6">
                  <c:v>9.0269348839702062</c:v>
                </c:pt>
                <c:pt idx="7">
                  <c:v>1.2564812040899962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C-4407-BFDA-4511C07DF9C6}"/>
            </c:ext>
          </c:extLst>
        </c:ser>
        <c:ser>
          <c:idx val="1"/>
          <c:order val="1"/>
          <c:tx>
            <c:strRef>
              <c:f>'2.3'!$C$5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'2.3'!$A$6:$A$13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'2.3'!$C$6:$C$13</c:f>
              <c:numCache>
                <c:formatCode>_-* #\ ##0.0_-;\-* #\ ##0.0_-;_-* "-"??_-;_-@_-</c:formatCode>
                <c:ptCount val="8"/>
                <c:pt idx="0">
                  <c:v>7.6005461199999902E-2</c:v>
                </c:pt>
                <c:pt idx="1">
                  <c:v>9.9451314361003078</c:v>
                </c:pt>
                <c:pt idx="2">
                  <c:v>33.754192066148761</c:v>
                </c:pt>
                <c:pt idx="3">
                  <c:v>42.976488109528667</c:v>
                </c:pt>
                <c:pt idx="4">
                  <c:v>40.798368114720127</c:v>
                </c:pt>
                <c:pt idx="5">
                  <c:v>23.446168370719231</c:v>
                </c:pt>
                <c:pt idx="6">
                  <c:v>8.3831873786701436</c:v>
                </c:pt>
                <c:pt idx="7">
                  <c:v>1.128951986089991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C-4407-BFDA-4511C07DF9C6}"/>
            </c:ext>
          </c:extLst>
        </c:ser>
        <c:ser>
          <c:idx val="2"/>
          <c:order val="2"/>
          <c:tx>
            <c:strRef>
              <c:f>'2.3'!$D$5</c:f>
              <c:strCache>
                <c:ptCount val="1"/>
                <c:pt idx="0">
                  <c:v>31.08.2021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'2.3'!$A$6:$A$13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'2.3'!$D$6:$D$13</c:f>
              <c:numCache>
                <c:formatCode>_-* #\ ##0.0_-;\-* #\ ##0.0_-;_-* "-"??_-;_-@_-</c:formatCode>
                <c:ptCount val="8"/>
                <c:pt idx="0">
                  <c:v>5.2036125350000052E-2</c:v>
                </c:pt>
                <c:pt idx="1">
                  <c:v>8.2399512478002332</c:v>
                </c:pt>
                <c:pt idx="2">
                  <c:v>31.02153186758051</c:v>
                </c:pt>
                <c:pt idx="3">
                  <c:v>39.530207184228637</c:v>
                </c:pt>
                <c:pt idx="4">
                  <c:v>39.184114305789883</c:v>
                </c:pt>
                <c:pt idx="5">
                  <c:v>23.168743794090229</c:v>
                </c:pt>
                <c:pt idx="6">
                  <c:v>8.8141938389501835</c:v>
                </c:pt>
                <c:pt idx="7">
                  <c:v>1.2524573253099971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8C-4407-BFDA-4511C07DF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537704"/>
        <c:axId val="754540328"/>
      </c:barChart>
      <c:barChart>
        <c:barDir val="col"/>
        <c:grouping val="clustered"/>
        <c:varyColors val="0"/>
        <c:ser>
          <c:idx val="3"/>
          <c:order val="3"/>
          <c:tx>
            <c:strRef>
              <c:f>'2.3'!$E$5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'2.3'!$A$6:$A$13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'2.3'!$E$6:$E$13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8C-4407-BFDA-4511C07DF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969072"/>
        <c:axId val="460965464"/>
      </c:barChart>
      <c:catAx>
        <c:axId val="75453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40328"/>
        <c:crosses val="autoZero"/>
        <c:auto val="1"/>
        <c:lblAlgn val="ctr"/>
        <c:lblOffset val="100"/>
        <c:tickMarkSkip val="1"/>
        <c:noMultiLvlLbl val="0"/>
      </c:catAx>
      <c:valAx>
        <c:axId val="754540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460965464"/>
        <c:scaling>
          <c:orientation val="minMax"/>
          <c:max val="5000000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0969072"/>
        <c:crosses val="max"/>
        <c:crossBetween val="between"/>
        <c:dispUnits>
          <c:builtInUnit val="billions"/>
        </c:dispUnits>
      </c:valAx>
      <c:catAx>
        <c:axId val="46096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965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'2.4'!$B$6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'2.4'!$A$7:$A$19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'2.4'!$B$7:$B$19</c:f>
              <c:numCache>
                <c:formatCode>0.0</c:formatCode>
                <c:ptCount val="13"/>
                <c:pt idx="0">
                  <c:v>75.756120070079518</c:v>
                </c:pt>
                <c:pt idx="1">
                  <c:v>75.720452208707997</c:v>
                </c:pt>
                <c:pt idx="2">
                  <c:v>73.984098614870192</c:v>
                </c:pt>
                <c:pt idx="3">
                  <c:v>72.277145802218698</c:v>
                </c:pt>
                <c:pt idx="4">
                  <c:v>72.4353103512383</c:v>
                </c:pt>
                <c:pt idx="5">
                  <c:v>71.484599618349506</c:v>
                </c:pt>
                <c:pt idx="6">
                  <c:v>70.301430229138703</c:v>
                </c:pt>
                <c:pt idx="7">
                  <c:v>69.576969629820411</c:v>
                </c:pt>
                <c:pt idx="8">
                  <c:v>69.69716751926731</c:v>
                </c:pt>
                <c:pt idx="9">
                  <c:v>69.294702918149099</c:v>
                </c:pt>
                <c:pt idx="10">
                  <c:v>67.990212217376794</c:v>
                </c:pt>
                <c:pt idx="11">
                  <c:v>69.381317707610194</c:v>
                </c:pt>
                <c:pt idx="12">
                  <c:v>68.182694456750696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9-42EB-AE91-0CA30C85FE45}"/>
            </c:ext>
          </c:extLst>
        </c:ser>
        <c:ser>
          <c:idx val="1"/>
          <c:order val="1"/>
          <c:tx>
            <c:strRef>
              <c:f>'2.4'!$C$6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'2.4'!$A$7:$A$19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'2.4'!$C$7:$C$19</c:f>
              <c:numCache>
                <c:formatCode>0.0</c:formatCode>
                <c:ptCount val="13"/>
                <c:pt idx="0">
                  <c:v>16.245649502610121</c:v>
                </c:pt>
                <c:pt idx="1">
                  <c:v>15.8316676462399</c:v>
                </c:pt>
                <c:pt idx="2">
                  <c:v>15.7878727657999</c:v>
                </c:pt>
                <c:pt idx="3">
                  <c:v>15.68762892052</c:v>
                </c:pt>
                <c:pt idx="4">
                  <c:v>15.258229882550101</c:v>
                </c:pt>
                <c:pt idx="5">
                  <c:v>14.864749779469999</c:v>
                </c:pt>
                <c:pt idx="6">
                  <c:v>14.6232678994499</c:v>
                </c:pt>
                <c:pt idx="7">
                  <c:v>14.3395846346799</c:v>
                </c:pt>
                <c:pt idx="8">
                  <c:v>14.4405045566902</c:v>
                </c:pt>
                <c:pt idx="9">
                  <c:v>14.3603457806901</c:v>
                </c:pt>
                <c:pt idx="10">
                  <c:v>14.286917533910101</c:v>
                </c:pt>
                <c:pt idx="11">
                  <c:v>14.01060160288</c:v>
                </c:pt>
                <c:pt idx="12">
                  <c:v>13.845585977580001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9-42EB-AE91-0CA30C85FE45}"/>
            </c:ext>
          </c:extLst>
        </c:ser>
        <c:ser>
          <c:idx val="2"/>
          <c:order val="2"/>
          <c:tx>
            <c:strRef>
              <c:f>'2.4'!$D$6</c:f>
              <c:strCache>
                <c:ptCount val="1"/>
                <c:pt idx="0">
                  <c:v>Ramme-kreditter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'2.4'!$A$7:$A$19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'2.4'!$D$7:$D$19</c:f>
              <c:numCache>
                <c:formatCode>0.0</c:formatCode>
                <c:ptCount val="13"/>
                <c:pt idx="0">
                  <c:v>70.759902570325792</c:v>
                </c:pt>
                <c:pt idx="1">
                  <c:v>69.059181462631699</c:v>
                </c:pt>
                <c:pt idx="2">
                  <c:v>70.603424824138102</c:v>
                </c:pt>
                <c:pt idx="3">
                  <c:v>70.649893241435706</c:v>
                </c:pt>
                <c:pt idx="4">
                  <c:v>70.597836260141094</c:v>
                </c:pt>
                <c:pt idx="5">
                  <c:v>68.077565783886897</c:v>
                </c:pt>
                <c:pt idx="6">
                  <c:v>66.663422390796896</c:v>
                </c:pt>
                <c:pt idx="7">
                  <c:v>67.2881495617235</c:v>
                </c:pt>
                <c:pt idx="8">
                  <c:v>66.566281340360206</c:v>
                </c:pt>
                <c:pt idx="9">
                  <c:v>67.606431888110393</c:v>
                </c:pt>
                <c:pt idx="10">
                  <c:v>67.668649484826304</c:v>
                </c:pt>
                <c:pt idx="11">
                  <c:v>67.950441056013403</c:v>
                </c:pt>
                <c:pt idx="12">
                  <c:v>68.048982199896898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09-42EB-AE91-0CA30C85FE45}"/>
            </c:ext>
          </c:extLst>
        </c:ser>
        <c:ser>
          <c:idx val="3"/>
          <c:order val="3"/>
          <c:tx>
            <c:strRef>
              <c:f>'2.4'!$E$6</c:f>
              <c:strCache>
                <c:ptCount val="1"/>
                <c:pt idx="0">
                  <c:v>Betalingskort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numRef>
              <c:f>'2.4'!$A$7:$A$19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'2.4'!$E$7:$E$19</c:f>
              <c:numCache>
                <c:formatCode>0.0</c:formatCode>
                <c:ptCount val="13"/>
                <c:pt idx="0">
                  <c:v>2.150048732810014</c:v>
                </c:pt>
                <c:pt idx="1">
                  <c:v>2.1243902002799899</c:v>
                </c:pt>
                <c:pt idx="2">
                  <c:v>2.12743944990003</c:v>
                </c:pt>
                <c:pt idx="3">
                  <c:v>2.1565484164400401</c:v>
                </c:pt>
                <c:pt idx="4">
                  <c:v>2.2171164292599901</c:v>
                </c:pt>
                <c:pt idx="5">
                  <c:v>2.0737079250499799</c:v>
                </c:pt>
                <c:pt idx="6">
                  <c:v>2.0513523871700001</c:v>
                </c:pt>
                <c:pt idx="7">
                  <c:v>2.0335334488800001</c:v>
                </c:pt>
                <c:pt idx="8">
                  <c:v>2.0226810576800101</c:v>
                </c:pt>
                <c:pt idx="9">
                  <c:v>2.11623799721001</c:v>
                </c:pt>
                <c:pt idx="10">
                  <c:v>1.1384472807799999</c:v>
                </c:pt>
                <c:pt idx="11">
                  <c:v>1.15687891188</c:v>
                </c:pt>
                <c:pt idx="12">
                  <c:v>1.1859730548799801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09-42EB-AE91-0CA30C85F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7118888"/>
        <c:axId val="777113968"/>
      </c:barChart>
      <c:barChart>
        <c:barDir val="col"/>
        <c:grouping val="stacked"/>
        <c:varyColors val="0"/>
        <c:ser>
          <c:idx val="4"/>
          <c:order val="4"/>
          <c:tx>
            <c:strRef>
              <c:f>'2.4'!$F$6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'2.4'!$A$7:$A$19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'2.4'!$F$7:$F$19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09-42EB-AE91-0CA30C85F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4921872"/>
        <c:axId val="824924496"/>
      </c:barChart>
      <c:catAx>
        <c:axId val="777118888"/>
        <c:scaling>
          <c:orientation val="minMax"/>
          <c:max val="13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7711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77113968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77118888"/>
        <c:crossesAt val="1"/>
        <c:crossBetween val="between"/>
      </c:valAx>
      <c:valAx>
        <c:axId val="824924496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824921872"/>
        <c:crosses val="max"/>
        <c:crossBetween val="between"/>
      </c:valAx>
      <c:dateAx>
        <c:axId val="8249218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249244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'2.5'!$A$7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'2.5'!$B$6:$N$6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'2.5'!$B$7:$N$7</c:f>
              <c:numCache>
                <c:formatCode>0.0</c:formatCode>
                <c:ptCount val="13"/>
                <c:pt idx="0">
                  <c:v>144.77798654965363</c:v>
                </c:pt>
                <c:pt idx="1">
                  <c:v>143.65958624196938</c:v>
                </c:pt>
                <c:pt idx="2">
                  <c:v>142.43866240594127</c:v>
                </c:pt>
                <c:pt idx="3">
                  <c:v>140.37091119183319</c:v>
                </c:pt>
                <c:pt idx="4">
                  <c:v>140.12003000921308</c:v>
                </c:pt>
                <c:pt idx="5">
                  <c:v>138.66578079129471</c:v>
                </c:pt>
                <c:pt idx="6">
                  <c:v>136.11262226787181</c:v>
                </c:pt>
                <c:pt idx="7">
                  <c:v>134.30943826683301</c:v>
                </c:pt>
                <c:pt idx="8">
                  <c:v>134.03245737387959</c:v>
                </c:pt>
                <c:pt idx="9">
                  <c:v>133.28133684953048</c:v>
                </c:pt>
                <c:pt idx="10">
                  <c:v>130.19756082055929</c:v>
                </c:pt>
                <c:pt idx="11">
                  <c:v>131.11300684785272</c:v>
                </c:pt>
                <c:pt idx="12">
                  <c:v>129.88922113663079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E67-97A2-80A8BE0EF914}"/>
            </c:ext>
          </c:extLst>
        </c:ser>
        <c:ser>
          <c:idx val="2"/>
          <c:order val="1"/>
          <c:tx>
            <c:strRef>
              <c:f>'2.5'!$A$8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'2.5'!$B$6:$N$6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'2.5'!$B$8:$N$8</c:f>
              <c:numCache>
                <c:formatCode>0.0</c:formatCode>
                <c:ptCount val="13"/>
                <c:pt idx="0">
                  <c:v>20.133734326158716</c:v>
                </c:pt>
                <c:pt idx="1">
                  <c:v>19.076105275877481</c:v>
                </c:pt>
                <c:pt idx="2">
                  <c:v>20.064173248757822</c:v>
                </c:pt>
                <c:pt idx="3">
                  <c:v>20.400305188767891</c:v>
                </c:pt>
                <c:pt idx="4">
                  <c:v>20.388462913968898</c:v>
                </c:pt>
                <c:pt idx="5">
                  <c:v>17.834842315447982</c:v>
                </c:pt>
                <c:pt idx="6">
                  <c:v>17.52685063866738</c:v>
                </c:pt>
                <c:pt idx="7">
                  <c:v>18.92879900825718</c:v>
                </c:pt>
                <c:pt idx="8">
                  <c:v>18.694177100096098</c:v>
                </c:pt>
                <c:pt idx="9">
                  <c:v>20.096381734618578</c:v>
                </c:pt>
                <c:pt idx="10">
                  <c:v>20.886665696320591</c:v>
                </c:pt>
                <c:pt idx="11">
                  <c:v>21.38623243052119</c:v>
                </c:pt>
                <c:pt idx="12">
                  <c:v>21.37401455247058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E67-97A2-80A8BE0E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'2.5'!$A$9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'2.5'!$B$6:$N$6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'2.5'!$B$9:$N$9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C1-4E67-97A2-80A8BE0E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dateAx>
        <c:axId val="486152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861509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'2.6'!$A$7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'2.6'!$B$6:$N$6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'2.6'!$B$7:$N$7</c:f>
              <c:numCache>
                <c:formatCode>0.0</c:formatCode>
                <c:ptCount val="13"/>
                <c:pt idx="0">
                  <c:v>100</c:v>
                </c:pt>
                <c:pt idx="1">
                  <c:v>99.227506657373851</c:v>
                </c:pt>
                <c:pt idx="2">
                  <c:v>98.384199007416058</c:v>
                </c:pt>
                <c:pt idx="3">
                  <c:v>96.955976897558955</c:v>
                </c:pt>
                <c:pt idx="4">
                  <c:v>96.782690068118171</c:v>
                </c:pt>
                <c:pt idx="5">
                  <c:v>95.778221603971076</c:v>
                </c:pt>
                <c:pt idx="6">
                  <c:v>94.01472248074819</c:v>
                </c:pt>
                <c:pt idx="7">
                  <c:v>92.769240315943819</c:v>
                </c:pt>
                <c:pt idx="8">
                  <c:v>92.577926084026103</c:v>
                </c:pt>
                <c:pt idx="9">
                  <c:v>92.059117567448538</c:v>
                </c:pt>
                <c:pt idx="10">
                  <c:v>89.92911417227522</c:v>
                </c:pt>
                <c:pt idx="11">
                  <c:v>90.561424407491458</c:v>
                </c:pt>
                <c:pt idx="12">
                  <c:v>89.716140023872669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F-4BE7-99AE-19EB7B1F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552136"/>
        <c:axId val="754555744"/>
      </c:lineChart>
      <c:lineChart>
        <c:grouping val="standard"/>
        <c:varyColors val="0"/>
        <c:ser>
          <c:idx val="1"/>
          <c:order val="1"/>
          <c:tx>
            <c:strRef>
              <c:f>'2.6'!$A$8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'2.6'!$B$6:$N$6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'2.6'!$B$8:$N$8</c:f>
              <c:numCache>
                <c:formatCode>0.0</c:formatCode>
                <c:ptCount val="13"/>
                <c:pt idx="0">
                  <c:v>100</c:v>
                </c:pt>
                <c:pt idx="1">
                  <c:v>94.746980201744719</c:v>
                </c:pt>
                <c:pt idx="2">
                  <c:v>99.654504841108789</c:v>
                </c:pt>
                <c:pt idx="3">
                  <c:v>101.3240010933433</c:v>
                </c:pt>
                <c:pt idx="4">
                  <c:v>101.26518301912439</c:v>
                </c:pt>
                <c:pt idx="5">
                  <c:v>88.58188961138768</c:v>
                </c:pt>
                <c:pt idx="6">
                  <c:v>87.052160094790025</c:v>
                </c:pt>
                <c:pt idx="7">
                  <c:v>94.015341126578662</c:v>
                </c:pt>
                <c:pt idx="8">
                  <c:v>92.850023732595517</c:v>
                </c:pt>
                <c:pt idx="9">
                  <c:v>99.814477578103293</c:v>
                </c:pt>
                <c:pt idx="10">
                  <c:v>103.7396508663752</c:v>
                </c:pt>
                <c:pt idx="11">
                  <c:v>106.22089317397601</c:v>
                </c:pt>
                <c:pt idx="12">
                  <c:v>106.16020955784855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F-4BE7-99AE-19EB7B1F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34280"/>
        <c:axId val="1090726080"/>
      </c:lineChart>
      <c:catAx>
        <c:axId val="754552136"/>
        <c:scaling>
          <c:orientation val="minMax"/>
          <c:max val="13"/>
        </c:scaling>
        <c:delete val="0"/>
        <c:axPos val="b"/>
        <c:numFmt formatCode="m/d/yyyy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55744"/>
        <c:crosses val="autoZero"/>
        <c:auto val="0"/>
        <c:lblAlgn val="ctr"/>
        <c:lblOffset val="5"/>
        <c:tickLblSkip val="1"/>
        <c:noMultiLvlLbl val="1"/>
      </c:catAx>
      <c:valAx>
        <c:axId val="754555744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Indeks, 30. august 2020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52136"/>
        <c:crosses val="autoZero"/>
        <c:crossBetween val="midCat"/>
        <c:majorUnit val="10"/>
      </c:valAx>
      <c:valAx>
        <c:axId val="1090726080"/>
        <c:scaling>
          <c:orientation val="minMax"/>
          <c:max val="12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34280"/>
        <c:crosses val="max"/>
        <c:crossBetween val="between"/>
        <c:majorUnit val="10"/>
      </c:valAx>
      <c:dateAx>
        <c:axId val="1090734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907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'2.7'!$A$7</c:f>
              <c:strCache>
                <c:ptCount val="1"/>
                <c:pt idx="0">
                  <c:v>Kreditter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'2.7'!$B$6:$N$6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'2.7'!$B$7:$N$7</c:f>
              <c:numCache>
                <c:formatCode>0.0</c:formatCode>
                <c:ptCount val="13"/>
                <c:pt idx="0">
                  <c:v>100</c:v>
                </c:pt>
                <c:pt idx="1">
                  <c:v>99.709232908993499</c:v>
                </c:pt>
                <c:pt idx="2">
                  <c:v>99.266203534547998</c:v>
                </c:pt>
                <c:pt idx="3">
                  <c:v>97.967782866205226</c:v>
                </c:pt>
                <c:pt idx="4">
                  <c:v>97.498482631337694</c:v>
                </c:pt>
                <c:pt idx="5">
                  <c:v>95.527274286504564</c:v>
                </c:pt>
                <c:pt idx="6">
                  <c:v>94.355763011474025</c:v>
                </c:pt>
                <c:pt idx="7">
                  <c:v>94.13831275851885</c:v>
                </c:pt>
                <c:pt idx="8">
                  <c:v>93.651981758963942</c:v>
                </c:pt>
                <c:pt idx="9">
                  <c:v>93.622002781691563</c:v>
                </c:pt>
                <c:pt idx="10">
                  <c:v>93.128146841427267</c:v>
                </c:pt>
                <c:pt idx="11">
                  <c:v>93.141952631524902</c:v>
                </c:pt>
                <c:pt idx="12">
                  <c:v>93.016927493029172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6-4BB9-A692-757C2414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552136"/>
        <c:axId val="754555744"/>
      </c:lineChart>
      <c:lineChart>
        <c:grouping val="standard"/>
        <c:varyColors val="0"/>
        <c:ser>
          <c:idx val="1"/>
          <c:order val="1"/>
          <c:tx>
            <c:strRef>
              <c:f>'2.7'!$A$8</c:f>
              <c:strCache>
                <c:ptCount val="1"/>
                <c:pt idx="0">
                  <c:v>Personer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'2.7'!$B$6:$N$6</c:f>
              <c:numCache>
                <c:formatCode>m/d/yyyy</c:formatCode>
                <c:ptCount val="13"/>
                <c:pt idx="0">
                  <c:v>44073</c:v>
                </c:pt>
                <c:pt idx="1">
                  <c:v>44101</c:v>
                </c:pt>
                <c:pt idx="2">
                  <c:v>44135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  <c:pt idx="6">
                  <c:v>44255</c:v>
                </c:pt>
                <c:pt idx="7">
                  <c:v>44286</c:v>
                </c:pt>
                <c:pt idx="8">
                  <c:v>44316</c:v>
                </c:pt>
                <c:pt idx="9">
                  <c:v>44347</c:v>
                </c:pt>
                <c:pt idx="10">
                  <c:v>44377</c:v>
                </c:pt>
                <c:pt idx="11">
                  <c:v>44408</c:v>
                </c:pt>
                <c:pt idx="12">
                  <c:v>44439</c:v>
                </c:pt>
              </c:numCache>
            </c:numRef>
          </c:cat>
          <c:val>
            <c:numRef>
              <c:f>'2.7'!$B$8:$N$8</c:f>
              <c:numCache>
                <c:formatCode>0.0</c:formatCode>
                <c:ptCount val="13"/>
                <c:pt idx="0">
                  <c:v>100</c:v>
                </c:pt>
                <c:pt idx="1">
                  <c:v>99.945003511145941</c:v>
                </c:pt>
                <c:pt idx="2">
                  <c:v>99.849173927099471</c:v>
                </c:pt>
                <c:pt idx="3">
                  <c:v>99.614524325706782</c:v>
                </c:pt>
                <c:pt idx="4">
                  <c:v>99.581601470241552</c:v>
                </c:pt>
                <c:pt idx="5">
                  <c:v>99.513848547361079</c:v>
                </c:pt>
                <c:pt idx="6">
                  <c:v>99.301741565902304</c:v>
                </c:pt>
                <c:pt idx="7">
                  <c:v>99.304774345560546</c:v>
                </c:pt>
                <c:pt idx="8">
                  <c:v>99.266911498487048</c:v>
                </c:pt>
                <c:pt idx="9">
                  <c:v>99.315498504558235</c:v>
                </c:pt>
                <c:pt idx="10">
                  <c:v>99.324471780454274</c:v>
                </c:pt>
                <c:pt idx="11">
                  <c:v>99.387597369423204</c:v>
                </c:pt>
                <c:pt idx="12">
                  <c:v>99.378436498909124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6-4BB9-A692-757C2414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34280"/>
        <c:axId val="1090726080"/>
      </c:lineChart>
      <c:catAx>
        <c:axId val="754552136"/>
        <c:scaling>
          <c:orientation val="minMax"/>
          <c:max val="13"/>
        </c:scaling>
        <c:delete val="0"/>
        <c:axPos val="b"/>
        <c:numFmt formatCode="m/d/yyyy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55744"/>
        <c:crosses val="autoZero"/>
        <c:auto val="0"/>
        <c:lblAlgn val="ctr"/>
        <c:lblOffset val="5"/>
        <c:tickLblSkip val="1"/>
        <c:noMultiLvlLbl val="1"/>
      </c:catAx>
      <c:valAx>
        <c:axId val="754555744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Indeks, 30. august 2020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52136"/>
        <c:crosses val="autoZero"/>
        <c:crossBetween val="midCat"/>
        <c:majorUnit val="10"/>
      </c:valAx>
      <c:valAx>
        <c:axId val="1090726080"/>
        <c:scaling>
          <c:orientation val="minMax"/>
          <c:max val="12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34280"/>
        <c:crosses val="max"/>
        <c:crossBetween val="between"/>
        <c:majorUnit val="10"/>
      </c:valAx>
      <c:dateAx>
        <c:axId val="1090734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907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'3.1'!$B$4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'3.1'!$B$5:$B$9</c:f>
              <c:numCache>
                <c:formatCode>General</c:formatCode>
                <c:ptCount val="5"/>
                <c:pt idx="0">
                  <c:v>10.199999999999999</c:v>
                </c:pt>
                <c:pt idx="1">
                  <c:v>27.3</c:v>
                </c:pt>
                <c:pt idx="2">
                  <c:v>27.1</c:v>
                </c:pt>
                <c:pt idx="3">
                  <c:v>21.1</c:v>
                </c:pt>
                <c:pt idx="4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6-4B2B-AC8D-BEFE9EDEA8F5}"/>
            </c:ext>
          </c:extLst>
        </c:ser>
        <c:ser>
          <c:idx val="1"/>
          <c:order val="1"/>
          <c:tx>
            <c:strRef>
              <c:f>'3.1'!$C$4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  <a:effectLst/>
          </c:spPr>
          <c:invertIfNegative val="0"/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'3.1'!$C$5:$C$9</c:f>
              <c:numCache>
                <c:formatCode>0.0</c:formatCode>
                <c:ptCount val="5"/>
                <c:pt idx="0">
                  <c:v>9.3000000000000007</c:v>
                </c:pt>
                <c:pt idx="1">
                  <c:v>26.9</c:v>
                </c:pt>
                <c:pt idx="2">
                  <c:v>27.3</c:v>
                </c:pt>
                <c:pt idx="3">
                  <c:v>21.6</c:v>
                </c:pt>
                <c:pt idx="4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6-4B2B-AC8D-BEFE9EDEA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'3.1'!$D$4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6-4B2B-AC8D-BEFE9EDEA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9397659667541557"/>
          <c:y val="0.89188204415624517"/>
          <c:w val="0.29537992125984253"/>
          <c:h val="7.1209074644216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D45-4784-97C6-4C6EFFD97005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45-4784-97C6-4C6EFFD97005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D45-4784-97C6-4C6EFFD97005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45-4784-97C6-4C6EFFD97005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D45-4784-97C6-4C6EFFD97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'3.2'!$B$5:$B$9</c:f>
              <c:numCache>
                <c:formatCode>0.0\ %</c:formatCode>
                <c:ptCount val="5"/>
                <c:pt idx="0">
                  <c:v>3.9E-2</c:v>
                </c:pt>
                <c:pt idx="1">
                  <c:v>0.217</c:v>
                </c:pt>
                <c:pt idx="2">
                  <c:v>0.26700000000000002</c:v>
                </c:pt>
                <c:pt idx="3">
                  <c:v>0.24399999999999999</c:v>
                </c:pt>
                <c:pt idx="4">
                  <c:v>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784-97C6-4C6EFFD9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'1.2'!$B$5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'1.2'!$A$6:$A$21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30.06.20</c:v>
                </c:pt>
                <c:pt idx="15">
                  <c:v>30.06.21</c:v>
                </c:pt>
              </c:strCache>
            </c:strRef>
          </c:cat>
          <c:val>
            <c:numRef>
              <c:f>'1.2'!$B$6:$B$21</c:f>
              <c:numCache>
                <c:formatCode>0.0</c:formatCode>
                <c:ptCount val="16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-16.899999999999999</c:v>
                </c:pt>
                <c:pt idx="14">
                  <c:v>-14.2</c:v>
                </c:pt>
                <c:pt idx="15">
                  <c:v>-12.5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C-4938-A9CC-7587E21B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'1.2'!$C$5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'1.2'!$A$6:$A$21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30.06.20</c:v>
                </c:pt>
                <c:pt idx="15">
                  <c:v>30.06.21</c:v>
                </c:pt>
              </c:strCache>
            </c:strRef>
          </c:cat>
          <c:val>
            <c:numRef>
              <c:f>'1.2'!$C$6:$C$21</c:f>
              <c:numCache>
                <c:formatCode>0.0</c:formatCode>
                <c:ptCount val="16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  <c:pt idx="14">
                  <c:v>4.5</c:v>
                </c:pt>
                <c:pt idx="1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3C-4938-A9CC-7587E21B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6203127734033244"/>
          <c:y val="0.90065434529017208"/>
          <c:w val="0.52598665791776023"/>
          <c:h val="8.545676582093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'3.3'!$A$5</c:f>
              <c:strCache>
                <c:ptCount val="1"/>
                <c:pt idx="0">
                  <c:v>Hovedstol (opprinnelig gjeld)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'3.3'!$B$5:$F$5</c:f>
              <c:numCache>
                <c:formatCode>_-* #\ ##0_-;\-* #\ ##0_-;_-* "-"??_-;_-@_-</c:formatCode>
                <c:ptCount val="5"/>
                <c:pt idx="0">
                  <c:v>25468</c:v>
                </c:pt>
                <c:pt idx="1">
                  <c:v>45731</c:v>
                </c:pt>
                <c:pt idx="2">
                  <c:v>53638</c:v>
                </c:pt>
                <c:pt idx="3">
                  <c:v>60186</c:v>
                </c:pt>
                <c:pt idx="4">
                  <c:v>63113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F-47E5-BA96-2595B860E961}"/>
            </c:ext>
          </c:extLst>
        </c:ser>
        <c:ser>
          <c:idx val="1"/>
          <c:order val="1"/>
          <c:tx>
            <c:strRef>
              <c:f>'3.3'!$A$6</c:f>
              <c:strCache>
                <c:ptCount val="1"/>
                <c:pt idx="0">
                  <c:v>Renter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'3.3'!$B$6:$F$6</c:f>
              <c:numCache>
                <c:formatCode>_-* #\ ##0_-;\-* #\ ##0_-;_-* "-"??_-;_-@_-</c:formatCode>
                <c:ptCount val="5"/>
                <c:pt idx="0">
                  <c:v>9686</c:v>
                </c:pt>
                <c:pt idx="1">
                  <c:v>21730</c:v>
                </c:pt>
                <c:pt idx="2">
                  <c:v>28040</c:v>
                </c:pt>
                <c:pt idx="3">
                  <c:v>34469</c:v>
                </c:pt>
                <c:pt idx="4">
                  <c:v>66814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F-47E5-BA96-2595B860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168496"/>
        <c:axId val="737165544"/>
      </c:barChart>
      <c:catAx>
        <c:axId val="737168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5544"/>
        <c:crosses val="autoZero"/>
        <c:auto val="1"/>
        <c:lblAlgn val="ctr"/>
        <c:lblOffset val="100"/>
        <c:noMultiLvlLbl val="0"/>
      </c:catAx>
      <c:valAx>
        <c:axId val="737165544"/>
        <c:scaling>
          <c:orientation val="minMax"/>
          <c:max val="14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Kroner</a:t>
                </a:r>
              </a:p>
            </c:rich>
          </c:tx>
          <c:layout>
            <c:manualLayout>
              <c:xMode val="edge"/>
              <c:yMode val="edge"/>
              <c:x val="0.48815259423079627"/>
              <c:y val="0.86212766848607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849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73951268190336"/>
          <c:y val="0.92950249214743152"/>
          <c:w val="0.35470073390729662"/>
          <c:h val="5.4251568368755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DB-42C4-855D-47DCC58BFB3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9DB-42C4-855D-47DCC58BFB3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DB-42C4-855D-47DCC58BFB3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9DB-42C4-855D-47DCC58BFB3A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9DB-42C4-855D-47DCC58BFB3A}"/>
              </c:ext>
            </c:extLst>
          </c:dPt>
          <c:dLbls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'3.4'!$B$5:$B$9</c:f>
              <c:numCache>
                <c:formatCode>0.0\ %</c:formatCode>
                <c:ptCount val="5"/>
                <c:pt idx="0">
                  <c:v>0.13200000000000001</c:v>
                </c:pt>
                <c:pt idx="1">
                  <c:v>0.27500000000000002</c:v>
                </c:pt>
                <c:pt idx="2">
                  <c:v>0.26700000000000002</c:v>
                </c:pt>
                <c:pt idx="3">
                  <c:v>0.19800000000000001</c:v>
                </c:pt>
                <c:pt idx="4">
                  <c:v>0.128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B-42C4-855D-47DCC58BFB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'3.5'!$B$4</c:f>
              <c:strCache>
                <c:ptCount val="1"/>
                <c:pt idx="0">
                  <c:v>Fordeling av hovedstolens beløp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A4E-4303-B9A5-CDCAAB7BC41C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4E-4303-B9A5-CDCAAB7BC41C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A4E-4303-B9A5-CDCAAB7BC41C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4E-4303-B9A5-CDCAAB7BC41C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A4E-4303-B9A5-CDCAAB7BC41C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4E-4303-B9A5-CDCAAB7BC41C}"/>
              </c:ext>
            </c:extLst>
          </c:dPt>
          <c:dLbls>
            <c:dLbl>
              <c:idx val="3"/>
              <c:layout>
                <c:manualLayout>
                  <c:x val="-0.05"/>
                  <c:y val="4.61361014994231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E-4303-B9A5-CDCAAB7BC41C}"/>
                </c:ext>
              </c:extLst>
            </c:dLbl>
            <c:dLbl>
              <c:idx val="4"/>
              <c:layout>
                <c:manualLayout>
                  <c:x val="-8.3333333333333332E-3"/>
                  <c:y val="-2.3068050749711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4E-4303-B9A5-CDCAAB7BC41C}"/>
                </c:ext>
              </c:extLst>
            </c:dLbl>
            <c:dLbl>
              <c:idx val="5"/>
              <c:layout>
                <c:manualLayout>
                  <c:x val="6.9444444444444392E-2"/>
                  <c:y val="4.6136101499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4E-4303-B9A5-CDCAAB7BC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'3.5'!$A$5:$A$10</c:f>
              <c:strCache>
                <c:ptCount val="6"/>
                <c:pt idx="0">
                  <c:v>0–25 000</c:v>
                </c:pt>
                <c:pt idx="1">
                  <c:v>25 001–50 000</c:v>
                </c:pt>
                <c:pt idx="2">
                  <c:v>50 001–250 000</c:v>
                </c:pt>
                <c:pt idx="3">
                  <c:v>250 001–500 000</c:v>
                </c:pt>
                <c:pt idx="4">
                  <c:v>500 001–1 000 000</c:v>
                </c:pt>
                <c:pt idx="5">
                  <c:v>Over 1 000 000</c:v>
                </c:pt>
              </c:strCache>
            </c:strRef>
          </c:cat>
          <c:val>
            <c:numRef>
              <c:f>'3.5'!$B$5:$B$10</c:f>
              <c:numCache>
                <c:formatCode>0.0\ %</c:formatCode>
                <c:ptCount val="6"/>
                <c:pt idx="0">
                  <c:v>0.52100000000000002</c:v>
                </c:pt>
                <c:pt idx="1">
                  <c:v>0.21</c:v>
                </c:pt>
                <c:pt idx="2">
                  <c:v>0.23100000000000001</c:v>
                </c:pt>
                <c:pt idx="3">
                  <c:v>3.3000000000000002E-2</c:v>
                </c:pt>
                <c:pt idx="4">
                  <c:v>4.0000000000000001E-3</c:v>
                </c:pt>
                <c:pt idx="5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303-B9A5-CDCAAB7B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'3.6'!$B$5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'3.6'!$A$6:$A$11</c:f>
              <c:strCache>
                <c:ptCount val="6"/>
                <c:pt idx="0">
                  <c:v>0–1 år</c:v>
                </c:pt>
                <c:pt idx="1">
                  <c:v>1–2 år</c:v>
                </c:pt>
                <c:pt idx="2">
                  <c:v>2–3 år</c:v>
                </c:pt>
                <c:pt idx="3">
                  <c:v>3–5 år</c:v>
                </c:pt>
                <c:pt idx="4">
                  <c:v>5–10 år</c:v>
                </c:pt>
                <c:pt idx="5">
                  <c:v>Over 10 år</c:v>
                </c:pt>
              </c:strCache>
            </c:strRef>
          </c:cat>
          <c:val>
            <c:numRef>
              <c:f>'3.6'!$B$6:$B$11</c:f>
              <c:numCache>
                <c:formatCode>0</c:formatCode>
                <c:ptCount val="6"/>
                <c:pt idx="0" formatCode="General">
                  <c:v>11.6</c:v>
                </c:pt>
                <c:pt idx="1">
                  <c:v>17.600000000000001</c:v>
                </c:pt>
                <c:pt idx="2" formatCode="General">
                  <c:v>16.3</c:v>
                </c:pt>
                <c:pt idx="3" formatCode="General">
                  <c:v>21.1</c:v>
                </c:pt>
                <c:pt idx="4" formatCode="General">
                  <c:v>19.399999999999999</c:v>
                </c:pt>
                <c:pt idx="5" formatCode="General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1-49FD-B6AF-7EAB275C7089}"/>
            </c:ext>
          </c:extLst>
        </c:ser>
        <c:ser>
          <c:idx val="1"/>
          <c:order val="1"/>
          <c:tx>
            <c:strRef>
              <c:f>'3.6'!$C$5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'3.6'!$A$6:$A$11</c:f>
              <c:strCache>
                <c:ptCount val="6"/>
                <c:pt idx="0">
                  <c:v>0–1 år</c:v>
                </c:pt>
                <c:pt idx="1">
                  <c:v>1–2 år</c:v>
                </c:pt>
                <c:pt idx="2">
                  <c:v>2–3 år</c:v>
                </c:pt>
                <c:pt idx="3">
                  <c:v>3–5 år</c:v>
                </c:pt>
                <c:pt idx="4">
                  <c:v>5–10 år</c:v>
                </c:pt>
                <c:pt idx="5">
                  <c:v>Over 10 år</c:v>
                </c:pt>
              </c:strCache>
            </c:strRef>
          </c:cat>
          <c:val>
            <c:numRef>
              <c:f>'3.6'!$C$6:$C$11</c:f>
              <c:numCache>
                <c:formatCode>General</c:formatCode>
                <c:ptCount val="6"/>
                <c:pt idx="0">
                  <c:v>11.5</c:v>
                </c:pt>
                <c:pt idx="1">
                  <c:v>15.9</c:v>
                </c:pt>
                <c:pt idx="2">
                  <c:v>16.100000000000001</c:v>
                </c:pt>
                <c:pt idx="3">
                  <c:v>22.4</c:v>
                </c:pt>
                <c:pt idx="4">
                  <c:v>20.100000000000001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1-49FD-B6AF-7EAB275C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04319544"/>
        <c:axId val="704322496"/>
      </c:barChart>
      <c:lineChart>
        <c:grouping val="standard"/>
        <c:varyColors val="0"/>
        <c:ser>
          <c:idx val="2"/>
          <c:order val="2"/>
          <c:tx>
            <c:strRef>
              <c:f>'3.6'!$D$5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'3.6'!$A$6:$A$11</c:f>
              <c:strCache>
                <c:ptCount val="6"/>
                <c:pt idx="0">
                  <c:v>0–1 år</c:v>
                </c:pt>
                <c:pt idx="1">
                  <c:v>1–2 år</c:v>
                </c:pt>
                <c:pt idx="2">
                  <c:v>2–3 år</c:v>
                </c:pt>
                <c:pt idx="3">
                  <c:v>3–5 år</c:v>
                </c:pt>
                <c:pt idx="4">
                  <c:v>5–10 år</c:v>
                </c:pt>
                <c:pt idx="5">
                  <c:v>Over 10 år</c:v>
                </c:pt>
              </c:strCache>
            </c:strRef>
          </c:cat>
          <c:val>
            <c:numRef>
              <c:f>'3.6'!$D$6:$D$11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1-49FD-B6AF-7EAB275C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412384"/>
        <c:axId val="442395608"/>
      </c:lineChart>
      <c:catAx>
        <c:axId val="77141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2395608"/>
        <c:crosses val="autoZero"/>
        <c:auto val="1"/>
        <c:lblAlgn val="ctr"/>
        <c:lblOffset val="100"/>
        <c:noMultiLvlLbl val="0"/>
      </c:catAx>
      <c:valAx>
        <c:axId val="442395608"/>
        <c:scaling>
          <c:orientation val="minMax"/>
          <c:max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1412384"/>
        <c:crosses val="autoZero"/>
        <c:crossBetween val="between"/>
      </c:valAx>
      <c:valAx>
        <c:axId val="7043224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4319544"/>
        <c:crosses val="max"/>
        <c:crossBetween val="between"/>
      </c:valAx>
      <c:catAx>
        <c:axId val="70431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322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35409870771035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'1.3'!$B$5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'1.3'!$A$6:$A$16</c:f>
              <c:strCache>
                <c:ptCount val="11"/>
                <c:pt idx="0">
                  <c:v> 31.12.18</c:v>
                </c:pt>
                <c:pt idx="1">
                  <c:v> 31.03.19</c:v>
                </c:pt>
                <c:pt idx="2">
                  <c:v> 30.06.19</c:v>
                </c:pt>
                <c:pt idx="3">
                  <c:v>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'1.3'!$B$6:$B$16</c:f>
              <c:numCache>
                <c:formatCode>0.0</c:formatCode>
                <c:ptCount val="11"/>
                <c:pt idx="0">
                  <c:v>51.6</c:v>
                </c:pt>
                <c:pt idx="1">
                  <c:v>49.7</c:v>
                </c:pt>
                <c:pt idx="2">
                  <c:v>49.1</c:v>
                </c:pt>
                <c:pt idx="3">
                  <c:v>50.4</c:v>
                </c:pt>
                <c:pt idx="4">
                  <c:v>49.9</c:v>
                </c:pt>
                <c:pt idx="5">
                  <c:v>44.7</c:v>
                </c:pt>
                <c:pt idx="6">
                  <c:v>41</c:v>
                </c:pt>
                <c:pt idx="7">
                  <c:v>40.299999999999997</c:v>
                </c:pt>
                <c:pt idx="8">
                  <c:v>38.4</c:v>
                </c:pt>
                <c:pt idx="9">
                  <c:v>35.9</c:v>
                </c:pt>
                <c:pt idx="10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69-4E4D-8E75-4F53FEA0679A}"/>
            </c:ext>
          </c:extLst>
        </c:ser>
        <c:ser>
          <c:idx val="3"/>
          <c:order val="1"/>
          <c:tx>
            <c:strRef>
              <c:f>'1.3'!$C$5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'1.3'!$A$6:$A$16</c:f>
              <c:strCache>
                <c:ptCount val="11"/>
                <c:pt idx="0">
                  <c:v> 31.12.18</c:v>
                </c:pt>
                <c:pt idx="1">
                  <c:v> 31.03.19</c:v>
                </c:pt>
                <c:pt idx="2">
                  <c:v> 30.06.19</c:v>
                </c:pt>
                <c:pt idx="3">
                  <c:v>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'1.3'!$C$6:$C$16</c:f>
              <c:numCache>
                <c:formatCode>0.0</c:formatCode>
                <c:ptCount val="11"/>
                <c:pt idx="0">
                  <c:v>62.699999999999996</c:v>
                </c:pt>
                <c:pt idx="1">
                  <c:v>65.7</c:v>
                </c:pt>
                <c:pt idx="2">
                  <c:v>64.800000000000011</c:v>
                </c:pt>
                <c:pt idx="3">
                  <c:v>63.9</c:v>
                </c:pt>
                <c:pt idx="4">
                  <c:v>61.500000000000007</c:v>
                </c:pt>
                <c:pt idx="5">
                  <c:v>59.7</c:v>
                </c:pt>
                <c:pt idx="6">
                  <c:v>56.8</c:v>
                </c:pt>
                <c:pt idx="7">
                  <c:v>55.3</c:v>
                </c:pt>
                <c:pt idx="8">
                  <c:v>54.1</c:v>
                </c:pt>
                <c:pt idx="9">
                  <c:v>52.000000000000007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69-4E4D-8E75-4F53FE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'1.3'!$D$5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'1.3'!$A$6:$A$16</c:f>
              <c:strCache>
                <c:ptCount val="11"/>
                <c:pt idx="0">
                  <c:v> 31.12.18</c:v>
                </c:pt>
                <c:pt idx="1">
                  <c:v> 31.03.19</c:v>
                </c:pt>
                <c:pt idx="2">
                  <c:v> 30.06.19</c:v>
                </c:pt>
                <c:pt idx="3">
                  <c:v>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'1.3'!$D$6:$D$16</c:f>
              <c:numCache>
                <c:formatCode>0.0</c:formatCode>
                <c:ptCount val="11"/>
                <c:pt idx="0">
                  <c:v>114.3</c:v>
                </c:pt>
                <c:pt idx="1">
                  <c:v>115.4</c:v>
                </c:pt>
                <c:pt idx="2">
                  <c:v>113.9</c:v>
                </c:pt>
                <c:pt idx="3">
                  <c:v>114.3</c:v>
                </c:pt>
                <c:pt idx="4">
                  <c:v>111.4</c:v>
                </c:pt>
                <c:pt idx="5">
                  <c:v>104.4</c:v>
                </c:pt>
                <c:pt idx="6">
                  <c:v>97.8</c:v>
                </c:pt>
                <c:pt idx="7">
                  <c:v>95.6</c:v>
                </c:pt>
                <c:pt idx="8">
                  <c:v>92.5</c:v>
                </c:pt>
                <c:pt idx="9">
                  <c:v>87.9</c:v>
                </c:pt>
                <c:pt idx="10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69-4E4D-8E75-4F53FE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89E-3"/>
              <c:y val="0.3703357392825896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5.8955599300087487E-2"/>
          <c:w val="0.81946531683539559"/>
          <c:h val="0.79270414114902299"/>
        </c:manualLayout>
      </c:layout>
      <c:lineChart>
        <c:grouping val="standard"/>
        <c:varyColors val="0"/>
        <c:ser>
          <c:idx val="0"/>
          <c:order val="0"/>
          <c:tx>
            <c:strRef>
              <c:f>'1.4'!$B$6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'1.4'!$A$7:$A$17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 31.03.21</c:v>
                </c:pt>
                <c:pt idx="10">
                  <c:v> 30.06.21</c:v>
                </c:pt>
              </c:strCache>
            </c:strRef>
          </c:cat>
          <c:val>
            <c:numRef>
              <c:f>'1.4'!$B$7:$B$17</c:f>
              <c:numCache>
                <c:formatCode>0.0</c:formatCode>
                <c:ptCount val="11"/>
                <c:pt idx="0">
                  <c:v>25</c:v>
                </c:pt>
                <c:pt idx="1">
                  <c:v>15.4</c:v>
                </c:pt>
                <c:pt idx="2">
                  <c:v>8.1</c:v>
                </c:pt>
                <c:pt idx="3">
                  <c:v>3.5</c:v>
                </c:pt>
                <c:pt idx="4">
                  <c:v>-0.1</c:v>
                </c:pt>
                <c:pt idx="5">
                  <c:v>-7.4</c:v>
                </c:pt>
                <c:pt idx="6">
                  <c:v>-11.8</c:v>
                </c:pt>
                <c:pt idx="7">
                  <c:v>-13.4</c:v>
                </c:pt>
                <c:pt idx="8">
                  <c:v>-15.1</c:v>
                </c:pt>
                <c:pt idx="9">
                  <c:v>-15.6</c:v>
                </c:pt>
                <c:pt idx="10">
                  <c:v>-10.7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EB-4CA0-A902-B5100F2535E5}"/>
            </c:ext>
          </c:extLst>
        </c:ser>
        <c:ser>
          <c:idx val="2"/>
          <c:order val="2"/>
          <c:tx>
            <c:strRef>
              <c:f>'1.4'!$D$6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'1.4'!$A$7:$A$17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 31.03.21</c:v>
                </c:pt>
                <c:pt idx="10">
                  <c:v> 30.06.21</c:v>
                </c:pt>
              </c:strCache>
            </c:strRef>
          </c:cat>
          <c:val>
            <c:numRef>
              <c:f>'1.4'!$D$7:$D$17</c:f>
              <c:numCache>
                <c:formatCode>0.0</c:formatCode>
                <c:ptCount val="11"/>
                <c:pt idx="0">
                  <c:v>12.7</c:v>
                </c:pt>
                <c:pt idx="1">
                  <c:v>8.8000000000000007</c:v>
                </c:pt>
                <c:pt idx="2">
                  <c:v>4.8</c:v>
                </c:pt>
                <c:pt idx="3">
                  <c:v>1.1000000000000001</c:v>
                </c:pt>
                <c:pt idx="4">
                  <c:v>-1.3</c:v>
                </c:pt>
                <c:pt idx="5">
                  <c:v>-11.1</c:v>
                </c:pt>
                <c:pt idx="6">
                  <c:v>-15.1</c:v>
                </c:pt>
                <c:pt idx="7">
                  <c:v>-16.899999999999999</c:v>
                </c:pt>
                <c:pt idx="8">
                  <c:v>-15.8</c:v>
                </c:pt>
                <c:pt idx="9">
                  <c:v>-13.4</c:v>
                </c:pt>
                <c:pt idx="10">
                  <c:v>-12.4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EB-4CA0-A902-B5100F25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'1.4'!$C$6</c:f>
              <c:strCache>
                <c:ptCount val="1"/>
                <c:pt idx="0">
                  <c:v>Andre norske banker og fin.foretak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'1.4'!$A$7:$A$17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 31.03.21</c:v>
                </c:pt>
                <c:pt idx="10">
                  <c:v> 30.06.21</c:v>
                </c:pt>
              </c:strCache>
            </c:strRef>
          </c:cat>
          <c:val>
            <c:numRef>
              <c:f>'1.4'!$C$7:$C$17</c:f>
              <c:numCache>
                <c:formatCode>0.0</c:formatCode>
                <c:ptCount val="11"/>
                <c:pt idx="0">
                  <c:v>-0.5</c:v>
                </c:pt>
                <c:pt idx="1">
                  <c:v>-0.3</c:v>
                </c:pt>
                <c:pt idx="2">
                  <c:v>-4.4000000000000004</c:v>
                </c:pt>
                <c:pt idx="3">
                  <c:v>-4.3</c:v>
                </c:pt>
                <c:pt idx="4">
                  <c:v>-4.5</c:v>
                </c:pt>
                <c:pt idx="5">
                  <c:v>-10.5</c:v>
                </c:pt>
                <c:pt idx="6">
                  <c:v>-15.2</c:v>
                </c:pt>
                <c:pt idx="7">
                  <c:v>-18.3</c:v>
                </c:pt>
                <c:pt idx="8">
                  <c:v>-19.399999999999999</c:v>
                </c:pt>
                <c:pt idx="9">
                  <c:v>-18</c:v>
                </c:pt>
                <c:pt idx="10">
                  <c:v>-14.1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EB-4CA0-A902-B5100F25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-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8263735783027119"/>
          <c:y val="0.85072725284339457"/>
          <c:w val="0.79726290463692029"/>
          <c:h val="0.10470800524934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8382406744611457"/>
        </c:manualLayout>
      </c:layout>
      <c:lineChart>
        <c:grouping val="standard"/>
        <c:varyColors val="0"/>
        <c:ser>
          <c:idx val="0"/>
          <c:order val="0"/>
          <c:tx>
            <c:strRef>
              <c:f>'1.5'!$B$6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'1.5'!$A$7:$A$22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20-21</c:v>
                </c:pt>
              </c:strCache>
            </c:strRef>
          </c:cat>
          <c:val>
            <c:numRef>
              <c:f>'1.5'!$B$7:$B$22</c:f>
              <c:numCache>
                <c:formatCode>0.0</c:formatCode>
                <c:ptCount val="16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9.3000000000000007</c:v>
                </c:pt>
                <c:pt idx="14">
                  <c:v>9.1999999999999993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9B-46E4-BAD7-203B9F7F7FEC}"/>
            </c:ext>
          </c:extLst>
        </c:ser>
        <c:ser>
          <c:idx val="2"/>
          <c:order val="2"/>
          <c:tx>
            <c:strRef>
              <c:f>'1.5'!$C$6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'1.5'!$A$7:$A$22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20-21</c:v>
                </c:pt>
              </c:strCache>
            </c:strRef>
          </c:cat>
          <c:val>
            <c:numRef>
              <c:f>'1.5'!$C$7:$C$22</c:f>
              <c:numCache>
                <c:formatCode>0.0</c:formatCode>
                <c:ptCount val="16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  <c:pt idx="14">
                  <c:v>3.8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9B-46E4-BAD7-203B9F7F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'1.5'!$D$6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'1.5'!$A$7:$A$22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20-21</c:v>
                </c:pt>
              </c:strCache>
            </c:strRef>
          </c:cat>
          <c:val>
            <c:numRef>
              <c:f>'1.5'!$D$7:$D$22</c:f>
              <c:numCache>
                <c:formatCode>0.0</c:formatCode>
                <c:ptCount val="16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4</c:v>
                </c:pt>
                <c:pt idx="14">
                  <c:v>3</c:v>
                </c:pt>
                <c:pt idx="1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9B-46E4-BAD7-203B9F7F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392825896762906E-2"/>
              <c:y val="0.340955734378780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430402449693788"/>
          <c:y val="0.87475013848180716"/>
          <c:w val="0.70559623797025373"/>
          <c:h val="0.1130926355050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'1.6'!$B$6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'1.6'!$A$7:$A$13</c:f>
              <c:strCache>
                <c:ptCount val="7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</c:strCache>
            </c:strRef>
          </c:cat>
          <c:val>
            <c:numRef>
              <c:f>'1.6'!$B$7:$B$13</c:f>
              <c:numCache>
                <c:formatCode>0.0</c:formatCode>
                <c:ptCount val="7"/>
                <c:pt idx="0">
                  <c:v>12.2</c:v>
                </c:pt>
                <c:pt idx="1">
                  <c:v>12.4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  <c:pt idx="5">
                  <c:v>12.4</c:v>
                </c:pt>
                <c:pt idx="6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E-48C4-8BE4-AA6F8612AFD1}"/>
            </c:ext>
          </c:extLst>
        </c:ser>
        <c:ser>
          <c:idx val="3"/>
          <c:order val="1"/>
          <c:tx>
            <c:strRef>
              <c:f>'1.6'!$C$6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'1.6'!$A$7:$A$13</c:f>
              <c:strCache>
                <c:ptCount val="7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</c:strCache>
            </c:strRef>
          </c:cat>
          <c:val>
            <c:numRef>
              <c:f>'1.6'!$C$7:$C$13</c:f>
              <c:numCache>
                <c:formatCode>0.0</c:formatCode>
                <c:ptCount val="7"/>
                <c:pt idx="0">
                  <c:v>6.5</c:v>
                </c:pt>
                <c:pt idx="1">
                  <c:v>8.7000000000000011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  <c:pt idx="5">
                  <c:v>10.1</c:v>
                </c:pt>
                <c:pt idx="6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DE-48C4-8BE4-AA6F8612A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'1.6'!$D$6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'1.6'!$A$7:$A$13</c:f>
              <c:strCache>
                <c:ptCount val="7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</c:strCache>
            </c:strRef>
          </c:cat>
          <c:val>
            <c:numRef>
              <c:f>'1.6'!$D$7:$D$13</c:f>
              <c:numCache>
                <c:formatCode>0.0</c:formatCode>
                <c:ptCount val="7"/>
                <c:pt idx="0">
                  <c:v>18.7</c:v>
                </c:pt>
                <c:pt idx="1">
                  <c:v>21.1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  <c:pt idx="5">
                  <c:v>22.5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DE-48C4-8BE4-AA6F8612A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89E-3"/>
              <c:y val="0.3703357392825896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052121609798774"/>
          <c:y val="0.91489893660199706"/>
          <c:w val="0.3566049868766404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'1.7'!$B$6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'1.7'!$A$7:$A$20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30.06.21</c:v>
                </c:pt>
              </c:strCache>
            </c:strRef>
          </c:cat>
          <c:val>
            <c:numRef>
              <c:f>'1.7'!$B$7:$B$20</c:f>
              <c:numCache>
                <c:formatCode>0.0</c:formatCode>
                <c:ptCount val="14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11.1</c:v>
                </c:pt>
                <c:pt idx="12">
                  <c:v>14</c:v>
                </c:pt>
                <c:pt idx="13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3-4051-8D25-D6935AEA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'1.7'!$C$6</c:f>
              <c:strCache>
                <c:ptCount val="1"/>
                <c:pt idx="0">
                  <c:v>Norske forbruks-lånsbanker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'1.7'!$A$7:$A$20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30.06.21</c:v>
                </c:pt>
              </c:strCache>
            </c:strRef>
          </c:cat>
          <c:val>
            <c:numRef>
              <c:f>'1.7'!$C$7:$C$20</c:f>
              <c:numCache>
                <c:formatCode>0.0</c:formatCode>
                <c:ptCount val="14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15.4</c:v>
                </c:pt>
                <c:pt idx="12">
                  <c:v>20.5</c:v>
                </c:pt>
                <c:pt idx="13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93-4051-8D25-D6935AEA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757917760279968"/>
          <c:y val="0.89055810731991814"/>
          <c:w val="0.58343744531933506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'1.8'!$B$6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'1.8'!$A$7:$A$17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'1.8'!$B$7:$B$17</c:f>
              <c:numCache>
                <c:formatCode>0.0</c:formatCode>
                <c:ptCount val="11"/>
                <c:pt idx="0">
                  <c:v>7.9</c:v>
                </c:pt>
                <c:pt idx="1">
                  <c:v>8.3000000000000007</c:v>
                </c:pt>
                <c:pt idx="2">
                  <c:v>8.9</c:v>
                </c:pt>
                <c:pt idx="3">
                  <c:v>9.4</c:v>
                </c:pt>
                <c:pt idx="4">
                  <c:v>10.9</c:v>
                </c:pt>
                <c:pt idx="5">
                  <c:v>11.8</c:v>
                </c:pt>
                <c:pt idx="6">
                  <c:v>13.2</c:v>
                </c:pt>
                <c:pt idx="7">
                  <c:v>13.2</c:v>
                </c:pt>
                <c:pt idx="8">
                  <c:v>13.3</c:v>
                </c:pt>
                <c:pt idx="9">
                  <c:v>14.1</c:v>
                </c:pt>
                <c:pt idx="10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D-498A-ACB8-92502C39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'1.8'!$C$6</c:f>
              <c:strCache>
                <c:ptCount val="1"/>
                <c:pt idx="0">
                  <c:v>Norske forbruks-lånsbanker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'1.8'!$A$7:$A$17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'1.8'!$C$7:$C$17</c:f>
              <c:numCache>
                <c:formatCode>0.0</c:formatCode>
                <c:ptCount val="11"/>
                <c:pt idx="0">
                  <c:v>10.199999999999999</c:v>
                </c:pt>
                <c:pt idx="1">
                  <c:v>10.7</c:v>
                </c:pt>
                <c:pt idx="2">
                  <c:v>12</c:v>
                </c:pt>
                <c:pt idx="3">
                  <c:v>12.3</c:v>
                </c:pt>
                <c:pt idx="4">
                  <c:v>14.7</c:v>
                </c:pt>
                <c:pt idx="5">
                  <c:v>16.100000000000001</c:v>
                </c:pt>
                <c:pt idx="6">
                  <c:v>18.899999999999999</c:v>
                </c:pt>
                <c:pt idx="7">
                  <c:v>18.3</c:v>
                </c:pt>
                <c:pt idx="8">
                  <c:v>19.3</c:v>
                </c:pt>
                <c:pt idx="9">
                  <c:v>21.1</c:v>
                </c:pt>
                <c:pt idx="10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DD-498A-ACB8-92502C39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1128969703529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600459317585303"/>
          <c:y val="0.88641367745698452"/>
          <c:w val="0.59041732283464554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789161048258"/>
          <c:y val="4.505887650190879E-2"/>
          <c:w val="0.84287045458216325"/>
          <c:h val="0.696066206009963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'1.9'!$C$6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'1.9'!$A$7:$A$17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'1.9'!$C$7:$C$17</c:f>
              <c:numCache>
                <c:formatCode>0.0</c:formatCode>
                <c:ptCount val="11"/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B-4501-9505-A10E422D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56864"/>
        <c:axId val="827051288"/>
      </c:barChart>
      <c:barChart>
        <c:barDir val="col"/>
        <c:grouping val="clustered"/>
        <c:varyColors val="0"/>
        <c:ser>
          <c:idx val="0"/>
          <c:order val="0"/>
          <c:tx>
            <c:strRef>
              <c:f>'1.9'!$B$6</c:f>
              <c:strCache>
                <c:ptCount val="1"/>
                <c:pt idx="0">
                  <c:v>Porteføljesalg siste 12 måneder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strRef>
              <c:f>'1.9'!$A$7:$A$17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'1.9'!$B$7:$B$17</c:f>
              <c:numCache>
                <c:formatCode>0.0</c:formatCode>
                <c:ptCount val="11"/>
                <c:pt idx="0">
                  <c:v>8</c:v>
                </c:pt>
                <c:pt idx="1">
                  <c:v>8.5</c:v>
                </c:pt>
                <c:pt idx="2">
                  <c:v>8.8000000000000007</c:v>
                </c:pt>
                <c:pt idx="3">
                  <c:v>9</c:v>
                </c:pt>
                <c:pt idx="4">
                  <c:v>6.7</c:v>
                </c:pt>
                <c:pt idx="5">
                  <c:v>7.8</c:v>
                </c:pt>
                <c:pt idx="6">
                  <c:v>5.5</c:v>
                </c:pt>
                <c:pt idx="7">
                  <c:v>5.3</c:v>
                </c:pt>
                <c:pt idx="8">
                  <c:v>5</c:v>
                </c:pt>
                <c:pt idx="9">
                  <c:v>4.7</c:v>
                </c:pt>
                <c:pt idx="1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B-4501-9505-A10E422D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16690392"/>
        <c:axId val="816682848"/>
      </c:barChart>
      <c:catAx>
        <c:axId val="82705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1288"/>
        <c:crosses val="autoZero"/>
        <c:auto val="1"/>
        <c:lblAlgn val="ctr"/>
        <c:lblOffset val="100"/>
        <c:noMultiLvlLbl val="0"/>
      </c:catAx>
      <c:valAx>
        <c:axId val="8270512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7727127070798637E-2"/>
              <c:y val="0.34307673749221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6864"/>
        <c:crosses val="autoZero"/>
        <c:crossBetween val="between"/>
        <c:majorUnit val="2"/>
      </c:valAx>
      <c:valAx>
        <c:axId val="81668284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6690392"/>
        <c:crosses val="max"/>
        <c:crossBetween val="between"/>
        <c:majorUnit val="2"/>
      </c:valAx>
      <c:catAx>
        <c:axId val="816690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6828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9296237970253719"/>
          <c:y val="0.92268258037381123"/>
          <c:w val="0.45170559930008752"/>
          <c:h val="7.3221158126015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6</xdr:row>
      <xdr:rowOff>185737</xdr:rowOff>
    </xdr:from>
    <xdr:to>
      <xdr:col>8</xdr:col>
      <xdr:colOff>752475</xdr:colOff>
      <xdr:row>23</xdr:row>
      <xdr:rowOff>119062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B755EA-46BD-4322-83E3-B446E3D2B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8</xdr:row>
      <xdr:rowOff>4762</xdr:rowOff>
    </xdr:from>
    <xdr:to>
      <xdr:col>9</xdr:col>
      <xdr:colOff>752475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4EEF14-501D-4E3D-984F-2A6FABB15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AE5EF1F-1DA0-4F6F-8963-F4DEA565170A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6E6DA0D-F921-4775-B5E3-6B6D0C18628E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416ABEDD-FD04-46AD-B7C9-F1BFB9C2EB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1F52E41F-1BA1-4B80-837F-2836E0828C2F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7BD45150-B1E5-4055-8796-967986A504B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CC37311C-C729-42DF-BA7C-FDF9277821B0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33CA0947-B299-4511-80E0-21A29E04AA4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9ED460F3-CBB7-4F46-BBC2-FB96179415C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4762</xdr:rowOff>
    </xdr:from>
    <xdr:to>
      <xdr:col>10</xdr:col>
      <xdr:colOff>0</xdr:colOff>
      <xdr:row>23</xdr:row>
      <xdr:rowOff>119062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82BDAD-638D-48C0-B644-2D0C188ED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89F61F26-7CD2-4AFA-823D-35A1106D08AB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F3BCAF29-AC5B-4DEF-8F2E-71D4D43F286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4E90051-10CA-4D14-BFCF-F7BC171167C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7109307A-A278-4C59-96F3-6B0F41ACEAA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470FC36A-5384-43EF-8A5B-854ACB06683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4020990-28B8-4F85-A805-4744563A31E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353C9A9B-EE40-4720-A4C4-E96E3E6B26D6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9FDE0A91-0159-4410-ACC8-B21DB3BF7BCB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7</xdr:row>
      <xdr:rowOff>185737</xdr:rowOff>
    </xdr:from>
    <xdr:to>
      <xdr:col>9</xdr:col>
      <xdr:colOff>752475</xdr:colOff>
      <xdr:row>23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FF1AA86-6667-415E-94EA-F3FD1E90B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6</xdr:row>
      <xdr:rowOff>185737</xdr:rowOff>
    </xdr:from>
    <xdr:to>
      <xdr:col>9</xdr:col>
      <xdr:colOff>695325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C6BE4E-3B67-4916-B3A7-380C3B79E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273050</xdr:colOff>
      <xdr:row>6</xdr:row>
      <xdr:rowOff>19050</xdr:rowOff>
    </xdr:from>
    <xdr:to>
      <xdr:col>9</xdr:col>
      <xdr:colOff>196850</xdr:colOff>
      <xdr:row>19</xdr:row>
      <xdr:rowOff>130175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29BBD52-4F8E-4150-B952-1767EC855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8</xdr:row>
      <xdr:rowOff>28575</xdr:rowOff>
    </xdr:from>
    <xdr:to>
      <xdr:col>9</xdr:col>
      <xdr:colOff>247650</xdr:colOff>
      <xdr:row>21</xdr:row>
      <xdr:rowOff>139700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8A8557C2-83A6-4D99-9EB1-9830D1F46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3</xdr:row>
      <xdr:rowOff>123825</xdr:rowOff>
    </xdr:from>
    <xdr:to>
      <xdr:col>12</xdr:col>
      <xdr:colOff>263525</xdr:colOff>
      <xdr:row>26</xdr:row>
      <xdr:rowOff>71210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77C2788-D360-4732-A36F-937FAC33B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3</xdr:row>
      <xdr:rowOff>47625</xdr:rowOff>
    </xdr:from>
    <xdr:to>
      <xdr:col>13</xdr:col>
      <xdr:colOff>461169</xdr:colOff>
      <xdr:row>28</xdr:row>
      <xdr:rowOff>119063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7B45C7-D66C-4E6F-B9DA-DBD0B0647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6</xdr:row>
      <xdr:rowOff>185737</xdr:rowOff>
    </xdr:from>
    <xdr:to>
      <xdr:col>9</xdr:col>
      <xdr:colOff>704850</xdr:colOff>
      <xdr:row>21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E6044C-52F6-417F-941D-7D6190FF0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10</xdr:col>
      <xdr:colOff>595312</xdr:colOff>
      <xdr:row>35</xdr:row>
      <xdr:rowOff>73817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582136C-43C2-456E-B9BD-65B440553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10</xdr:row>
      <xdr:rowOff>76200</xdr:rowOff>
    </xdr:from>
    <xdr:to>
      <xdr:col>11</xdr:col>
      <xdr:colOff>10795</xdr:colOff>
      <xdr:row>26</xdr:row>
      <xdr:rowOff>5080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4BB4B63-F268-4921-B4FE-E2158CCA3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9</xdr:row>
      <xdr:rowOff>152400</xdr:rowOff>
    </xdr:from>
    <xdr:to>
      <xdr:col>10</xdr:col>
      <xdr:colOff>534670</xdr:colOff>
      <xdr:row>25</xdr:row>
      <xdr:rowOff>81280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CD55050-F4BD-42AA-8183-60330E8DA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3</xdr:row>
      <xdr:rowOff>153987</xdr:rowOff>
    </xdr:from>
    <xdr:to>
      <xdr:col>10</xdr:col>
      <xdr:colOff>577850</xdr:colOff>
      <xdr:row>20</xdr:row>
      <xdr:rowOff>39687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65230AC-A7D2-439C-801E-3350960FF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377825</xdr:colOff>
      <xdr:row>5</xdr:row>
      <xdr:rowOff>15875</xdr:rowOff>
    </xdr:from>
    <xdr:to>
      <xdr:col>10</xdr:col>
      <xdr:colOff>177800</xdr:colOff>
      <xdr:row>22</xdr:row>
      <xdr:rowOff>153987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B088D3-1DBB-4AC2-8C2C-EF08B6C2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771524</xdr:colOff>
      <xdr:row>7</xdr:row>
      <xdr:rowOff>168275</xdr:rowOff>
    </xdr:from>
    <xdr:to>
      <xdr:col>9</xdr:col>
      <xdr:colOff>66675</xdr:colOff>
      <xdr:row>30</xdr:row>
      <xdr:rowOff>22224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EFA7A2-6581-4E9B-A771-CEC5BE92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</xdr:row>
      <xdr:rowOff>39687</xdr:rowOff>
    </xdr:from>
    <xdr:to>
      <xdr:col>10</xdr:col>
      <xdr:colOff>333375</xdr:colOff>
      <xdr:row>21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0BA227-48B5-4F86-9860-1C580FE45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4</xdr:row>
      <xdr:rowOff>39687</xdr:rowOff>
    </xdr:from>
    <xdr:to>
      <xdr:col>8</xdr:col>
      <xdr:colOff>676275</xdr:colOff>
      <xdr:row>20</xdr:row>
      <xdr:rowOff>87312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DC5A3D-30F0-4578-AD94-825BEACD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4</xdr:row>
      <xdr:rowOff>160336</xdr:rowOff>
    </xdr:from>
    <xdr:to>
      <xdr:col>11</xdr:col>
      <xdr:colOff>73025</xdr:colOff>
      <xdr:row>25</xdr:row>
      <xdr:rowOff>69849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529FC54-7091-49D9-BEB2-D416E75A5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2A3F0168-FEF2-4024-9B27-960CB3410A8E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97BD95DD-7063-4C4A-97E3-FBD5AB89B3B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E27064FA-BFA6-48BA-9ADA-65A4614ABE9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ABB8CD47-2574-47EB-A626-E4230B85B655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B953BEE9-3033-463F-BDB1-4DEC6E761B9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7B928D4F-C075-48BC-8213-F380676F039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0432F980-BA10-4B89-86B4-D0E539A9AA5E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3D3DAB43-3A7A-4F0A-92D8-8AB35C8D35D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700087</xdr:colOff>
      <xdr:row>6</xdr:row>
      <xdr:rowOff>176212</xdr:rowOff>
    </xdr:from>
    <xdr:to>
      <xdr:col>10</xdr:col>
      <xdr:colOff>700087</xdr:colOff>
      <xdr:row>23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BB5350-D634-4237-B905-77A806EEA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7</xdr:row>
      <xdr:rowOff>14287</xdr:rowOff>
    </xdr:from>
    <xdr:to>
      <xdr:col>10</xdr:col>
      <xdr:colOff>685800</xdr:colOff>
      <xdr:row>22</xdr:row>
      <xdr:rowOff>42862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74B9B03-8378-4F9D-BECF-61060D8FB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185737</xdr:rowOff>
    </xdr:from>
    <xdr:to>
      <xdr:col>10</xdr:col>
      <xdr:colOff>752475</xdr:colOff>
      <xdr:row>22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6E5213A-015B-4B88-9E22-012DCBEA8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" name="TekstSylinder 1">
          <a:extLst xmlns:a="http://schemas.openxmlformats.org/drawingml/2006/main">
            <a:ext uri="{FF2B5EF4-FFF2-40B4-BE49-F238E27FC236}">
              <a16:creationId xmlns:a16="http://schemas.microsoft.com/office/drawing/2014/main" id="{29FC8027-2424-41DB-AFB5-41945A207551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05" name="TekstSylinder 1">
          <a:extLst xmlns:a="http://schemas.openxmlformats.org/drawingml/2006/main">
            <a:ext uri="{FF2B5EF4-FFF2-40B4-BE49-F238E27FC236}">
              <a16:creationId xmlns:a16="http://schemas.microsoft.com/office/drawing/2014/main" id="{979FE31F-FAD4-4AD3-8EA4-A244D46EB714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3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7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8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9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9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157162</xdr:rowOff>
    </xdr:from>
    <xdr:to>
      <xdr:col>10</xdr:col>
      <xdr:colOff>752475</xdr:colOff>
      <xdr:row>24</xdr:row>
      <xdr:rowOff>33337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2D152C-5638-4DC4-9C45-2EEB79980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tabSelected="1" zoomScale="120" zoomScaleNormal="120" workbookViewId="0">
      <selection activeCell="A2" sqref="A2:D2"/>
    </sheetView>
  </sheetViews>
  <sheetFormatPr baseColWidth="10" defaultColWidth="0" defaultRowHeight="12.75" zeroHeight="1" x14ac:dyDescent="0.2"/>
  <cols>
    <col min="1" max="1" width="27.7109375" style="1" customWidth="1"/>
    <col min="2" max="10" width="11.42578125" style="1" customWidth="1"/>
    <col min="11" max="16384" width="11.42578125" style="1" hidden="1"/>
  </cols>
  <sheetData>
    <row r="1" spans="1:4" x14ac:dyDescent="0.2">
      <c r="B1" s="8"/>
    </row>
    <row r="2" spans="1:4" ht="15" x14ac:dyDescent="0.2">
      <c r="A2" s="63" t="s">
        <v>75</v>
      </c>
      <c r="B2" s="63"/>
      <c r="C2" s="63"/>
      <c r="D2" s="63"/>
    </row>
    <row r="3" spans="1:4" x14ac:dyDescent="0.2"/>
    <row r="4" spans="1:4" ht="15" x14ac:dyDescent="0.25">
      <c r="A4" s="4"/>
      <c r="B4" s="4"/>
    </row>
    <row r="5" spans="1:4" x14ac:dyDescent="0.2">
      <c r="A5" s="5" t="s">
        <v>24</v>
      </c>
      <c r="B5" s="6">
        <v>0.2920273911441269</v>
      </c>
    </row>
    <row r="6" spans="1:4" x14ac:dyDescent="0.2">
      <c r="A6" s="5" t="s">
        <v>27</v>
      </c>
      <c r="B6" s="6">
        <v>0.28199999999999997</v>
      </c>
    </row>
    <row r="7" spans="1:4" x14ac:dyDescent="0.2">
      <c r="A7" s="5" t="s">
        <v>57</v>
      </c>
      <c r="B7" s="6">
        <v>0.35799999999999998</v>
      </c>
    </row>
    <row r="8" spans="1:4" x14ac:dyDescent="0.2">
      <c r="A8" s="5" t="s">
        <v>26</v>
      </c>
      <c r="B8" s="7">
        <v>6.8000000000000005E-2</v>
      </c>
    </row>
    <row r="9" spans="1:4" x14ac:dyDescent="0.2"/>
    <row r="10" spans="1:4" x14ac:dyDescent="0.2"/>
    <row r="11" spans="1:4" x14ac:dyDescent="0.2">
      <c r="A11" s="46" t="s">
        <v>74</v>
      </c>
    </row>
    <row r="12" spans="1:4" x14ac:dyDescent="0.2"/>
    <row r="13" spans="1:4" x14ac:dyDescent="0.2"/>
    <row r="14" spans="1:4" x14ac:dyDescent="0.2"/>
    <row r="15" spans="1:4" x14ac:dyDescent="0.2"/>
    <row r="16" spans="1:4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hidden="1" x14ac:dyDescent="0.2"/>
    <row r="28" s="1" customFormat="1" hidden="1" x14ac:dyDescent="0.2"/>
    <row r="29" s="1" customFormat="1" hidden="1" x14ac:dyDescent="0.2"/>
    <row r="30" s="1" customFormat="1" hidden="1" x14ac:dyDescent="0.2"/>
    <row r="31" s="1" customFormat="1" hidden="1" x14ac:dyDescent="0.2"/>
    <row r="32" s="1" customFormat="1" hidden="1" x14ac:dyDescent="0.2"/>
    <row r="33" s="1" customFormat="1" hidden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  <row r="44" s="1" customFormat="1" hidden="1" x14ac:dyDescent="0.2"/>
    <row r="45" s="1" customFormat="1" hidden="1" x14ac:dyDescent="0.2"/>
    <row r="46" s="1" customFormat="1" hidden="1" x14ac:dyDescent="0.2"/>
    <row r="47" s="1" customFormat="1" hidden="1" x14ac:dyDescent="0.2"/>
    <row r="48" s="1" customFormat="1" hidden="1" x14ac:dyDescent="0.2"/>
    <row r="49" s="1" customFormat="1" hidden="1" x14ac:dyDescent="0.2"/>
    <row r="50" s="1" customFormat="1" hidden="1" x14ac:dyDescent="0.2"/>
    <row r="51" s="1" customFormat="1" hidden="1" x14ac:dyDescent="0.2"/>
    <row r="52" s="1" customFormat="1" hidden="1" x14ac:dyDescent="0.2"/>
    <row r="53" s="1" customFormat="1" hidden="1" x14ac:dyDescent="0.2"/>
    <row r="54" s="1" customFormat="1" hidden="1" x14ac:dyDescent="0.2"/>
    <row r="55" s="1" customFormat="1" hidden="1" x14ac:dyDescent="0.2"/>
    <row r="56" s="1" customFormat="1" hidden="1" x14ac:dyDescent="0.2"/>
  </sheetData>
  <mergeCells count="1">
    <mergeCell ref="A2:D2"/>
  </mergeCells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EEC-EAE8-4740-88A7-1C70EF0A2BC2}">
  <dimension ref="A1:K26"/>
  <sheetViews>
    <sheetView workbookViewId="0">
      <selection activeCell="A2" sqref="A2:H2"/>
    </sheetView>
  </sheetViews>
  <sheetFormatPr baseColWidth="10" defaultColWidth="0" defaultRowHeight="12.75" zeroHeight="1" x14ac:dyDescent="0.2"/>
  <cols>
    <col min="1" max="11" width="11.42578125" style="1" customWidth="1"/>
    <col min="12" max="16384" width="10.85546875" style="1" hidden="1"/>
  </cols>
  <sheetData>
    <row r="1" spans="1:8" x14ac:dyDescent="0.2"/>
    <row r="2" spans="1:8" ht="15" x14ac:dyDescent="0.25">
      <c r="A2" s="64" t="s">
        <v>101</v>
      </c>
      <c r="B2" s="64"/>
      <c r="C2" s="64"/>
      <c r="D2" s="64"/>
      <c r="E2" s="64"/>
      <c r="F2" s="64"/>
      <c r="G2" s="64"/>
      <c r="H2" s="64"/>
    </row>
    <row r="3" spans="1:8" x14ac:dyDescent="0.2"/>
    <row r="4" spans="1:8" x14ac:dyDescent="0.2"/>
    <row r="5" spans="1:8" x14ac:dyDescent="0.2">
      <c r="A5" s="35"/>
      <c r="B5" s="3"/>
    </row>
    <row r="6" spans="1:8" ht="15" x14ac:dyDescent="0.25">
      <c r="A6" s="42" t="s">
        <v>64</v>
      </c>
      <c r="B6" s="19">
        <v>1.5206205308295899</v>
      </c>
      <c r="C6" s="43">
        <v>0</v>
      </c>
    </row>
    <row r="7" spans="1:8" ht="15" x14ac:dyDescent="0.25">
      <c r="A7" s="42" t="s">
        <v>65</v>
      </c>
      <c r="B7" s="19">
        <v>2</v>
      </c>
      <c r="C7" s="12"/>
    </row>
    <row r="8" spans="1:8" ht="15" x14ac:dyDescent="0.25">
      <c r="A8" s="42" t="s">
        <v>66</v>
      </c>
      <c r="B8" s="19">
        <v>1.9</v>
      </c>
      <c r="C8" s="12"/>
    </row>
    <row r="9" spans="1:8" ht="15" x14ac:dyDescent="0.25">
      <c r="A9" s="42" t="s">
        <v>67</v>
      </c>
      <c r="B9" s="19">
        <v>2.7</v>
      </c>
      <c r="C9" s="12"/>
    </row>
    <row r="10" spans="1:8" ht="15" x14ac:dyDescent="0.25">
      <c r="A10" s="42" t="s">
        <v>68</v>
      </c>
      <c r="B10" s="19">
        <v>1.9</v>
      </c>
      <c r="C10" s="12"/>
    </row>
    <row r="11" spans="1:8" ht="15" x14ac:dyDescent="0.25">
      <c r="A11" s="42" t="s">
        <v>69</v>
      </c>
      <c r="B11" s="19">
        <v>2.2000000000000002</v>
      </c>
      <c r="C11" s="12"/>
    </row>
    <row r="12" spans="1:8" ht="15" x14ac:dyDescent="0.25">
      <c r="A12" s="42" t="s">
        <v>70</v>
      </c>
      <c r="B12" s="19">
        <v>2.1</v>
      </c>
      <c r="C12" s="12"/>
    </row>
    <row r="13" spans="1:8" x14ac:dyDescent="0.2">
      <c r="A13" s="42" t="s">
        <v>71</v>
      </c>
      <c r="B13" s="19">
        <v>2.1</v>
      </c>
    </row>
    <row r="14" spans="1:8" x14ac:dyDescent="0.2">
      <c r="A14" s="42" t="s">
        <v>72</v>
      </c>
      <c r="B14" s="19">
        <v>2.2999999999999998</v>
      </c>
    </row>
    <row r="15" spans="1:8" x14ac:dyDescent="0.2"/>
    <row r="16" spans="1:8" x14ac:dyDescent="0.2"/>
    <row r="17" spans="1:1" x14ac:dyDescent="0.2">
      <c r="A17" s="46" t="s">
        <v>74</v>
      </c>
    </row>
    <row r="18" spans="1:1" x14ac:dyDescent="0.2"/>
    <row r="19" spans="1:1" x14ac:dyDescent="0.2"/>
    <row r="20" spans="1:1" x14ac:dyDescent="0.2"/>
    <row r="21" spans="1:1" x14ac:dyDescent="0.2"/>
    <row r="22" spans="1:1" x14ac:dyDescent="0.2"/>
    <row r="23" spans="1:1" x14ac:dyDescent="0.2"/>
    <row r="24" spans="1:1" x14ac:dyDescent="0.2"/>
    <row r="25" spans="1:1" x14ac:dyDescent="0.2"/>
    <row r="26" spans="1:1" x14ac:dyDescent="0.2"/>
  </sheetData>
  <mergeCells count="1">
    <mergeCell ref="A2:H2"/>
  </mergeCells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B398-7C27-4D32-820D-9AB22A3CFD99}">
  <dimension ref="A1:J26"/>
  <sheetViews>
    <sheetView workbookViewId="0">
      <selection activeCell="A2" sqref="A2:F2"/>
    </sheetView>
  </sheetViews>
  <sheetFormatPr baseColWidth="10" defaultColWidth="0" defaultRowHeight="12.75" zeroHeight="1" x14ac:dyDescent="0.2"/>
  <cols>
    <col min="1" max="10" width="11.42578125" style="1" customWidth="1"/>
    <col min="11" max="16384" width="10.85546875" style="1" hidden="1"/>
  </cols>
  <sheetData>
    <row r="1" spans="1:6" x14ac:dyDescent="0.2"/>
    <row r="2" spans="1:6" ht="15" x14ac:dyDescent="0.25">
      <c r="A2" s="64" t="s">
        <v>87</v>
      </c>
      <c r="B2" s="64"/>
      <c r="C2" s="64"/>
      <c r="D2" s="64"/>
      <c r="E2" s="64"/>
      <c r="F2" s="64"/>
    </row>
    <row r="3" spans="1:6" x14ac:dyDescent="0.2"/>
    <row r="4" spans="1:6" x14ac:dyDescent="0.2"/>
    <row r="5" spans="1:6" x14ac:dyDescent="0.2"/>
    <row r="6" spans="1:6" x14ac:dyDescent="0.2">
      <c r="B6" s="44">
        <v>44439</v>
      </c>
    </row>
    <row r="7" spans="1:6" x14ac:dyDescent="0.2">
      <c r="A7" s="16" t="s">
        <v>0</v>
      </c>
      <c r="B7" s="45">
        <v>0.55368687976375008</v>
      </c>
    </row>
    <row r="8" spans="1:6" x14ac:dyDescent="0.2">
      <c r="A8" s="16" t="s">
        <v>1</v>
      </c>
      <c r="B8" s="45">
        <v>0.44631312023624992</v>
      </c>
    </row>
    <row r="9" spans="1:6" x14ac:dyDescent="0.2"/>
    <row r="10" spans="1:6" x14ac:dyDescent="0.2"/>
    <row r="11" spans="1:6" x14ac:dyDescent="0.2"/>
    <row r="12" spans="1:6" x14ac:dyDescent="0.2">
      <c r="A12" s="14" t="s">
        <v>86</v>
      </c>
    </row>
    <row r="13" spans="1:6" x14ac:dyDescent="0.2"/>
    <row r="14" spans="1:6" x14ac:dyDescent="0.2"/>
    <row r="15" spans="1:6" x14ac:dyDescent="0.2"/>
    <row r="16" spans="1: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</sheetData>
  <mergeCells count="1">
    <mergeCell ref="A2:F2"/>
  </mergeCells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896C-98E0-4C60-B89E-DC3FF32E6257}">
  <dimension ref="A1:J26"/>
  <sheetViews>
    <sheetView workbookViewId="0">
      <selection activeCell="A2" sqref="A2:F2"/>
    </sheetView>
  </sheetViews>
  <sheetFormatPr baseColWidth="10" defaultColWidth="0" defaultRowHeight="12.75" zeroHeight="1" x14ac:dyDescent="0.2"/>
  <cols>
    <col min="1" max="10" width="11.42578125" style="47" customWidth="1"/>
    <col min="11" max="16384" width="10.85546875" style="47" hidden="1"/>
  </cols>
  <sheetData>
    <row r="1" spans="1:6" x14ac:dyDescent="0.2"/>
    <row r="2" spans="1:6" ht="15" x14ac:dyDescent="0.25">
      <c r="A2" s="64" t="s">
        <v>88</v>
      </c>
      <c r="B2" s="64"/>
      <c r="C2" s="64"/>
      <c r="D2" s="64"/>
      <c r="E2" s="64"/>
      <c r="F2" s="64"/>
    </row>
    <row r="3" spans="1:6" x14ac:dyDescent="0.2"/>
    <row r="4" spans="1:6" x14ac:dyDescent="0.2"/>
    <row r="5" spans="1:6" x14ac:dyDescent="0.2"/>
    <row r="6" spans="1:6" x14ac:dyDescent="0.2">
      <c r="B6" s="48">
        <v>44439</v>
      </c>
    </row>
    <row r="7" spans="1:6" x14ac:dyDescent="0.2">
      <c r="A7" s="49" t="s">
        <v>0</v>
      </c>
      <c r="B7" s="50">
        <v>0.6655488710722558</v>
      </c>
    </row>
    <row r="8" spans="1:6" x14ac:dyDescent="0.2">
      <c r="A8" s="49" t="s">
        <v>1</v>
      </c>
      <c r="B8" s="50">
        <v>0.33445112892774415</v>
      </c>
    </row>
    <row r="9" spans="1:6" x14ac:dyDescent="0.2"/>
    <row r="10" spans="1:6" x14ac:dyDescent="0.2"/>
    <row r="11" spans="1:6" x14ac:dyDescent="0.2"/>
    <row r="12" spans="1:6" x14ac:dyDescent="0.2">
      <c r="A12" s="14" t="s">
        <v>86</v>
      </c>
    </row>
    <row r="13" spans="1:6" x14ac:dyDescent="0.2"/>
    <row r="14" spans="1:6" x14ac:dyDescent="0.2"/>
    <row r="15" spans="1:6" x14ac:dyDescent="0.2"/>
    <row r="16" spans="1: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</sheetData>
  <mergeCells count="1">
    <mergeCell ref="A2:F2"/>
  </mergeCells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FEB8B-BD60-4A94-A983-0B41E7C1F128}">
  <dimension ref="A1:M29"/>
  <sheetViews>
    <sheetView workbookViewId="0">
      <selection activeCell="A2" sqref="A2:D2"/>
    </sheetView>
  </sheetViews>
  <sheetFormatPr baseColWidth="10" defaultColWidth="0" defaultRowHeight="12.75" zeroHeight="1" x14ac:dyDescent="0.2"/>
  <cols>
    <col min="1" max="1" width="11.42578125" style="1" customWidth="1"/>
    <col min="2" max="3" width="17.5703125" style="1" bestFit="1" customWidth="1"/>
    <col min="4" max="4" width="14.7109375" style="1" customWidth="1"/>
    <col min="5" max="13" width="11.42578125" style="1" customWidth="1"/>
    <col min="14" max="16384" width="11.42578125" style="1" hidden="1"/>
  </cols>
  <sheetData>
    <row r="1" spans="1:5" x14ac:dyDescent="0.2"/>
    <row r="2" spans="1:5" ht="15" x14ac:dyDescent="0.25">
      <c r="A2" s="64" t="s">
        <v>89</v>
      </c>
      <c r="B2" s="64"/>
      <c r="C2" s="64"/>
      <c r="D2" s="64"/>
    </row>
    <row r="3" spans="1:5" x14ac:dyDescent="0.2"/>
    <row r="4" spans="1:5" x14ac:dyDescent="0.2"/>
    <row r="5" spans="1:5" x14ac:dyDescent="0.2">
      <c r="B5" s="44">
        <v>44073</v>
      </c>
      <c r="C5" s="44">
        <v>44196</v>
      </c>
      <c r="D5" s="44">
        <v>44439</v>
      </c>
    </row>
    <row r="6" spans="1:5" x14ac:dyDescent="0.2">
      <c r="A6" s="16" t="s">
        <v>2</v>
      </c>
      <c r="B6" s="51">
        <v>4.241410126000001E-2</v>
      </c>
      <c r="C6" s="51">
        <v>7.6005461199999902E-2</v>
      </c>
      <c r="D6" s="51">
        <v>5.2036125350000052E-2</v>
      </c>
      <c r="E6" s="38">
        <v>0</v>
      </c>
    </row>
    <row r="7" spans="1:5" x14ac:dyDescent="0.2">
      <c r="A7" s="16" t="s">
        <v>3</v>
      </c>
      <c r="B7" s="51">
        <v>9.5026155211702434</v>
      </c>
      <c r="C7" s="51">
        <v>9.9451314361003078</v>
      </c>
      <c r="D7" s="51">
        <v>8.2399512478002332</v>
      </c>
    </row>
    <row r="8" spans="1:5" x14ac:dyDescent="0.2">
      <c r="A8" s="16" t="s">
        <v>4</v>
      </c>
      <c r="B8" s="51">
        <v>34.160833893589647</v>
      </c>
      <c r="C8" s="51">
        <v>33.754192066148761</v>
      </c>
      <c r="D8" s="51">
        <v>31.02153186758051</v>
      </c>
    </row>
    <row r="9" spans="1:5" x14ac:dyDescent="0.2">
      <c r="A9" s="16" t="s">
        <v>5</v>
      </c>
      <c r="B9" s="51">
        <v>43.948994016028834</v>
      </c>
      <c r="C9" s="51">
        <v>42.976488109528667</v>
      </c>
      <c r="D9" s="51">
        <v>39.530207184228637</v>
      </c>
    </row>
    <row r="10" spans="1:5" x14ac:dyDescent="0.2">
      <c r="A10" s="16" t="s">
        <v>6</v>
      </c>
      <c r="B10" s="51">
        <v>42.146872220399224</v>
      </c>
      <c r="C10" s="51">
        <v>40.798368114720127</v>
      </c>
      <c r="D10" s="51">
        <v>39.184114305789883</v>
      </c>
    </row>
    <row r="11" spans="1:5" x14ac:dyDescent="0.2">
      <c r="A11" s="16" t="s">
        <v>7</v>
      </c>
      <c r="B11" s="51">
        <v>24.826575035299289</v>
      </c>
      <c r="C11" s="51">
        <v>23.446168370719231</v>
      </c>
      <c r="D11" s="51">
        <v>23.168743794090229</v>
      </c>
    </row>
    <row r="12" spans="1:5" x14ac:dyDescent="0.2">
      <c r="A12" s="16" t="s">
        <v>8</v>
      </c>
      <c r="B12" s="51">
        <v>9.0269348839702062</v>
      </c>
      <c r="C12" s="51">
        <v>8.3831873786701436</v>
      </c>
      <c r="D12" s="51">
        <v>8.8141938389501835</v>
      </c>
    </row>
    <row r="13" spans="1:5" x14ac:dyDescent="0.2">
      <c r="A13" s="16" t="s">
        <v>9</v>
      </c>
      <c r="B13" s="51">
        <v>1.2564812040899962</v>
      </c>
      <c r="C13" s="51">
        <v>1.128951986089991</v>
      </c>
      <c r="D13" s="51">
        <v>1.2524573253099971</v>
      </c>
    </row>
    <row r="14" spans="1:5" x14ac:dyDescent="0.2"/>
    <row r="15" spans="1:5" x14ac:dyDescent="0.2"/>
    <row r="16" spans="1:5" x14ac:dyDescent="0.2"/>
    <row r="17" spans="1:4" x14ac:dyDescent="0.2">
      <c r="A17" s="14" t="s">
        <v>86</v>
      </c>
      <c r="B17" s="32"/>
      <c r="C17" s="32"/>
      <c r="D17" s="32"/>
    </row>
    <row r="18" spans="1:4" x14ac:dyDescent="0.2">
      <c r="B18" s="32"/>
      <c r="C18" s="32"/>
      <c r="D18" s="32"/>
    </row>
    <row r="19" spans="1:4" x14ac:dyDescent="0.2">
      <c r="B19" s="32"/>
      <c r="C19" s="32"/>
      <c r="D19" s="32"/>
    </row>
    <row r="20" spans="1:4" x14ac:dyDescent="0.2">
      <c r="B20" s="32"/>
      <c r="C20" s="32"/>
      <c r="D20" s="32"/>
    </row>
    <row r="21" spans="1:4" x14ac:dyDescent="0.2">
      <c r="B21" s="32"/>
      <c r="C21" s="32"/>
      <c r="D21" s="32"/>
    </row>
    <row r="22" spans="1:4" x14ac:dyDescent="0.2">
      <c r="B22" s="32"/>
      <c r="C22" s="32"/>
      <c r="D22" s="32"/>
    </row>
    <row r="23" spans="1:4" x14ac:dyDescent="0.2">
      <c r="B23" s="32"/>
      <c r="C23" s="32"/>
      <c r="D23" s="32"/>
    </row>
    <row r="24" spans="1:4" x14ac:dyDescent="0.2">
      <c r="B24" s="32"/>
      <c r="C24" s="32"/>
      <c r="D24" s="32"/>
    </row>
    <row r="25" spans="1:4" x14ac:dyDescent="0.2"/>
    <row r="26" spans="1:4" x14ac:dyDescent="0.2"/>
    <row r="27" spans="1:4" x14ac:dyDescent="0.2"/>
    <row r="28" spans="1:4" x14ac:dyDescent="0.2"/>
    <row r="29" spans="1:4" x14ac:dyDescent="0.2"/>
  </sheetData>
  <mergeCells count="1">
    <mergeCell ref="A2:D2"/>
  </mergeCells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DFD1-0E34-42AE-8D1A-91E810EB6B10}">
  <dimension ref="A1:N32"/>
  <sheetViews>
    <sheetView workbookViewId="0">
      <selection activeCell="A2" sqref="A2:E2"/>
    </sheetView>
  </sheetViews>
  <sheetFormatPr baseColWidth="10" defaultColWidth="0" defaultRowHeight="12.75" zeroHeight="1" x14ac:dyDescent="0.2"/>
  <cols>
    <col min="1" max="4" width="11.42578125" style="1" customWidth="1"/>
    <col min="5" max="5" width="12.28515625" style="1" customWidth="1"/>
    <col min="6" max="14" width="11.42578125" style="1" customWidth="1"/>
    <col min="15" max="16384" width="11.42578125" style="1" hidden="1"/>
  </cols>
  <sheetData>
    <row r="1" spans="1:6" x14ac:dyDescent="0.2"/>
    <row r="2" spans="1:6" ht="15" x14ac:dyDescent="0.25">
      <c r="A2" s="64" t="s">
        <v>90</v>
      </c>
      <c r="B2" s="64"/>
      <c r="C2" s="64"/>
      <c r="D2" s="64"/>
      <c r="E2" s="64"/>
    </row>
    <row r="3" spans="1:6" x14ac:dyDescent="0.2"/>
    <row r="4" spans="1:6" x14ac:dyDescent="0.2"/>
    <row r="5" spans="1:6" x14ac:dyDescent="0.2"/>
    <row r="6" spans="1:6" ht="25.5" x14ac:dyDescent="0.2">
      <c r="B6" s="27" t="s">
        <v>10</v>
      </c>
      <c r="C6" s="17" t="s">
        <v>11</v>
      </c>
      <c r="D6" s="17" t="s">
        <v>91</v>
      </c>
      <c r="E6" s="17" t="s">
        <v>12</v>
      </c>
    </row>
    <row r="7" spans="1:6" x14ac:dyDescent="0.2">
      <c r="A7" s="44">
        <v>44073</v>
      </c>
      <c r="B7" s="19">
        <v>75.756120070079518</v>
      </c>
      <c r="C7" s="19">
        <v>16.245649502610121</v>
      </c>
      <c r="D7" s="19">
        <v>70.759902570325792</v>
      </c>
      <c r="E7" s="19">
        <v>2.150048732810014</v>
      </c>
      <c r="F7" s="52">
        <v>0</v>
      </c>
    </row>
    <row r="8" spans="1:6" x14ac:dyDescent="0.2">
      <c r="A8" s="44">
        <v>44101</v>
      </c>
      <c r="B8" s="19">
        <v>75.720452208707997</v>
      </c>
      <c r="C8" s="19">
        <v>15.8316676462399</v>
      </c>
      <c r="D8" s="19">
        <v>69.059181462631699</v>
      </c>
      <c r="E8" s="19">
        <v>2.1243902002799899</v>
      </c>
    </row>
    <row r="9" spans="1:6" x14ac:dyDescent="0.2">
      <c r="A9" s="44">
        <v>44135</v>
      </c>
      <c r="B9" s="19">
        <v>73.984098614870192</v>
      </c>
      <c r="C9" s="19">
        <v>15.7878727657999</v>
      </c>
      <c r="D9" s="19">
        <v>70.603424824138102</v>
      </c>
      <c r="E9" s="19">
        <v>2.12743944990003</v>
      </c>
    </row>
    <row r="10" spans="1:6" x14ac:dyDescent="0.2">
      <c r="A10" s="44">
        <v>44165</v>
      </c>
      <c r="B10" s="19">
        <v>72.277145802218698</v>
      </c>
      <c r="C10" s="19">
        <v>15.68762892052</v>
      </c>
      <c r="D10" s="19">
        <v>70.649893241435706</v>
      </c>
      <c r="E10" s="19">
        <v>2.1565484164400401</v>
      </c>
    </row>
    <row r="11" spans="1:6" x14ac:dyDescent="0.2">
      <c r="A11" s="44">
        <v>44196</v>
      </c>
      <c r="B11" s="19">
        <v>72.4353103512383</v>
      </c>
      <c r="C11" s="19">
        <v>15.258229882550101</v>
      </c>
      <c r="D11" s="19">
        <v>70.597836260141094</v>
      </c>
      <c r="E11" s="19">
        <v>2.2171164292599901</v>
      </c>
    </row>
    <row r="12" spans="1:6" x14ac:dyDescent="0.2">
      <c r="A12" s="44">
        <v>44227</v>
      </c>
      <c r="B12" s="19">
        <v>71.484599618349506</v>
      </c>
      <c r="C12" s="19">
        <v>14.864749779469999</v>
      </c>
      <c r="D12" s="19">
        <v>68.077565783886897</v>
      </c>
      <c r="E12" s="19">
        <v>2.0737079250499799</v>
      </c>
    </row>
    <row r="13" spans="1:6" x14ac:dyDescent="0.2">
      <c r="A13" s="44">
        <v>44255</v>
      </c>
      <c r="B13" s="19">
        <v>70.301430229138703</v>
      </c>
      <c r="C13" s="19">
        <v>14.6232678994499</v>
      </c>
      <c r="D13" s="19">
        <v>66.663422390796896</v>
      </c>
      <c r="E13" s="19">
        <v>2.0513523871700001</v>
      </c>
    </row>
    <row r="14" spans="1:6" x14ac:dyDescent="0.2">
      <c r="A14" s="44">
        <v>44286</v>
      </c>
      <c r="B14" s="19">
        <v>69.576969629820411</v>
      </c>
      <c r="C14" s="19">
        <v>14.3395846346799</v>
      </c>
      <c r="D14" s="19">
        <v>67.2881495617235</v>
      </c>
      <c r="E14" s="19">
        <v>2.0335334488800001</v>
      </c>
    </row>
    <row r="15" spans="1:6" x14ac:dyDescent="0.2">
      <c r="A15" s="44">
        <v>44316</v>
      </c>
      <c r="B15" s="19">
        <v>69.69716751926731</v>
      </c>
      <c r="C15" s="19">
        <v>14.4405045566902</v>
      </c>
      <c r="D15" s="19">
        <v>66.566281340360206</v>
      </c>
      <c r="E15" s="19">
        <v>2.0226810576800101</v>
      </c>
    </row>
    <row r="16" spans="1:6" x14ac:dyDescent="0.2">
      <c r="A16" s="44">
        <v>44347</v>
      </c>
      <c r="B16" s="19">
        <v>69.294702918149099</v>
      </c>
      <c r="C16" s="19">
        <v>14.3603457806901</v>
      </c>
      <c r="D16" s="19">
        <v>67.606431888110393</v>
      </c>
      <c r="E16" s="19">
        <v>2.11623799721001</v>
      </c>
    </row>
    <row r="17" spans="1:5" x14ac:dyDescent="0.2">
      <c r="A17" s="44">
        <v>44377</v>
      </c>
      <c r="B17" s="19">
        <v>67.990212217376794</v>
      </c>
      <c r="C17" s="19">
        <v>14.286917533910101</v>
      </c>
      <c r="D17" s="19">
        <v>67.668649484826304</v>
      </c>
      <c r="E17" s="19">
        <v>1.1384472807799999</v>
      </c>
    </row>
    <row r="18" spans="1:5" x14ac:dyDescent="0.2">
      <c r="A18" s="44">
        <v>44408</v>
      </c>
      <c r="B18" s="19">
        <v>69.381317707610194</v>
      </c>
      <c r="C18" s="19">
        <v>14.01060160288</v>
      </c>
      <c r="D18" s="19">
        <v>67.950441056013403</v>
      </c>
      <c r="E18" s="19">
        <v>1.15687891188</v>
      </c>
    </row>
    <row r="19" spans="1:5" x14ac:dyDescent="0.2">
      <c r="A19" s="44">
        <v>44439</v>
      </c>
      <c r="B19" s="19">
        <v>68.182694456750696</v>
      </c>
      <c r="C19" s="19">
        <v>13.845585977580001</v>
      </c>
      <c r="D19" s="19">
        <v>68.048982199896898</v>
      </c>
      <c r="E19" s="19">
        <v>1.1859730548799801</v>
      </c>
    </row>
    <row r="20" spans="1:5" x14ac:dyDescent="0.2"/>
    <row r="21" spans="1:5" x14ac:dyDescent="0.2"/>
    <row r="22" spans="1:5" x14ac:dyDescent="0.2"/>
    <row r="23" spans="1:5" x14ac:dyDescent="0.2">
      <c r="A23" s="14" t="s">
        <v>86</v>
      </c>
    </row>
    <row r="24" spans="1:5" x14ac:dyDescent="0.2"/>
    <row r="25" spans="1:5" x14ac:dyDescent="0.2"/>
    <row r="26" spans="1:5" x14ac:dyDescent="0.2"/>
    <row r="27" spans="1:5" x14ac:dyDescent="0.2"/>
    <row r="28" spans="1:5" x14ac:dyDescent="0.2"/>
    <row r="29" spans="1:5" x14ac:dyDescent="0.2"/>
    <row r="30" spans="1:5" x14ac:dyDescent="0.2"/>
    <row r="31" spans="1:5" x14ac:dyDescent="0.2"/>
    <row r="32" spans="1:5" x14ac:dyDescent="0.2"/>
  </sheetData>
  <mergeCells count="1">
    <mergeCell ref="A2:E2"/>
  </mergeCells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77D85-6517-47C3-B870-3E9A86C99F24}">
  <dimension ref="A1:O38"/>
  <sheetViews>
    <sheetView workbookViewId="0">
      <selection activeCell="A2" sqref="A2:G2"/>
    </sheetView>
  </sheetViews>
  <sheetFormatPr baseColWidth="10" defaultColWidth="0" defaultRowHeight="12.75" zeroHeight="1" x14ac:dyDescent="0.2"/>
  <cols>
    <col min="1" max="1" width="21" style="1" bestFit="1" customWidth="1"/>
    <col min="2" max="15" width="11.42578125" style="1" customWidth="1"/>
    <col min="16" max="16384" width="11.42578125" style="1" hidden="1"/>
  </cols>
  <sheetData>
    <row r="1" spans="1:14" x14ac:dyDescent="0.2"/>
    <row r="2" spans="1:14" ht="15" x14ac:dyDescent="0.25">
      <c r="A2" s="64" t="s">
        <v>92</v>
      </c>
      <c r="B2" s="64"/>
      <c r="C2" s="64"/>
      <c r="D2" s="64"/>
      <c r="E2" s="64"/>
      <c r="F2" s="64"/>
      <c r="G2" s="64"/>
    </row>
    <row r="3" spans="1:14" x14ac:dyDescent="0.2"/>
    <row r="4" spans="1:14" x14ac:dyDescent="0.2"/>
    <row r="5" spans="1:14" x14ac:dyDescent="0.2"/>
    <row r="6" spans="1:14" x14ac:dyDescent="0.2">
      <c r="B6" s="44">
        <v>44073</v>
      </c>
      <c r="C6" s="44">
        <v>44101</v>
      </c>
      <c r="D6" s="44">
        <v>44135</v>
      </c>
      <c r="E6" s="44">
        <v>44165</v>
      </c>
      <c r="F6" s="44">
        <v>44196</v>
      </c>
      <c r="G6" s="44">
        <v>44227</v>
      </c>
      <c r="H6" s="44">
        <v>44255</v>
      </c>
      <c r="I6" s="44">
        <v>44286</v>
      </c>
      <c r="J6" s="44">
        <v>44316</v>
      </c>
      <c r="K6" s="44">
        <v>44347</v>
      </c>
      <c r="L6" s="44">
        <v>44377</v>
      </c>
      <c r="M6" s="44">
        <v>44408</v>
      </c>
      <c r="N6" s="44">
        <v>44439</v>
      </c>
    </row>
    <row r="7" spans="1:14" x14ac:dyDescent="0.2">
      <c r="A7" s="16" t="s">
        <v>13</v>
      </c>
      <c r="B7" s="19">
        <v>144.77798654965363</v>
      </c>
      <c r="C7" s="19">
        <v>143.65958624196938</v>
      </c>
      <c r="D7" s="19">
        <v>142.43866240594127</v>
      </c>
      <c r="E7" s="19">
        <v>140.37091119183319</v>
      </c>
      <c r="F7" s="19">
        <v>140.12003000921308</v>
      </c>
      <c r="G7" s="19">
        <v>138.66578079129471</v>
      </c>
      <c r="H7" s="19">
        <v>136.11262226787181</v>
      </c>
      <c r="I7" s="19">
        <v>134.30943826683301</v>
      </c>
      <c r="J7" s="19">
        <v>134.03245737387959</v>
      </c>
      <c r="K7" s="19">
        <v>133.28133684953048</v>
      </c>
      <c r="L7" s="19">
        <v>130.19756082055929</v>
      </c>
      <c r="M7" s="19">
        <v>131.11300684785272</v>
      </c>
      <c r="N7" s="19">
        <v>129.88922113663079</v>
      </c>
    </row>
    <row r="8" spans="1:14" x14ac:dyDescent="0.2">
      <c r="A8" s="16" t="s">
        <v>14</v>
      </c>
      <c r="B8" s="19">
        <v>20.133734326158716</v>
      </c>
      <c r="C8" s="19">
        <v>19.076105275877481</v>
      </c>
      <c r="D8" s="19">
        <v>20.064173248757822</v>
      </c>
      <c r="E8" s="19">
        <v>20.400305188767891</v>
      </c>
      <c r="F8" s="19">
        <v>20.388462913968898</v>
      </c>
      <c r="G8" s="19">
        <v>17.834842315447982</v>
      </c>
      <c r="H8" s="19">
        <v>17.52685063866738</v>
      </c>
      <c r="I8" s="19">
        <v>18.92879900825718</v>
      </c>
      <c r="J8" s="19">
        <v>18.694177100096098</v>
      </c>
      <c r="K8" s="19">
        <v>20.096381734618578</v>
      </c>
      <c r="L8" s="19">
        <v>20.886665696320591</v>
      </c>
      <c r="M8" s="19">
        <v>21.38623243052119</v>
      </c>
      <c r="N8" s="19">
        <v>21.37401455247058</v>
      </c>
    </row>
    <row r="9" spans="1:14" x14ac:dyDescent="0.2">
      <c r="B9" s="52">
        <v>0</v>
      </c>
    </row>
    <row r="10" spans="1:14" x14ac:dyDescent="0.2"/>
    <row r="11" spans="1:14" x14ac:dyDescent="0.2"/>
    <row r="12" spans="1:14" x14ac:dyDescent="0.2">
      <c r="A12" s="14" t="s">
        <v>86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2"/>
    <row r="14" spans="1:14" x14ac:dyDescent="0.2"/>
    <row r="15" spans="1:14" x14ac:dyDescent="0.2"/>
    <row r="16" spans="1:14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</sheetData>
  <mergeCells count="1">
    <mergeCell ref="A2:G2"/>
  </mergeCells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6259-9A61-4AC7-B01A-EAC04EEA82A1}">
  <dimension ref="A1:O29"/>
  <sheetViews>
    <sheetView workbookViewId="0">
      <selection activeCell="A2" sqref="A2:G2"/>
    </sheetView>
  </sheetViews>
  <sheetFormatPr baseColWidth="10" defaultColWidth="0" defaultRowHeight="12.75" zeroHeight="1" x14ac:dyDescent="0.2"/>
  <cols>
    <col min="1" max="1" width="20.85546875" style="1" customWidth="1"/>
    <col min="2" max="15" width="11.42578125" style="1" customWidth="1"/>
    <col min="16" max="16384" width="11.42578125" style="1" hidden="1"/>
  </cols>
  <sheetData>
    <row r="1" spans="1:14" x14ac:dyDescent="0.2"/>
    <row r="2" spans="1:14" ht="15" x14ac:dyDescent="0.25">
      <c r="A2" s="64" t="s">
        <v>93</v>
      </c>
      <c r="B2" s="64"/>
      <c r="C2" s="64"/>
      <c r="D2" s="64"/>
      <c r="E2" s="64"/>
      <c r="F2" s="64"/>
      <c r="G2" s="64"/>
    </row>
    <row r="3" spans="1:14" x14ac:dyDescent="0.2"/>
    <row r="4" spans="1:14" x14ac:dyDescent="0.2"/>
    <row r="5" spans="1:14" x14ac:dyDescent="0.2"/>
    <row r="6" spans="1:14" x14ac:dyDescent="0.2">
      <c r="B6" s="44">
        <v>44073</v>
      </c>
      <c r="C6" s="44">
        <v>44101</v>
      </c>
      <c r="D6" s="44">
        <v>44135</v>
      </c>
      <c r="E6" s="44">
        <v>44165</v>
      </c>
      <c r="F6" s="44">
        <v>44196</v>
      </c>
      <c r="G6" s="44">
        <v>44227</v>
      </c>
      <c r="H6" s="44">
        <v>44255</v>
      </c>
      <c r="I6" s="44">
        <v>44286</v>
      </c>
      <c r="J6" s="44">
        <v>44316</v>
      </c>
      <c r="K6" s="44">
        <v>44347</v>
      </c>
      <c r="L6" s="44">
        <v>44377</v>
      </c>
      <c r="M6" s="44">
        <v>44408</v>
      </c>
      <c r="N6" s="44">
        <v>44439</v>
      </c>
    </row>
    <row r="7" spans="1:14" x14ac:dyDescent="0.2">
      <c r="A7" s="16" t="s">
        <v>13</v>
      </c>
      <c r="B7" s="19">
        <v>100</v>
      </c>
      <c r="C7" s="19">
        <v>99.227506657373851</v>
      </c>
      <c r="D7" s="19">
        <v>98.384199007416058</v>
      </c>
      <c r="E7" s="19">
        <v>96.955976897558955</v>
      </c>
      <c r="F7" s="19">
        <v>96.782690068118171</v>
      </c>
      <c r="G7" s="19">
        <v>95.778221603971076</v>
      </c>
      <c r="H7" s="19">
        <v>94.01472248074819</v>
      </c>
      <c r="I7" s="19">
        <v>92.769240315943819</v>
      </c>
      <c r="J7" s="19">
        <v>92.577926084026103</v>
      </c>
      <c r="K7" s="19">
        <v>92.059117567448538</v>
      </c>
      <c r="L7" s="19">
        <v>89.92911417227522</v>
      </c>
      <c r="M7" s="19">
        <v>90.561424407491458</v>
      </c>
      <c r="N7" s="19">
        <v>89.716140023872669</v>
      </c>
    </row>
    <row r="8" spans="1:14" x14ac:dyDescent="0.2">
      <c r="A8" s="16" t="s">
        <v>14</v>
      </c>
      <c r="B8" s="19">
        <v>100</v>
      </c>
      <c r="C8" s="19">
        <v>94.746980201744719</v>
      </c>
      <c r="D8" s="19">
        <v>99.654504841108789</v>
      </c>
      <c r="E8" s="19">
        <v>101.3240010933433</v>
      </c>
      <c r="F8" s="19">
        <v>101.26518301912439</v>
      </c>
      <c r="G8" s="19">
        <v>88.58188961138768</v>
      </c>
      <c r="H8" s="19">
        <v>87.052160094790025</v>
      </c>
      <c r="I8" s="19">
        <v>94.015341126578662</v>
      </c>
      <c r="J8" s="19">
        <v>92.850023732595517</v>
      </c>
      <c r="K8" s="19">
        <v>99.814477578103293</v>
      </c>
      <c r="L8" s="19">
        <v>103.7396508663752</v>
      </c>
      <c r="M8" s="19">
        <v>106.22089317397601</v>
      </c>
      <c r="N8" s="19">
        <v>106.16020955784855</v>
      </c>
    </row>
    <row r="9" spans="1:14" x14ac:dyDescent="0.2"/>
    <row r="10" spans="1:14" x14ac:dyDescent="0.2"/>
    <row r="11" spans="1:14" x14ac:dyDescent="0.2"/>
    <row r="12" spans="1:14" x14ac:dyDescent="0.2">
      <c r="A12" s="14" t="s">
        <v>86</v>
      </c>
    </row>
    <row r="13" spans="1:14" x14ac:dyDescent="0.2"/>
    <row r="14" spans="1:14" x14ac:dyDescent="0.2"/>
    <row r="15" spans="1:14" x14ac:dyDescent="0.2"/>
    <row r="16" spans="1:14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</sheetData>
  <mergeCells count="1">
    <mergeCell ref="A2:G2"/>
  </mergeCells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1A5E-EC3D-43A8-BEF4-4629A4E772D0}">
  <dimension ref="A1:O28"/>
  <sheetViews>
    <sheetView workbookViewId="0">
      <selection activeCell="A2" sqref="A2:F2"/>
    </sheetView>
  </sheetViews>
  <sheetFormatPr baseColWidth="10" defaultColWidth="0" defaultRowHeight="12.75" zeroHeight="1" x14ac:dyDescent="0.2"/>
  <cols>
    <col min="1" max="15" width="11.42578125" style="1" customWidth="1"/>
    <col min="16" max="16384" width="10.85546875" style="1" hidden="1"/>
  </cols>
  <sheetData>
    <row r="1" spans="1:14" x14ac:dyDescent="0.2"/>
    <row r="2" spans="1:14" ht="15" x14ac:dyDescent="0.25">
      <c r="A2" s="64" t="s">
        <v>94</v>
      </c>
      <c r="B2" s="64"/>
      <c r="C2" s="64"/>
      <c r="D2" s="64"/>
      <c r="E2" s="64"/>
      <c r="F2" s="64"/>
    </row>
    <row r="3" spans="1:14" x14ac:dyDescent="0.2"/>
    <row r="4" spans="1:14" x14ac:dyDescent="0.2"/>
    <row r="5" spans="1:14" x14ac:dyDescent="0.2"/>
    <row r="6" spans="1:14" x14ac:dyDescent="0.2">
      <c r="B6" s="44">
        <v>44073</v>
      </c>
      <c r="C6" s="44">
        <v>44101</v>
      </c>
      <c r="D6" s="44">
        <v>44135</v>
      </c>
      <c r="E6" s="44">
        <v>44165</v>
      </c>
      <c r="F6" s="44">
        <v>44196</v>
      </c>
      <c r="G6" s="44">
        <v>44227</v>
      </c>
      <c r="H6" s="44">
        <v>44255</v>
      </c>
      <c r="I6" s="44">
        <v>44286</v>
      </c>
      <c r="J6" s="44">
        <v>44316</v>
      </c>
      <c r="K6" s="44">
        <v>44347</v>
      </c>
      <c r="L6" s="44">
        <v>44377</v>
      </c>
      <c r="M6" s="44">
        <v>44408</v>
      </c>
      <c r="N6" s="44">
        <v>44439</v>
      </c>
    </row>
    <row r="7" spans="1:14" x14ac:dyDescent="0.2">
      <c r="A7" s="16" t="s">
        <v>15</v>
      </c>
      <c r="B7" s="19">
        <v>100</v>
      </c>
      <c r="C7" s="19">
        <v>99.709232908993499</v>
      </c>
      <c r="D7" s="19">
        <v>99.266203534547998</v>
      </c>
      <c r="E7" s="19">
        <v>97.967782866205226</v>
      </c>
      <c r="F7" s="19">
        <v>97.498482631337694</v>
      </c>
      <c r="G7" s="19">
        <v>95.527274286504564</v>
      </c>
      <c r="H7" s="19">
        <v>94.355763011474025</v>
      </c>
      <c r="I7" s="19">
        <v>94.13831275851885</v>
      </c>
      <c r="J7" s="19">
        <v>93.651981758963942</v>
      </c>
      <c r="K7" s="19">
        <v>93.622002781691563</v>
      </c>
      <c r="L7" s="19">
        <v>93.128146841427267</v>
      </c>
      <c r="M7" s="19">
        <v>93.141952631524902</v>
      </c>
      <c r="N7" s="19">
        <v>93.016927493029172</v>
      </c>
    </row>
    <row r="8" spans="1:14" x14ac:dyDescent="0.2">
      <c r="A8" s="16" t="s">
        <v>16</v>
      </c>
      <c r="B8" s="19">
        <v>100</v>
      </c>
      <c r="C8" s="19">
        <v>99.945003511145941</v>
      </c>
      <c r="D8" s="19">
        <v>99.849173927099471</v>
      </c>
      <c r="E8" s="19">
        <v>99.614524325706782</v>
      </c>
      <c r="F8" s="19">
        <v>99.581601470241552</v>
      </c>
      <c r="G8" s="19">
        <v>99.513848547361079</v>
      </c>
      <c r="H8" s="19">
        <v>99.301741565902304</v>
      </c>
      <c r="I8" s="19">
        <v>99.304774345560546</v>
      </c>
      <c r="J8" s="19">
        <v>99.266911498487048</v>
      </c>
      <c r="K8" s="19">
        <v>99.315498504558235</v>
      </c>
      <c r="L8" s="19">
        <v>99.324471780454274</v>
      </c>
      <c r="M8" s="19">
        <v>99.387597369423204</v>
      </c>
      <c r="N8" s="19">
        <v>99.378436498909124</v>
      </c>
    </row>
    <row r="9" spans="1:14" x14ac:dyDescent="0.2"/>
    <row r="10" spans="1:14" x14ac:dyDescent="0.2"/>
    <row r="11" spans="1:14" x14ac:dyDescent="0.2"/>
    <row r="12" spans="1:14" x14ac:dyDescent="0.2"/>
    <row r="13" spans="1:14" x14ac:dyDescent="0.2">
      <c r="A13" s="14" t="s">
        <v>86</v>
      </c>
    </row>
    <row r="14" spans="1:14" x14ac:dyDescent="0.2"/>
    <row r="15" spans="1:14" x14ac:dyDescent="0.2"/>
    <row r="16" spans="1:14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</sheetData>
  <mergeCells count="1">
    <mergeCell ref="A2:F2"/>
  </mergeCells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889A-A9C5-4F31-A22C-ABFB731C7A50}">
  <dimension ref="A1:L23"/>
  <sheetViews>
    <sheetView workbookViewId="0">
      <selection activeCell="A2" sqref="A2:G2"/>
    </sheetView>
  </sheetViews>
  <sheetFormatPr baseColWidth="10" defaultColWidth="0" defaultRowHeight="12.75" zeroHeight="1" x14ac:dyDescent="0.2"/>
  <cols>
    <col min="1" max="11" width="11.42578125" style="1" customWidth="1"/>
    <col min="12" max="12" width="7.42578125" style="1" customWidth="1"/>
    <col min="13" max="16384" width="11.42578125" style="1" hidden="1"/>
  </cols>
  <sheetData>
    <row r="1" spans="1:7" x14ac:dyDescent="0.2"/>
    <row r="2" spans="1:7" ht="15" x14ac:dyDescent="0.25">
      <c r="A2" s="64" t="s">
        <v>95</v>
      </c>
      <c r="B2" s="64"/>
      <c r="C2" s="64"/>
      <c r="D2" s="64"/>
      <c r="E2" s="64"/>
      <c r="F2" s="64"/>
      <c r="G2" s="64"/>
    </row>
    <row r="3" spans="1:7" x14ac:dyDescent="0.2"/>
    <row r="4" spans="1:7" x14ac:dyDescent="0.2">
      <c r="B4" s="53">
        <v>44196</v>
      </c>
      <c r="C4" s="53">
        <v>44377</v>
      </c>
    </row>
    <row r="5" spans="1:7" x14ac:dyDescent="0.2">
      <c r="A5" s="16" t="s">
        <v>47</v>
      </c>
      <c r="B5" s="54">
        <v>10.199999999999999</v>
      </c>
      <c r="C5" s="55">
        <v>9.3000000000000007</v>
      </c>
      <c r="D5" s="56">
        <v>0</v>
      </c>
    </row>
    <row r="6" spans="1:7" x14ac:dyDescent="0.2">
      <c r="A6" s="16" t="s">
        <v>4</v>
      </c>
      <c r="B6" s="54">
        <v>27.3</v>
      </c>
      <c r="C6" s="55">
        <v>26.9</v>
      </c>
    </row>
    <row r="7" spans="1:7" x14ac:dyDescent="0.2">
      <c r="A7" s="16" t="s">
        <v>5</v>
      </c>
      <c r="B7" s="54">
        <v>27.1</v>
      </c>
      <c r="C7" s="55">
        <v>27.3</v>
      </c>
    </row>
    <row r="8" spans="1:7" x14ac:dyDescent="0.2">
      <c r="A8" s="16" t="s">
        <v>6</v>
      </c>
      <c r="B8" s="54">
        <v>21.1</v>
      </c>
      <c r="C8" s="55">
        <v>21.6</v>
      </c>
    </row>
    <row r="9" spans="1:7" x14ac:dyDescent="0.2">
      <c r="A9" s="16" t="s">
        <v>43</v>
      </c>
      <c r="B9" s="54">
        <v>14.3</v>
      </c>
      <c r="C9" s="55">
        <v>14.9</v>
      </c>
    </row>
    <row r="10" spans="1:7" x14ac:dyDescent="0.2"/>
    <row r="11" spans="1:7" x14ac:dyDescent="0.2"/>
    <row r="12" spans="1:7" x14ac:dyDescent="0.2"/>
    <row r="13" spans="1:7" x14ac:dyDescent="0.2">
      <c r="A13" s="14" t="s">
        <v>74</v>
      </c>
    </row>
    <row r="14" spans="1:7" x14ac:dyDescent="0.2"/>
    <row r="15" spans="1:7" x14ac:dyDescent="0.2"/>
    <row r="16" spans="1:7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</sheetData>
  <mergeCells count="1">
    <mergeCell ref="A2:G2"/>
  </mergeCells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07F-306E-4689-93F1-42C25B0D724D}">
  <dimension ref="A1:O26"/>
  <sheetViews>
    <sheetView workbookViewId="0">
      <selection activeCell="A2" sqref="A2:J2"/>
    </sheetView>
  </sheetViews>
  <sheetFormatPr baseColWidth="10" defaultColWidth="0" defaultRowHeight="12.75" zeroHeight="1" x14ac:dyDescent="0.2"/>
  <cols>
    <col min="1" max="11" width="11.42578125" style="1" customWidth="1"/>
    <col min="12" max="15" width="0" style="1" hidden="1" customWidth="1"/>
    <col min="16" max="16384" width="10.85546875" style="1" hidden="1"/>
  </cols>
  <sheetData>
    <row r="1" spans="1:10" x14ac:dyDescent="0.2"/>
    <row r="2" spans="1:10" ht="15" x14ac:dyDescent="0.25">
      <c r="A2" s="64" t="s">
        <v>96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"/>
    <row r="4" spans="1:10" ht="15" x14ac:dyDescent="0.25">
      <c r="A4" s="2"/>
      <c r="B4" s="57"/>
    </row>
    <row r="5" spans="1:10" x14ac:dyDescent="0.2">
      <c r="A5" s="16" t="s">
        <v>47</v>
      </c>
      <c r="B5" s="58">
        <v>3.9E-2</v>
      </c>
    </row>
    <row r="6" spans="1:10" x14ac:dyDescent="0.2">
      <c r="A6" s="16" t="s">
        <v>4</v>
      </c>
      <c r="B6" s="58">
        <v>0.217</v>
      </c>
    </row>
    <row r="7" spans="1:10" x14ac:dyDescent="0.2">
      <c r="A7" s="16" t="s">
        <v>5</v>
      </c>
      <c r="B7" s="58">
        <v>0.26700000000000002</v>
      </c>
    </row>
    <row r="8" spans="1:10" x14ac:dyDescent="0.2">
      <c r="A8" s="16" t="s">
        <v>6</v>
      </c>
      <c r="B8" s="58">
        <v>0.24399999999999999</v>
      </c>
    </row>
    <row r="9" spans="1:10" x14ac:dyDescent="0.2">
      <c r="A9" s="16" t="s">
        <v>43</v>
      </c>
      <c r="B9" s="58">
        <v>0.23300000000000001</v>
      </c>
    </row>
    <row r="10" spans="1:10" x14ac:dyDescent="0.2"/>
    <row r="11" spans="1:10" x14ac:dyDescent="0.2"/>
    <row r="12" spans="1:10" x14ac:dyDescent="0.2"/>
    <row r="13" spans="1:10" x14ac:dyDescent="0.2">
      <c r="A13" s="14" t="s">
        <v>74</v>
      </c>
    </row>
    <row r="14" spans="1:10" x14ac:dyDescent="0.2"/>
    <row r="15" spans="1:10" x14ac:dyDescent="0.2"/>
    <row r="16" spans="1:10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</sheetData>
  <mergeCells count="1">
    <mergeCell ref="A2:J2"/>
  </mergeCell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workbookViewId="0">
      <selection activeCell="A2" sqref="A2:J2"/>
    </sheetView>
  </sheetViews>
  <sheetFormatPr baseColWidth="10" defaultColWidth="0" defaultRowHeight="12.75" zeroHeight="1" x14ac:dyDescent="0.2"/>
  <cols>
    <col min="1" max="1" width="11.42578125" style="1" customWidth="1"/>
    <col min="2" max="2" width="12" style="1" customWidth="1"/>
    <col min="3" max="3" width="13.42578125" style="1" customWidth="1"/>
    <col min="4" max="11" width="11.42578125" style="1" customWidth="1"/>
    <col min="12" max="14" width="0" style="1" hidden="1" customWidth="1"/>
    <col min="15" max="16384" width="11.42578125" style="1" hidden="1"/>
  </cols>
  <sheetData>
    <row r="1" spans="1:14" x14ac:dyDescent="0.2"/>
    <row r="2" spans="1:14" ht="15" x14ac:dyDescent="0.25">
      <c r="A2" s="64" t="s">
        <v>99</v>
      </c>
      <c r="B2" s="64"/>
      <c r="C2" s="64"/>
      <c r="D2" s="64"/>
      <c r="E2" s="64"/>
      <c r="F2" s="64"/>
      <c r="G2" s="64"/>
      <c r="H2" s="64"/>
      <c r="I2" s="64"/>
      <c r="J2" s="64"/>
    </row>
    <row r="3" spans="1:14" ht="15" customHeight="1" x14ac:dyDescent="0.25">
      <c r="A3" s="9"/>
    </row>
    <row r="4" spans="1:14" ht="15" customHeight="1" x14ac:dyDescent="0.2"/>
    <row r="5" spans="1:14" ht="25.5" x14ac:dyDescent="0.25">
      <c r="B5" s="17" t="s">
        <v>40</v>
      </c>
      <c r="C5" s="17" t="s">
        <v>19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ht="15" x14ac:dyDescent="0.25">
      <c r="A6" s="18">
        <v>39813</v>
      </c>
      <c r="B6" s="19">
        <v>17.399999999999999</v>
      </c>
      <c r="C6" s="19">
        <v>7.1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15" x14ac:dyDescent="0.25">
      <c r="A7" s="18">
        <v>40178</v>
      </c>
      <c r="B7" s="19">
        <v>1.4</v>
      </c>
      <c r="C7" s="19">
        <v>6.7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1:14" x14ac:dyDescent="0.2">
      <c r="A8" s="18">
        <v>40543</v>
      </c>
      <c r="B8" s="19">
        <v>3</v>
      </c>
      <c r="C8" s="19">
        <v>6.5</v>
      </c>
    </row>
    <row r="9" spans="1:14" x14ac:dyDescent="0.2">
      <c r="A9" s="18">
        <v>40908</v>
      </c>
      <c r="B9" s="19">
        <v>5.0999999999999996</v>
      </c>
      <c r="C9" s="19">
        <v>7.2</v>
      </c>
    </row>
    <row r="10" spans="1:14" x14ac:dyDescent="0.2">
      <c r="A10" s="18">
        <v>41274</v>
      </c>
      <c r="B10" s="19">
        <v>7.8</v>
      </c>
      <c r="C10" s="19">
        <v>7.2</v>
      </c>
    </row>
    <row r="11" spans="1:14" x14ac:dyDescent="0.2">
      <c r="A11" s="18">
        <v>41639</v>
      </c>
      <c r="B11" s="19">
        <v>9.3000000000000007</v>
      </c>
      <c r="C11" s="19">
        <v>7</v>
      </c>
    </row>
    <row r="12" spans="1:14" x14ac:dyDescent="0.2">
      <c r="A12" s="18">
        <v>42004</v>
      </c>
      <c r="B12" s="19">
        <v>7.4</v>
      </c>
      <c r="C12" s="19">
        <v>6.1</v>
      </c>
    </row>
    <row r="13" spans="1:14" x14ac:dyDescent="0.2">
      <c r="A13" s="18">
        <v>42369</v>
      </c>
      <c r="B13" s="19">
        <v>10</v>
      </c>
      <c r="C13" s="19">
        <v>6.1</v>
      </c>
    </row>
    <row r="14" spans="1:14" x14ac:dyDescent="0.2">
      <c r="A14" s="18">
        <v>42735</v>
      </c>
      <c r="B14" s="19">
        <v>15.3</v>
      </c>
      <c r="C14" s="19">
        <v>6.3</v>
      </c>
    </row>
    <row r="15" spans="1:14" x14ac:dyDescent="0.2">
      <c r="A15" s="18">
        <v>43100</v>
      </c>
      <c r="B15" s="19">
        <v>13.2</v>
      </c>
      <c r="C15" s="19">
        <v>6.4</v>
      </c>
    </row>
    <row r="16" spans="1:14" x14ac:dyDescent="0.2">
      <c r="A16" s="18" t="s">
        <v>17</v>
      </c>
      <c r="B16" s="19">
        <v>10</v>
      </c>
      <c r="C16" s="19">
        <v>5.5</v>
      </c>
    </row>
    <row r="17" spans="1:3" x14ac:dyDescent="0.2">
      <c r="A17" s="20" t="s">
        <v>22</v>
      </c>
      <c r="B17" s="19">
        <v>-2.6</v>
      </c>
      <c r="C17" s="19">
        <v>5</v>
      </c>
    </row>
    <row r="18" spans="1:3" x14ac:dyDescent="0.2">
      <c r="A18" s="20" t="s">
        <v>41</v>
      </c>
      <c r="B18" s="19">
        <v>-16.899999999999999</v>
      </c>
      <c r="C18" s="21">
        <v>4.9000000000000004</v>
      </c>
    </row>
    <row r="19" spans="1:3" x14ac:dyDescent="0.2">
      <c r="A19" s="16"/>
      <c r="B19" s="16"/>
      <c r="C19" s="16"/>
    </row>
    <row r="20" spans="1:3" x14ac:dyDescent="0.2">
      <c r="A20" s="22">
        <v>44012</v>
      </c>
      <c r="B20" s="19">
        <v>-14.2</v>
      </c>
      <c r="C20" s="21">
        <v>4.5</v>
      </c>
    </row>
    <row r="21" spans="1:3" x14ac:dyDescent="0.2">
      <c r="A21" s="22">
        <v>44377</v>
      </c>
      <c r="B21" s="19">
        <v>-12.5</v>
      </c>
      <c r="C21" s="21">
        <v>5.2</v>
      </c>
    </row>
    <row r="22" spans="1:3" x14ac:dyDescent="0.2"/>
    <row r="23" spans="1:3" x14ac:dyDescent="0.2"/>
    <row r="24" spans="1:3" x14ac:dyDescent="0.2">
      <c r="A24" s="14" t="s">
        <v>76</v>
      </c>
    </row>
    <row r="25" spans="1:3" x14ac:dyDescent="0.2"/>
    <row r="26" spans="1:3" x14ac:dyDescent="0.2"/>
    <row r="33" s="1" customFormat="1" hidden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  <row r="44" s="1" customFormat="1" hidden="1" x14ac:dyDescent="0.2"/>
    <row r="45" s="1" customFormat="1" hidden="1" x14ac:dyDescent="0.2"/>
    <row r="46" s="1" customFormat="1" hidden="1" x14ac:dyDescent="0.2"/>
    <row r="47" s="1" customFormat="1" hidden="1" x14ac:dyDescent="0.2"/>
    <row r="48" s="1" customFormat="1" hidden="1" x14ac:dyDescent="0.2"/>
    <row r="49" s="1" customFormat="1" hidden="1" x14ac:dyDescent="0.2"/>
    <row r="50" s="1" customFormat="1" hidden="1" x14ac:dyDescent="0.2"/>
    <row r="51" s="1" customFormat="1" hidden="1" x14ac:dyDescent="0.2"/>
    <row r="52" s="1" customFormat="1" hidden="1" x14ac:dyDescent="0.2"/>
    <row r="53" s="1" customFormat="1" hidden="1" x14ac:dyDescent="0.2"/>
    <row r="54" s="1" customFormat="1" hidden="1" x14ac:dyDescent="0.2"/>
    <row r="55" s="1" customFormat="1" hidden="1" x14ac:dyDescent="0.2"/>
    <row r="56" s="1" customFormat="1" hidden="1" x14ac:dyDescent="0.2"/>
    <row r="57" s="1" customFormat="1" hidden="1" x14ac:dyDescent="0.2"/>
    <row r="58" s="1" customFormat="1" hidden="1" x14ac:dyDescent="0.2"/>
    <row r="59" s="1" customFormat="1" hidden="1" x14ac:dyDescent="0.2"/>
    <row r="60" s="1" customFormat="1" hidden="1" x14ac:dyDescent="0.2"/>
  </sheetData>
  <mergeCells count="1">
    <mergeCell ref="A2:J2"/>
  </mergeCells>
  <pageMargins left="0.7" right="0.7" top="0.78740157499999996" bottom="0.78740157499999996" header="0.3" footer="0.3"/>
  <pageSetup orientation="portrait" r:id="rId1"/>
  <ignoredErrors>
    <ignoredError sqref="A16:A18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E073-97A5-43AA-A36D-638A8A395F5A}">
  <dimension ref="A1:K45"/>
  <sheetViews>
    <sheetView workbookViewId="0">
      <selection activeCell="A2" sqref="A2:K2"/>
    </sheetView>
  </sheetViews>
  <sheetFormatPr baseColWidth="10" defaultColWidth="0" defaultRowHeight="12.75" zeroHeight="1" x14ac:dyDescent="0.2"/>
  <cols>
    <col min="1" max="1" width="26.140625" style="1" bestFit="1" customWidth="1"/>
    <col min="2" max="11" width="11.42578125" style="1" customWidth="1"/>
    <col min="12" max="16384" width="11.42578125" style="1" hidden="1"/>
  </cols>
  <sheetData>
    <row r="1" spans="1:11" x14ac:dyDescent="0.2"/>
    <row r="2" spans="1:11" ht="15" x14ac:dyDescent="0.25">
      <c r="A2" s="64" t="s">
        <v>97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x14ac:dyDescent="0.2"/>
    <row r="4" spans="1:11" x14ac:dyDescent="0.2">
      <c r="B4" s="27" t="s">
        <v>47</v>
      </c>
      <c r="C4" s="54" t="s">
        <v>4</v>
      </c>
      <c r="D4" s="54" t="s">
        <v>5</v>
      </c>
      <c r="E4" s="54" t="s">
        <v>6</v>
      </c>
      <c r="F4" s="54" t="s">
        <v>43</v>
      </c>
    </row>
    <row r="5" spans="1:11" x14ac:dyDescent="0.2">
      <c r="A5" s="54" t="s">
        <v>48</v>
      </c>
      <c r="B5" s="59">
        <v>25468</v>
      </c>
      <c r="C5" s="60">
        <v>45731</v>
      </c>
      <c r="D5" s="60">
        <v>53638</v>
      </c>
      <c r="E5" s="60">
        <v>60186</v>
      </c>
      <c r="F5" s="60">
        <v>63113</v>
      </c>
    </row>
    <row r="6" spans="1:11" x14ac:dyDescent="0.2">
      <c r="A6" s="54" t="s">
        <v>49</v>
      </c>
      <c r="B6" s="60">
        <v>9686</v>
      </c>
      <c r="C6" s="60">
        <v>21730</v>
      </c>
      <c r="D6" s="60">
        <v>28040</v>
      </c>
      <c r="E6" s="60">
        <v>34469</v>
      </c>
      <c r="F6" s="60">
        <v>66814</v>
      </c>
    </row>
    <row r="7" spans="1:11" ht="15" x14ac:dyDescent="0.25">
      <c r="A7" s="2"/>
      <c r="B7" s="57"/>
      <c r="C7" s="57"/>
      <c r="D7" s="57"/>
      <c r="E7" s="57"/>
      <c r="F7" s="57"/>
    </row>
    <row r="8" spans="1:11" ht="15" x14ac:dyDescent="0.25">
      <c r="A8" s="2"/>
      <c r="B8" s="57"/>
    </row>
    <row r="9" spans="1:11" ht="15" x14ac:dyDescent="0.25">
      <c r="A9" s="14" t="s">
        <v>74</v>
      </c>
      <c r="B9" s="57"/>
    </row>
    <row r="10" spans="1:11" x14ac:dyDescent="0.2"/>
    <row r="11" spans="1:11" x14ac:dyDescent="0.2"/>
    <row r="12" spans="1:11" x14ac:dyDescent="0.2"/>
    <row r="13" spans="1:11" x14ac:dyDescent="0.2"/>
    <row r="14" spans="1:11" x14ac:dyDescent="0.2"/>
    <row r="15" spans="1:11" x14ac:dyDescent="0.2"/>
    <row r="16" spans="1:1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  <row r="44" s="1" customFormat="1" hidden="1" x14ac:dyDescent="0.2"/>
    <row r="45" s="1" customFormat="1" hidden="1" x14ac:dyDescent="0.2"/>
  </sheetData>
  <mergeCells count="1">
    <mergeCell ref="A2:K2"/>
  </mergeCells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69EC-4CFF-4F3D-A5E9-CB01645A48A6}">
  <dimension ref="A1:K24"/>
  <sheetViews>
    <sheetView workbookViewId="0">
      <selection activeCell="C16" sqref="C16"/>
    </sheetView>
  </sheetViews>
  <sheetFormatPr baseColWidth="10" defaultColWidth="0" defaultRowHeight="12.75" zeroHeight="1" x14ac:dyDescent="0.2"/>
  <cols>
    <col min="1" max="11" width="11.42578125" style="1" customWidth="1"/>
    <col min="12" max="16384" width="10.85546875" style="1" hidden="1"/>
  </cols>
  <sheetData>
    <row r="1" spans="1:10" x14ac:dyDescent="0.2"/>
    <row r="2" spans="1:10" ht="15" x14ac:dyDescent="0.25">
      <c r="A2" s="64" t="s">
        <v>98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"/>
    <row r="4" spans="1:10" ht="15" x14ac:dyDescent="0.25">
      <c r="A4" s="2"/>
      <c r="B4" s="57"/>
    </row>
    <row r="5" spans="1:10" x14ac:dyDescent="0.2">
      <c r="A5" s="16" t="s">
        <v>47</v>
      </c>
      <c r="B5" s="58">
        <v>0.13200000000000001</v>
      </c>
    </row>
    <row r="6" spans="1:10" x14ac:dyDescent="0.2">
      <c r="A6" s="16" t="s">
        <v>4</v>
      </c>
      <c r="B6" s="58">
        <v>0.27500000000000002</v>
      </c>
    </row>
    <row r="7" spans="1:10" x14ac:dyDescent="0.2">
      <c r="A7" s="16" t="s">
        <v>5</v>
      </c>
      <c r="B7" s="58">
        <v>0.26700000000000002</v>
      </c>
    </row>
    <row r="8" spans="1:10" x14ac:dyDescent="0.2">
      <c r="A8" s="16" t="s">
        <v>6</v>
      </c>
      <c r="B8" s="58">
        <v>0.19800000000000001</v>
      </c>
    </row>
    <row r="9" spans="1:10" x14ac:dyDescent="0.2">
      <c r="A9" s="16" t="s">
        <v>43</v>
      </c>
      <c r="B9" s="58">
        <v>0.128</v>
      </c>
    </row>
    <row r="10" spans="1:10" x14ac:dyDescent="0.2"/>
    <row r="11" spans="1:10" x14ac:dyDescent="0.2"/>
    <row r="12" spans="1:10" x14ac:dyDescent="0.2"/>
    <row r="13" spans="1:10" x14ac:dyDescent="0.2">
      <c r="A13" s="14" t="s">
        <v>74</v>
      </c>
    </row>
    <row r="14" spans="1:10" x14ac:dyDescent="0.2"/>
    <row r="15" spans="1:10" x14ac:dyDescent="0.2"/>
    <row r="16" spans="1:10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</sheetData>
  <mergeCells count="1">
    <mergeCell ref="A2:J2"/>
  </mergeCells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E478-C2C0-4600-9BA2-C1E5E4B72758}">
  <dimension ref="A1:J35"/>
  <sheetViews>
    <sheetView workbookViewId="0">
      <selection activeCell="A2" sqref="A2:I2"/>
    </sheetView>
  </sheetViews>
  <sheetFormatPr baseColWidth="10" defaultColWidth="0" defaultRowHeight="12.75" zeroHeight="1" x14ac:dyDescent="0.2"/>
  <cols>
    <col min="1" max="1" width="16.28515625" style="1" bestFit="1" customWidth="1"/>
    <col min="2" max="2" width="31.5703125" style="1" customWidth="1"/>
    <col min="3" max="10" width="11.42578125" style="1" customWidth="1"/>
    <col min="11" max="16384" width="11.42578125" style="1" hidden="1"/>
  </cols>
  <sheetData>
    <row r="1" spans="1:9" x14ac:dyDescent="0.2"/>
    <row r="2" spans="1:9" ht="15" x14ac:dyDescent="0.25">
      <c r="A2" s="64" t="s">
        <v>100</v>
      </c>
      <c r="B2" s="64"/>
      <c r="C2" s="64"/>
      <c r="D2" s="64"/>
      <c r="E2" s="64"/>
      <c r="F2" s="64"/>
      <c r="G2" s="64"/>
      <c r="H2" s="64"/>
      <c r="I2" s="64"/>
    </row>
    <row r="3" spans="1:9" x14ac:dyDescent="0.2"/>
    <row r="4" spans="1:9" x14ac:dyDescent="0.2">
      <c r="B4" s="54" t="s">
        <v>50</v>
      </c>
    </row>
    <row r="5" spans="1:9" x14ac:dyDescent="0.2">
      <c r="A5" s="33" t="s">
        <v>51</v>
      </c>
      <c r="B5" s="58">
        <v>0.52100000000000002</v>
      </c>
    </row>
    <row r="6" spans="1:9" x14ac:dyDescent="0.2">
      <c r="A6" s="33" t="s">
        <v>52</v>
      </c>
      <c r="B6" s="58">
        <v>0.21</v>
      </c>
    </row>
    <row r="7" spans="1:9" x14ac:dyDescent="0.2">
      <c r="A7" s="33" t="s">
        <v>53</v>
      </c>
      <c r="B7" s="58">
        <v>0.23100000000000001</v>
      </c>
    </row>
    <row r="8" spans="1:9" x14ac:dyDescent="0.2">
      <c r="A8" s="33" t="s">
        <v>54</v>
      </c>
      <c r="B8" s="58">
        <v>3.3000000000000002E-2</v>
      </c>
    </row>
    <row r="9" spans="1:9" x14ac:dyDescent="0.2">
      <c r="A9" s="33" t="s">
        <v>55</v>
      </c>
      <c r="B9" s="58">
        <v>4.0000000000000001E-3</v>
      </c>
    </row>
    <row r="10" spans="1:9" x14ac:dyDescent="0.2">
      <c r="A10" s="33" t="s">
        <v>56</v>
      </c>
      <c r="B10" s="58">
        <v>1E-3</v>
      </c>
    </row>
    <row r="11" spans="1:9" x14ac:dyDescent="0.2"/>
    <row r="12" spans="1:9" x14ac:dyDescent="0.2"/>
    <row r="13" spans="1:9" x14ac:dyDescent="0.2">
      <c r="A13" s="14" t="s">
        <v>74</v>
      </c>
    </row>
    <row r="14" spans="1:9" x14ac:dyDescent="0.2"/>
    <row r="15" spans="1:9" x14ac:dyDescent="0.2"/>
    <row r="16" spans="1:9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hidden="1" x14ac:dyDescent="0.2"/>
    <row r="25" s="1" customFormat="1" hidden="1" x14ac:dyDescent="0.2"/>
    <row r="26" s="1" customFormat="1" hidden="1" x14ac:dyDescent="0.2"/>
    <row r="27" s="1" customFormat="1" hidden="1" x14ac:dyDescent="0.2"/>
    <row r="28" s="1" customFormat="1" hidden="1" x14ac:dyDescent="0.2"/>
    <row r="29" s="1" customFormat="1" hidden="1" x14ac:dyDescent="0.2"/>
    <row r="30" s="1" customFormat="1" hidden="1" x14ac:dyDescent="0.2"/>
    <row r="31" s="1" customFormat="1" hidden="1" x14ac:dyDescent="0.2"/>
    <row r="32" s="1" customFormat="1" hidden="1" x14ac:dyDescent="0.2"/>
    <row r="33" s="1" customFormat="1" hidden="1" x14ac:dyDescent="0.2"/>
    <row r="34" s="1" customFormat="1" hidden="1" x14ac:dyDescent="0.2"/>
    <row r="35" s="1" customFormat="1" hidden="1" x14ac:dyDescent="0.2"/>
  </sheetData>
  <mergeCells count="1">
    <mergeCell ref="A2:I2"/>
  </mergeCells>
  <phoneticPr fontId="24" type="noConversion"/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F0F9-07D7-4B4D-90AE-C64D98F25830}">
  <dimension ref="A1:L28"/>
  <sheetViews>
    <sheetView workbookViewId="0">
      <selection activeCell="A2" sqref="A2:H2"/>
    </sheetView>
  </sheetViews>
  <sheetFormatPr baseColWidth="10" defaultColWidth="0" defaultRowHeight="12.75" zeroHeight="1" x14ac:dyDescent="0.2"/>
  <cols>
    <col min="1" max="12" width="11.42578125" style="1" customWidth="1"/>
    <col min="13" max="16384" width="10.85546875" style="1" hidden="1"/>
  </cols>
  <sheetData>
    <row r="1" spans="1:8" x14ac:dyDescent="0.2"/>
    <row r="2" spans="1:8" ht="15" x14ac:dyDescent="0.25">
      <c r="A2" s="64" t="s">
        <v>102</v>
      </c>
      <c r="B2" s="64"/>
      <c r="C2" s="64"/>
      <c r="D2" s="64"/>
      <c r="E2" s="64"/>
      <c r="F2" s="64"/>
      <c r="G2" s="64"/>
      <c r="H2" s="64"/>
    </row>
    <row r="3" spans="1:8" x14ac:dyDescent="0.2"/>
    <row r="4" spans="1:8" ht="15" x14ac:dyDescent="0.25">
      <c r="A4" s="2"/>
      <c r="B4" s="57"/>
    </row>
    <row r="5" spans="1:8" x14ac:dyDescent="0.2">
      <c r="B5" s="61">
        <v>44196</v>
      </c>
      <c r="C5" s="61">
        <v>44377</v>
      </c>
    </row>
    <row r="6" spans="1:8" x14ac:dyDescent="0.2">
      <c r="A6" s="33" t="s">
        <v>34</v>
      </c>
      <c r="B6" s="33">
        <v>11.6</v>
      </c>
      <c r="C6" s="33">
        <v>11.5</v>
      </c>
      <c r="D6" s="56">
        <v>0</v>
      </c>
    </row>
    <row r="7" spans="1:8" x14ac:dyDescent="0.2">
      <c r="A7" s="33" t="s">
        <v>35</v>
      </c>
      <c r="B7" s="62">
        <v>17.600000000000001</v>
      </c>
      <c r="C7" s="33">
        <v>15.9</v>
      </c>
    </row>
    <row r="8" spans="1:8" x14ac:dyDescent="0.2">
      <c r="A8" s="33" t="s">
        <v>36</v>
      </c>
      <c r="B8" s="33">
        <v>16.3</v>
      </c>
      <c r="C8" s="33">
        <v>16.100000000000001</v>
      </c>
    </row>
    <row r="9" spans="1:8" x14ac:dyDescent="0.2">
      <c r="A9" s="33" t="s">
        <v>37</v>
      </c>
      <c r="B9" s="33">
        <v>21.1</v>
      </c>
      <c r="C9" s="33">
        <v>22.4</v>
      </c>
    </row>
    <row r="10" spans="1:8" x14ac:dyDescent="0.2">
      <c r="A10" s="33" t="s">
        <v>38</v>
      </c>
      <c r="B10" s="33">
        <v>19.399999999999999</v>
      </c>
      <c r="C10" s="33">
        <v>20.100000000000001</v>
      </c>
    </row>
    <row r="11" spans="1:8" x14ac:dyDescent="0.2">
      <c r="A11" s="33" t="s">
        <v>39</v>
      </c>
      <c r="B11" s="33">
        <v>14</v>
      </c>
      <c r="C11" s="33">
        <v>14</v>
      </c>
    </row>
    <row r="12" spans="1:8" x14ac:dyDescent="0.2"/>
    <row r="13" spans="1:8" x14ac:dyDescent="0.2"/>
    <row r="14" spans="1:8" x14ac:dyDescent="0.2"/>
    <row r="15" spans="1:8" x14ac:dyDescent="0.2">
      <c r="A15" s="14" t="s">
        <v>74</v>
      </c>
    </row>
    <row r="16" spans="1:8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</sheetData>
  <mergeCells count="1">
    <mergeCell ref="A2:H2"/>
  </mergeCells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0E13-A7F9-48FA-A66E-DEFE635BFD89}">
  <dimension ref="A1:L56"/>
  <sheetViews>
    <sheetView workbookViewId="0">
      <selection activeCell="A2" sqref="A2:F2"/>
    </sheetView>
  </sheetViews>
  <sheetFormatPr baseColWidth="10" defaultColWidth="0" defaultRowHeight="12.75" zeroHeight="1" x14ac:dyDescent="0.2"/>
  <cols>
    <col min="1" max="12" width="11.42578125" style="1" customWidth="1"/>
    <col min="13" max="16384" width="10.85546875" style="1" hidden="1"/>
  </cols>
  <sheetData>
    <row r="1" spans="1:6" x14ac:dyDescent="0.2"/>
    <row r="2" spans="1:6" ht="15" x14ac:dyDescent="0.25">
      <c r="A2" s="64" t="s">
        <v>77</v>
      </c>
      <c r="B2" s="64"/>
      <c r="C2" s="64"/>
      <c r="D2" s="64"/>
      <c r="E2" s="64"/>
      <c r="F2" s="64"/>
    </row>
    <row r="3" spans="1:6" x14ac:dyDescent="0.2"/>
    <row r="4" spans="1:6" x14ac:dyDescent="0.2"/>
    <row r="5" spans="1:6" ht="25.5" x14ac:dyDescent="0.25">
      <c r="A5" s="2"/>
      <c r="B5" s="17" t="s">
        <v>58</v>
      </c>
      <c r="C5" s="17" t="s">
        <v>59</v>
      </c>
      <c r="D5" s="27" t="s">
        <v>46</v>
      </c>
    </row>
    <row r="6" spans="1:6" x14ac:dyDescent="0.2">
      <c r="A6" s="18" t="s">
        <v>17</v>
      </c>
      <c r="B6" s="19">
        <v>51.6</v>
      </c>
      <c r="C6" s="19">
        <f t="shared" ref="C6:C16" si="0">D6-B6</f>
        <v>62.699999999999996</v>
      </c>
      <c r="D6" s="19">
        <v>114.3</v>
      </c>
    </row>
    <row r="7" spans="1:6" x14ac:dyDescent="0.2">
      <c r="A7" s="18" t="s">
        <v>60</v>
      </c>
      <c r="B7" s="19">
        <v>49.7</v>
      </c>
      <c r="C7" s="19">
        <f t="shared" si="0"/>
        <v>65.7</v>
      </c>
      <c r="D7" s="19">
        <v>115.4</v>
      </c>
    </row>
    <row r="8" spans="1:6" x14ac:dyDescent="0.2">
      <c r="A8" s="18" t="s">
        <v>20</v>
      </c>
      <c r="B8" s="19">
        <v>49.1</v>
      </c>
      <c r="C8" s="19">
        <f t="shared" si="0"/>
        <v>64.800000000000011</v>
      </c>
      <c r="D8" s="19">
        <v>113.9</v>
      </c>
    </row>
    <row r="9" spans="1:6" x14ac:dyDescent="0.2">
      <c r="A9" s="18">
        <v>43738</v>
      </c>
      <c r="B9" s="19">
        <v>50.4</v>
      </c>
      <c r="C9" s="19">
        <f t="shared" si="0"/>
        <v>63.9</v>
      </c>
      <c r="D9" s="19">
        <v>114.3</v>
      </c>
    </row>
    <row r="10" spans="1:6" x14ac:dyDescent="0.2">
      <c r="A10" s="18" t="s">
        <v>22</v>
      </c>
      <c r="B10" s="19">
        <v>49.9</v>
      </c>
      <c r="C10" s="19">
        <f t="shared" si="0"/>
        <v>61.500000000000007</v>
      </c>
      <c r="D10" s="19">
        <v>111.4</v>
      </c>
    </row>
    <row r="11" spans="1:6" x14ac:dyDescent="0.2">
      <c r="A11" s="18" t="s">
        <v>23</v>
      </c>
      <c r="B11" s="19">
        <v>44.7</v>
      </c>
      <c r="C11" s="19">
        <f t="shared" si="0"/>
        <v>59.7</v>
      </c>
      <c r="D11" s="19">
        <v>104.4</v>
      </c>
    </row>
    <row r="12" spans="1:6" x14ac:dyDescent="0.2">
      <c r="A12" s="18" t="s">
        <v>18</v>
      </c>
      <c r="B12" s="19">
        <v>41</v>
      </c>
      <c r="C12" s="19">
        <f>D12-B12</f>
        <v>56.8</v>
      </c>
      <c r="D12" s="19">
        <v>97.8</v>
      </c>
    </row>
    <row r="13" spans="1:6" x14ac:dyDescent="0.2">
      <c r="A13" s="18">
        <v>44104</v>
      </c>
      <c r="B13" s="19">
        <v>40.299999999999997</v>
      </c>
      <c r="C13" s="19">
        <f t="shared" si="0"/>
        <v>55.3</v>
      </c>
      <c r="D13" s="19">
        <v>95.6</v>
      </c>
    </row>
    <row r="14" spans="1:6" x14ac:dyDescent="0.2">
      <c r="A14" s="18">
        <v>44196</v>
      </c>
      <c r="B14" s="19">
        <v>38.4</v>
      </c>
      <c r="C14" s="19">
        <f t="shared" si="0"/>
        <v>54.1</v>
      </c>
      <c r="D14" s="19">
        <v>92.5</v>
      </c>
    </row>
    <row r="15" spans="1:6" x14ac:dyDescent="0.2">
      <c r="A15" s="18">
        <v>44286</v>
      </c>
      <c r="B15" s="19">
        <v>35.9</v>
      </c>
      <c r="C15" s="19">
        <f t="shared" si="0"/>
        <v>52.000000000000007</v>
      </c>
      <c r="D15" s="19">
        <v>87.9</v>
      </c>
    </row>
    <row r="16" spans="1:6" x14ac:dyDescent="0.2">
      <c r="A16" s="18">
        <v>44377</v>
      </c>
      <c r="B16" s="19">
        <v>35.5</v>
      </c>
      <c r="C16" s="19">
        <f t="shared" si="0"/>
        <v>50</v>
      </c>
      <c r="D16" s="19">
        <v>85.5</v>
      </c>
    </row>
    <row r="17" spans="1:2" x14ac:dyDescent="0.2"/>
    <row r="18" spans="1:2" x14ac:dyDescent="0.2"/>
    <row r="19" spans="1:2" x14ac:dyDescent="0.2"/>
    <row r="20" spans="1:2" x14ac:dyDescent="0.2">
      <c r="A20" s="14" t="s">
        <v>74</v>
      </c>
      <c r="B20" s="15"/>
    </row>
    <row r="21" spans="1:2" x14ac:dyDescent="0.2"/>
    <row r="22" spans="1:2" x14ac:dyDescent="0.2"/>
    <row r="23" spans="1:2" x14ac:dyDescent="0.2"/>
    <row r="24" spans="1:2" x14ac:dyDescent="0.2"/>
    <row r="25" spans="1:2" x14ac:dyDescent="0.2"/>
    <row r="26" spans="1:2" x14ac:dyDescent="0.2"/>
    <row r="33" s="1" customFormat="1" hidden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  <row r="44" s="1" customFormat="1" hidden="1" x14ac:dyDescent="0.2"/>
    <row r="45" s="1" customFormat="1" hidden="1" x14ac:dyDescent="0.2"/>
    <row r="46" s="1" customFormat="1" hidden="1" x14ac:dyDescent="0.2"/>
    <row r="47" s="1" customFormat="1" hidden="1" x14ac:dyDescent="0.2"/>
    <row r="48" s="1" customFormat="1" hidden="1" x14ac:dyDescent="0.2"/>
    <row r="49" s="1" customFormat="1" hidden="1" x14ac:dyDescent="0.2"/>
    <row r="50" s="1" customFormat="1" hidden="1" x14ac:dyDescent="0.2"/>
    <row r="51" s="1" customFormat="1" hidden="1" x14ac:dyDescent="0.2"/>
    <row r="52" s="1" customFormat="1" hidden="1" x14ac:dyDescent="0.2"/>
    <row r="53" s="1" customFormat="1" hidden="1" x14ac:dyDescent="0.2"/>
    <row r="54" s="1" customFormat="1" hidden="1" x14ac:dyDescent="0.2"/>
    <row r="55" s="1" customFormat="1" hidden="1" x14ac:dyDescent="0.2"/>
    <row r="56" s="1" customFormat="1" hidden="1" x14ac:dyDescent="0.2"/>
  </sheetData>
  <mergeCells count="1">
    <mergeCell ref="A2:F2"/>
  </mergeCells>
  <pageMargins left="0.7" right="0.7" top="0.78740157499999996" bottom="0.78740157499999996" header="0.3" footer="0.3"/>
  <pageSetup orientation="portrait" r:id="rId1"/>
  <ignoredErrors>
    <ignoredError sqref="A6:A12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workbookViewId="0">
      <selection activeCell="A2" sqref="A2:H2"/>
    </sheetView>
  </sheetViews>
  <sheetFormatPr baseColWidth="10" defaultColWidth="0" defaultRowHeight="12.75" zeroHeight="1" x14ac:dyDescent="0.2"/>
  <cols>
    <col min="1" max="12" width="11.42578125" style="1" customWidth="1"/>
    <col min="13" max="16384" width="11.42578125" style="1" hidden="1"/>
  </cols>
  <sheetData>
    <row r="1" spans="1:8" x14ac:dyDescent="0.2"/>
    <row r="2" spans="1:8" ht="15" x14ac:dyDescent="0.25">
      <c r="A2" s="64" t="s">
        <v>78</v>
      </c>
      <c r="B2" s="64"/>
      <c r="C2" s="64"/>
      <c r="D2" s="64"/>
      <c r="E2" s="64"/>
      <c r="F2" s="64"/>
      <c r="G2" s="64"/>
      <c r="H2" s="64"/>
    </row>
    <row r="3" spans="1:8" x14ac:dyDescent="0.2"/>
    <row r="4" spans="1:8" x14ac:dyDescent="0.2">
      <c r="B4" s="24"/>
    </row>
    <row r="5" spans="1:8" ht="15" x14ac:dyDescent="0.25">
      <c r="A5" s="25"/>
      <c r="B5" s="10"/>
      <c r="C5" s="10"/>
      <c r="D5" s="10"/>
      <c r="E5" s="10"/>
      <c r="F5" s="10"/>
      <c r="G5" s="10"/>
      <c r="H5" s="10"/>
    </row>
    <row r="6" spans="1:8" ht="51" x14ac:dyDescent="0.25">
      <c r="A6" s="26"/>
      <c r="B6" s="28" t="s">
        <v>24</v>
      </c>
      <c r="C6" s="28" t="s">
        <v>73</v>
      </c>
      <c r="D6" s="28" t="s">
        <v>25</v>
      </c>
      <c r="E6" s="26"/>
      <c r="F6" s="13"/>
      <c r="G6" s="13"/>
      <c r="H6" s="13"/>
    </row>
    <row r="7" spans="1:8" ht="15" x14ac:dyDescent="0.25">
      <c r="A7" s="18">
        <v>43465</v>
      </c>
      <c r="B7" s="21">
        <v>25</v>
      </c>
      <c r="C7" s="21">
        <v>-0.5</v>
      </c>
      <c r="D7" s="21">
        <v>12.7</v>
      </c>
      <c r="E7" s="13"/>
      <c r="F7" s="13"/>
      <c r="G7" s="13"/>
      <c r="H7" s="13"/>
    </row>
    <row r="8" spans="1:8" ht="15" x14ac:dyDescent="0.25">
      <c r="A8" s="18">
        <v>43555</v>
      </c>
      <c r="B8" s="21">
        <v>15.4</v>
      </c>
      <c r="C8" s="21">
        <v>-0.3</v>
      </c>
      <c r="D8" s="21">
        <v>8.8000000000000007</v>
      </c>
      <c r="E8" s="13"/>
      <c r="F8" s="13"/>
      <c r="G8" s="13"/>
      <c r="H8" s="13"/>
    </row>
    <row r="9" spans="1:8" ht="15" x14ac:dyDescent="0.25">
      <c r="A9" s="18" t="s">
        <v>20</v>
      </c>
      <c r="B9" s="21">
        <v>8.1</v>
      </c>
      <c r="C9" s="21">
        <v>-4.4000000000000004</v>
      </c>
      <c r="D9" s="21">
        <v>4.8</v>
      </c>
      <c r="E9" s="13"/>
      <c r="F9" s="13"/>
      <c r="G9" s="13"/>
      <c r="H9" s="13"/>
    </row>
    <row r="10" spans="1:8" ht="15" x14ac:dyDescent="0.25">
      <c r="A10" s="18" t="s">
        <v>21</v>
      </c>
      <c r="B10" s="21">
        <v>3.5</v>
      </c>
      <c r="C10" s="21">
        <v>-4.3</v>
      </c>
      <c r="D10" s="21">
        <v>1.1000000000000001</v>
      </c>
      <c r="E10" s="13"/>
    </row>
    <row r="11" spans="1:8" ht="15" x14ac:dyDescent="0.25">
      <c r="A11" s="18" t="s">
        <v>22</v>
      </c>
      <c r="B11" s="21">
        <v>-0.1</v>
      </c>
      <c r="C11" s="21">
        <v>-4.5</v>
      </c>
      <c r="D11" s="21">
        <v>-1.3</v>
      </c>
      <c r="E11" s="13"/>
    </row>
    <row r="12" spans="1:8" ht="15" x14ac:dyDescent="0.25">
      <c r="A12" s="18" t="s">
        <v>23</v>
      </c>
      <c r="B12" s="21">
        <v>-7.4</v>
      </c>
      <c r="C12" s="21">
        <v>-10.5</v>
      </c>
      <c r="D12" s="21">
        <v>-11.1</v>
      </c>
      <c r="E12" s="13"/>
    </row>
    <row r="13" spans="1:8" ht="15" x14ac:dyDescent="0.25">
      <c r="A13" s="18" t="s">
        <v>18</v>
      </c>
      <c r="B13" s="21">
        <v>-11.8</v>
      </c>
      <c r="C13" s="21">
        <v>-15.2</v>
      </c>
      <c r="D13" s="21">
        <v>-15.1</v>
      </c>
      <c r="E13" s="13"/>
    </row>
    <row r="14" spans="1:8" ht="15" x14ac:dyDescent="0.25">
      <c r="A14" s="18" t="s">
        <v>42</v>
      </c>
      <c r="B14" s="21">
        <v>-13.4</v>
      </c>
      <c r="C14" s="21">
        <v>-18.3</v>
      </c>
      <c r="D14" s="21">
        <v>-16.899999999999999</v>
      </c>
      <c r="E14" s="13"/>
    </row>
    <row r="15" spans="1:8" ht="15" x14ac:dyDescent="0.25">
      <c r="A15" s="18" t="s">
        <v>41</v>
      </c>
      <c r="B15" s="21">
        <v>-15.1</v>
      </c>
      <c r="C15" s="21">
        <v>-19.399999999999999</v>
      </c>
      <c r="D15" s="21">
        <v>-15.8</v>
      </c>
      <c r="E15" s="13"/>
    </row>
    <row r="16" spans="1:8" ht="15" x14ac:dyDescent="0.25">
      <c r="A16" s="18" t="s">
        <v>61</v>
      </c>
      <c r="B16" s="21">
        <v>-15.6</v>
      </c>
      <c r="C16" s="21">
        <v>-18</v>
      </c>
      <c r="D16" s="21">
        <v>-13.4</v>
      </c>
      <c r="E16" s="13"/>
    </row>
    <row r="17" spans="1:5" ht="15" x14ac:dyDescent="0.25">
      <c r="A17" s="18" t="s">
        <v>62</v>
      </c>
      <c r="B17" s="21">
        <v>-10.7</v>
      </c>
      <c r="C17" s="21">
        <v>-14.1</v>
      </c>
      <c r="D17" s="21">
        <v>-12.4</v>
      </c>
      <c r="E17" s="13"/>
    </row>
    <row r="18" spans="1:5" x14ac:dyDescent="0.2"/>
    <row r="19" spans="1:5" x14ac:dyDescent="0.2"/>
    <row r="20" spans="1:5" x14ac:dyDescent="0.2">
      <c r="A20" s="46" t="s">
        <v>74</v>
      </c>
    </row>
    <row r="21" spans="1:5" x14ac:dyDescent="0.2"/>
    <row r="22" spans="1:5" x14ac:dyDescent="0.2"/>
    <row r="23" spans="1:5" x14ac:dyDescent="0.2"/>
    <row r="24" spans="1:5" x14ac:dyDescent="0.2"/>
    <row r="25" spans="1:5" x14ac:dyDescent="0.2"/>
    <row r="26" spans="1:5" x14ac:dyDescent="0.2"/>
    <row r="33" s="1" customFormat="1" hidden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  <row r="44" s="1" customFormat="1" hidden="1" x14ac:dyDescent="0.2"/>
    <row r="45" s="1" customFormat="1" hidden="1" x14ac:dyDescent="0.2"/>
    <row r="46" s="1" customFormat="1" hidden="1" x14ac:dyDescent="0.2"/>
    <row r="47" s="1" customFormat="1" hidden="1" x14ac:dyDescent="0.2"/>
    <row r="48" s="1" customFormat="1" hidden="1" x14ac:dyDescent="0.2"/>
    <row r="49" s="1" customFormat="1" hidden="1" x14ac:dyDescent="0.2"/>
    <row r="50" s="1" customFormat="1" hidden="1" x14ac:dyDescent="0.2"/>
    <row r="51" s="1" customFormat="1" hidden="1" x14ac:dyDescent="0.2"/>
    <row r="52" s="1" customFormat="1" hidden="1" x14ac:dyDescent="0.2"/>
    <row r="53" s="1" customFormat="1" hidden="1" x14ac:dyDescent="0.2"/>
    <row r="54" s="1" customFormat="1" hidden="1" x14ac:dyDescent="0.2"/>
    <row r="55" s="1" customFormat="1" hidden="1" x14ac:dyDescent="0.2"/>
    <row r="56" s="1" customFormat="1" hidden="1" x14ac:dyDescent="0.2"/>
    <row r="57" s="1" customFormat="1" hidden="1" x14ac:dyDescent="0.2"/>
    <row r="58" s="1" customFormat="1" hidden="1" x14ac:dyDescent="0.2"/>
    <row r="59" s="1" customFormat="1" hidden="1" x14ac:dyDescent="0.2"/>
    <row r="60" s="1" customFormat="1" hidden="1" x14ac:dyDescent="0.2"/>
    <row r="61" s="1" customFormat="1" hidden="1" x14ac:dyDescent="0.2"/>
    <row r="62" s="1" customFormat="1" hidden="1" x14ac:dyDescent="0.2"/>
    <row r="63" s="1" customFormat="1" hidden="1" x14ac:dyDescent="0.2"/>
    <row r="64" s="1" customFormat="1" hidden="1" x14ac:dyDescent="0.2"/>
    <row r="65" s="1" customFormat="1" hidden="1" x14ac:dyDescent="0.2"/>
    <row r="66" s="1" customFormat="1" hidden="1" x14ac:dyDescent="0.2"/>
    <row r="67" s="1" customFormat="1" hidden="1" x14ac:dyDescent="0.2"/>
    <row r="68" s="1" customFormat="1" hidden="1" x14ac:dyDescent="0.2"/>
    <row r="69" s="1" customFormat="1" hidden="1" x14ac:dyDescent="0.2"/>
    <row r="70" s="1" customFormat="1" hidden="1" x14ac:dyDescent="0.2"/>
    <row r="71" s="1" customFormat="1" hidden="1" x14ac:dyDescent="0.2"/>
    <row r="72" s="1" customFormat="1" hidden="1" x14ac:dyDescent="0.2"/>
    <row r="73" s="1" customFormat="1" hidden="1" x14ac:dyDescent="0.2"/>
    <row r="74" s="1" customFormat="1" hidden="1" x14ac:dyDescent="0.2"/>
  </sheetData>
  <mergeCells count="1">
    <mergeCell ref="A2:H2"/>
  </mergeCells>
  <pageMargins left="0.7" right="0.7" top="0.78740157499999996" bottom="0.78740157499999996" header="0.3" footer="0.3"/>
  <pageSetup orientation="portrait" r:id="rId1"/>
  <ignoredErrors>
    <ignoredError sqref="A18 A9:A1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4C52-BCBD-4F96-BDB9-8CB41330A835}">
  <dimension ref="A1:N26"/>
  <sheetViews>
    <sheetView workbookViewId="0">
      <selection activeCell="A2" sqref="A2:G2"/>
    </sheetView>
  </sheetViews>
  <sheetFormatPr baseColWidth="10" defaultColWidth="0" defaultRowHeight="12.75" zeroHeight="1" x14ac:dyDescent="0.2"/>
  <cols>
    <col min="1" max="1" width="12" style="1" customWidth="1"/>
    <col min="2" max="12" width="11.42578125" style="1" customWidth="1"/>
    <col min="13" max="14" width="0" style="1" hidden="1" customWidth="1"/>
    <col min="15" max="16384" width="11.42578125" style="1" hidden="1"/>
  </cols>
  <sheetData>
    <row r="1" spans="1:14" x14ac:dyDescent="0.2"/>
    <row r="2" spans="1:14" ht="15" x14ac:dyDescent="0.25">
      <c r="A2" s="64" t="s">
        <v>79</v>
      </c>
      <c r="B2" s="64"/>
      <c r="C2" s="64"/>
      <c r="D2" s="64"/>
      <c r="E2" s="64"/>
      <c r="F2" s="64"/>
      <c r="G2" s="64"/>
    </row>
    <row r="3" spans="1:14" x14ac:dyDescent="0.2"/>
    <row r="4" spans="1:14" x14ac:dyDescent="0.2"/>
    <row r="5" spans="1:14" ht="15" x14ac:dyDescent="0.25">
      <c r="A5" s="2"/>
      <c r="B5" s="29"/>
      <c r="C5" s="29"/>
      <c r="D5" s="29"/>
      <c r="E5" s="29"/>
      <c r="F5" s="29"/>
      <c r="G5" s="29"/>
      <c r="H5" s="29"/>
      <c r="I5" s="29"/>
      <c r="J5" s="30"/>
      <c r="K5" s="30"/>
      <c r="L5" s="30"/>
      <c r="M5" s="31"/>
      <c r="N5" s="31"/>
    </row>
    <row r="6" spans="1:14" ht="38.25" x14ac:dyDescent="0.25">
      <c r="B6" s="17" t="s">
        <v>31</v>
      </c>
      <c r="C6" s="17" t="s">
        <v>32</v>
      </c>
      <c r="D6" s="17" t="s">
        <v>33</v>
      </c>
      <c r="E6" s="32"/>
      <c r="F6" s="12"/>
      <c r="G6" s="12"/>
      <c r="H6" s="12"/>
      <c r="I6" s="12"/>
      <c r="J6" s="12"/>
      <c r="K6" s="12"/>
      <c r="L6" s="12"/>
      <c r="M6" s="12"/>
      <c r="N6" s="13"/>
    </row>
    <row r="7" spans="1:14" ht="15" x14ac:dyDescent="0.25">
      <c r="A7" s="33">
        <v>2008</v>
      </c>
      <c r="B7" s="19">
        <v>8.8000000000000007</v>
      </c>
      <c r="C7" s="19">
        <v>2.2999999999999998</v>
      </c>
      <c r="D7" s="19">
        <v>3.3</v>
      </c>
      <c r="E7" s="32"/>
      <c r="F7" s="12"/>
      <c r="G7" s="12"/>
      <c r="H7" s="12"/>
      <c r="I7" s="12"/>
      <c r="J7" s="12"/>
      <c r="K7" s="12"/>
      <c r="L7" s="12"/>
      <c r="M7" s="12"/>
      <c r="N7" s="13"/>
    </row>
    <row r="8" spans="1:14" ht="15" x14ac:dyDescent="0.25">
      <c r="A8" s="33">
        <v>2009</v>
      </c>
      <c r="B8" s="19">
        <v>11.8</v>
      </c>
      <c r="C8" s="19">
        <v>3.1</v>
      </c>
      <c r="D8" s="19">
        <v>5.4</v>
      </c>
      <c r="E8" s="32"/>
      <c r="F8" s="12"/>
      <c r="G8" s="12"/>
      <c r="H8" s="12"/>
      <c r="I8" s="12"/>
      <c r="J8" s="12"/>
      <c r="K8" s="12"/>
      <c r="L8" s="12"/>
      <c r="M8" s="12"/>
      <c r="N8" s="13"/>
    </row>
    <row r="9" spans="1:14" x14ac:dyDescent="0.2">
      <c r="A9" s="33">
        <v>2010</v>
      </c>
      <c r="B9" s="19">
        <v>12</v>
      </c>
      <c r="C9" s="19">
        <v>2.8</v>
      </c>
      <c r="D9" s="19">
        <v>5.7</v>
      </c>
    </row>
    <row r="10" spans="1:14" x14ac:dyDescent="0.2">
      <c r="A10" s="33">
        <v>2011</v>
      </c>
      <c r="B10" s="19">
        <v>11.3</v>
      </c>
      <c r="C10" s="19">
        <v>1.6</v>
      </c>
      <c r="D10" s="19">
        <v>6.5</v>
      </c>
    </row>
    <row r="11" spans="1:14" x14ac:dyDescent="0.2">
      <c r="A11" s="33">
        <v>2012</v>
      </c>
      <c r="B11" s="19">
        <v>11.6</v>
      </c>
      <c r="C11" s="19">
        <v>1.4</v>
      </c>
      <c r="D11" s="19">
        <v>6.9</v>
      </c>
    </row>
    <row r="12" spans="1:14" x14ac:dyDescent="0.2">
      <c r="A12" s="33">
        <v>2013</v>
      </c>
      <c r="B12" s="19">
        <v>11.6</v>
      </c>
      <c r="C12" s="19">
        <v>1.4</v>
      </c>
      <c r="D12" s="19">
        <v>7</v>
      </c>
    </row>
    <row r="13" spans="1:14" x14ac:dyDescent="0.2">
      <c r="A13" s="33">
        <v>2014</v>
      </c>
      <c r="B13" s="19">
        <v>11.4</v>
      </c>
      <c r="C13" s="19">
        <v>1.4</v>
      </c>
      <c r="D13" s="19">
        <v>7</v>
      </c>
    </row>
    <row r="14" spans="1:14" x14ac:dyDescent="0.2">
      <c r="A14" s="33">
        <v>2015</v>
      </c>
      <c r="B14" s="19">
        <v>11</v>
      </c>
      <c r="C14" s="19">
        <v>0.4</v>
      </c>
      <c r="D14" s="19">
        <v>7.6</v>
      </c>
    </row>
    <row r="15" spans="1:14" x14ac:dyDescent="0.2">
      <c r="A15" s="33">
        <v>2016</v>
      </c>
      <c r="B15" s="19">
        <v>10.3</v>
      </c>
      <c r="C15" s="19">
        <v>1.7</v>
      </c>
      <c r="D15" s="19">
        <v>5.4</v>
      </c>
    </row>
    <row r="16" spans="1:14" x14ac:dyDescent="0.2">
      <c r="A16" s="33">
        <v>2017</v>
      </c>
      <c r="B16" s="19">
        <v>10.1</v>
      </c>
      <c r="C16" s="19">
        <v>1.3</v>
      </c>
      <c r="D16" s="19">
        <v>5.6</v>
      </c>
    </row>
    <row r="17" spans="1:4" x14ac:dyDescent="0.2">
      <c r="A17" s="33">
        <v>2018</v>
      </c>
      <c r="B17" s="19">
        <v>10</v>
      </c>
      <c r="C17" s="19">
        <v>1.7</v>
      </c>
      <c r="D17" s="19">
        <v>5.6</v>
      </c>
    </row>
    <row r="18" spans="1:4" x14ac:dyDescent="0.2">
      <c r="A18" s="20">
        <v>2019</v>
      </c>
      <c r="B18" s="19">
        <v>9.4</v>
      </c>
      <c r="C18" s="19">
        <v>2.8</v>
      </c>
      <c r="D18" s="19">
        <v>4.3</v>
      </c>
    </row>
    <row r="19" spans="1:4" x14ac:dyDescent="0.2">
      <c r="A19" s="34">
        <v>2020</v>
      </c>
      <c r="B19" s="19">
        <v>9.3000000000000007</v>
      </c>
      <c r="C19" s="19">
        <v>3</v>
      </c>
      <c r="D19" s="19">
        <v>4</v>
      </c>
    </row>
    <row r="20" spans="1:4" x14ac:dyDescent="0.2">
      <c r="A20" s="34"/>
      <c r="B20" s="19"/>
      <c r="C20" s="19"/>
      <c r="D20" s="19"/>
    </row>
    <row r="21" spans="1:4" x14ac:dyDescent="0.2">
      <c r="A21" s="34" t="s">
        <v>63</v>
      </c>
      <c r="B21" s="19">
        <v>9.1999999999999993</v>
      </c>
      <c r="C21" s="19">
        <v>3.8</v>
      </c>
      <c r="D21" s="19">
        <v>3</v>
      </c>
    </row>
    <row r="22" spans="1:4" x14ac:dyDescent="0.2">
      <c r="A22" s="34" t="s">
        <v>80</v>
      </c>
      <c r="B22" s="19">
        <v>8</v>
      </c>
      <c r="C22" s="19">
        <v>1.9</v>
      </c>
      <c r="D22" s="19">
        <v>3.1</v>
      </c>
    </row>
    <row r="23" spans="1:4" x14ac:dyDescent="0.2"/>
    <row r="24" spans="1:4" x14ac:dyDescent="0.2"/>
    <row r="25" spans="1:4" x14ac:dyDescent="0.2">
      <c r="A25" s="46" t="s">
        <v>74</v>
      </c>
    </row>
    <row r="26" spans="1:4" x14ac:dyDescent="0.2"/>
  </sheetData>
  <mergeCells count="1">
    <mergeCell ref="A2:G2"/>
  </mergeCells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AC8-3D69-4E2F-8B06-385829523E17}">
  <dimension ref="A1:L26"/>
  <sheetViews>
    <sheetView workbookViewId="0">
      <selection activeCell="A2" sqref="A2:E2"/>
    </sheetView>
  </sheetViews>
  <sheetFormatPr baseColWidth="10" defaultColWidth="0" defaultRowHeight="12.75" zeroHeight="1" x14ac:dyDescent="0.2"/>
  <cols>
    <col min="1" max="12" width="11.42578125" style="1" customWidth="1"/>
    <col min="13" max="16384" width="10.85546875" style="1" hidden="1"/>
  </cols>
  <sheetData>
    <row r="1" spans="1:5" x14ac:dyDescent="0.2"/>
    <row r="2" spans="1:5" ht="15" x14ac:dyDescent="0.25">
      <c r="A2" s="64" t="s">
        <v>81</v>
      </c>
      <c r="B2" s="64"/>
      <c r="C2" s="64"/>
      <c r="D2" s="64"/>
      <c r="E2" s="64"/>
    </row>
    <row r="3" spans="1:5" x14ac:dyDescent="0.2"/>
    <row r="4" spans="1:5" x14ac:dyDescent="0.2"/>
    <row r="5" spans="1:5" x14ac:dyDescent="0.2">
      <c r="A5" s="35"/>
      <c r="B5" s="3"/>
    </row>
    <row r="6" spans="1:5" x14ac:dyDescent="0.2">
      <c r="B6" s="36" t="s">
        <v>44</v>
      </c>
      <c r="C6" s="36" t="s">
        <v>45</v>
      </c>
      <c r="D6" s="36" t="s">
        <v>46</v>
      </c>
    </row>
    <row r="7" spans="1:5" x14ac:dyDescent="0.2">
      <c r="A7" s="18" t="s">
        <v>22</v>
      </c>
      <c r="B7" s="19">
        <v>12.2</v>
      </c>
      <c r="C7" s="19">
        <f t="shared" ref="C7:C13" si="0">D7-B7</f>
        <v>6.5</v>
      </c>
      <c r="D7" s="19">
        <v>18.7</v>
      </c>
    </row>
    <row r="8" spans="1:5" x14ac:dyDescent="0.2">
      <c r="A8" s="18" t="s">
        <v>23</v>
      </c>
      <c r="B8" s="19">
        <v>12.4</v>
      </c>
      <c r="C8" s="19">
        <f t="shared" si="0"/>
        <v>8.7000000000000011</v>
      </c>
      <c r="D8" s="19">
        <v>21.1</v>
      </c>
    </row>
    <row r="9" spans="1:5" x14ac:dyDescent="0.2">
      <c r="A9" s="18" t="s">
        <v>18</v>
      </c>
      <c r="B9" s="19">
        <v>12.9</v>
      </c>
      <c r="C9" s="19">
        <f t="shared" si="0"/>
        <v>8.6</v>
      </c>
      <c r="D9" s="19">
        <v>21.5</v>
      </c>
    </row>
    <row r="10" spans="1:5" x14ac:dyDescent="0.2">
      <c r="A10" s="18">
        <v>44104</v>
      </c>
      <c r="B10" s="19">
        <v>12.6</v>
      </c>
      <c r="C10" s="19">
        <f t="shared" si="0"/>
        <v>9.5000000000000018</v>
      </c>
      <c r="D10" s="19">
        <v>22.1</v>
      </c>
    </row>
    <row r="11" spans="1:5" x14ac:dyDescent="0.2">
      <c r="A11" s="18">
        <v>44196</v>
      </c>
      <c r="B11" s="19">
        <v>12.32</v>
      </c>
      <c r="C11" s="19">
        <f t="shared" si="0"/>
        <v>9.2800000000000011</v>
      </c>
      <c r="D11" s="19">
        <v>21.6</v>
      </c>
    </row>
    <row r="12" spans="1:5" x14ac:dyDescent="0.2">
      <c r="A12" s="18">
        <v>44286</v>
      </c>
      <c r="B12" s="19">
        <v>12.4</v>
      </c>
      <c r="C12" s="19">
        <f t="shared" si="0"/>
        <v>10.1</v>
      </c>
      <c r="D12" s="19">
        <v>22.5</v>
      </c>
    </row>
    <row r="13" spans="1:5" x14ac:dyDescent="0.2">
      <c r="A13" s="18">
        <v>44377</v>
      </c>
      <c r="B13" s="19">
        <v>11.3</v>
      </c>
      <c r="C13" s="19">
        <f t="shared" si="0"/>
        <v>10.199999999999999</v>
      </c>
      <c r="D13" s="19">
        <v>21.5</v>
      </c>
    </row>
    <row r="14" spans="1:5" x14ac:dyDescent="0.2"/>
    <row r="15" spans="1:5" x14ac:dyDescent="0.2"/>
    <row r="16" spans="1:5" x14ac:dyDescent="0.2"/>
    <row r="17" spans="1:1" x14ac:dyDescent="0.2">
      <c r="A17" s="46" t="s">
        <v>74</v>
      </c>
    </row>
    <row r="18" spans="1:1" x14ac:dyDescent="0.2"/>
    <row r="19" spans="1:1" x14ac:dyDescent="0.2"/>
    <row r="20" spans="1:1" x14ac:dyDescent="0.2"/>
    <row r="21" spans="1:1" x14ac:dyDescent="0.2"/>
    <row r="22" spans="1:1" x14ac:dyDescent="0.2"/>
    <row r="23" spans="1:1" x14ac:dyDescent="0.2"/>
    <row r="24" spans="1:1" x14ac:dyDescent="0.2"/>
    <row r="25" spans="1:1" x14ac:dyDescent="0.2"/>
    <row r="26" spans="1:1" x14ac:dyDescent="0.2"/>
  </sheetData>
  <mergeCells count="1">
    <mergeCell ref="A2:E2"/>
  </mergeCells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739A-6317-419E-95B1-5B84CB827C3C}">
  <dimension ref="A1:N26"/>
  <sheetViews>
    <sheetView workbookViewId="0">
      <selection activeCell="A2" sqref="A2:I2"/>
    </sheetView>
  </sheetViews>
  <sheetFormatPr baseColWidth="10" defaultColWidth="0" defaultRowHeight="12.75" zeroHeight="1" x14ac:dyDescent="0.2"/>
  <cols>
    <col min="1" max="1" width="11.42578125" style="1" customWidth="1"/>
    <col min="2" max="2" width="10.7109375" style="1" customWidth="1"/>
    <col min="3" max="3" width="10.85546875" style="1" customWidth="1"/>
    <col min="4" max="11" width="11.42578125" style="1" customWidth="1"/>
    <col min="12" max="14" width="0" style="1" hidden="1" customWidth="1"/>
    <col min="15" max="16384" width="11.42578125" style="1" hidden="1"/>
  </cols>
  <sheetData>
    <row r="1" spans="1:14" x14ac:dyDescent="0.2"/>
    <row r="2" spans="1:14" ht="15" x14ac:dyDescent="0.25">
      <c r="A2" s="64" t="s">
        <v>82</v>
      </c>
      <c r="B2" s="64"/>
      <c r="C2" s="64"/>
      <c r="D2" s="64"/>
      <c r="E2" s="64"/>
      <c r="F2" s="64"/>
      <c r="G2" s="64"/>
      <c r="H2" s="64"/>
      <c r="I2" s="64"/>
    </row>
    <row r="3" spans="1:14" x14ac:dyDescent="0.2"/>
    <row r="4" spans="1:14" x14ac:dyDescent="0.2"/>
    <row r="5" spans="1:14" ht="15" x14ac:dyDescent="0.25">
      <c r="A5" s="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1"/>
    </row>
    <row r="6" spans="1:14" ht="38.25" x14ac:dyDescent="0.25">
      <c r="B6" s="17" t="s">
        <v>28</v>
      </c>
      <c r="C6" s="17" t="s">
        <v>83</v>
      </c>
      <c r="D6" s="32"/>
      <c r="E6" s="12"/>
      <c r="F6" s="12"/>
      <c r="G6" s="12"/>
      <c r="H6" s="12"/>
      <c r="I6" s="12"/>
      <c r="J6" s="12"/>
      <c r="K6" s="12"/>
      <c r="L6" s="12"/>
      <c r="M6" s="12"/>
      <c r="N6" s="23"/>
    </row>
    <row r="7" spans="1:14" ht="15" x14ac:dyDescent="0.25">
      <c r="A7" s="18">
        <v>39813</v>
      </c>
      <c r="B7" s="19">
        <v>6.5</v>
      </c>
      <c r="C7" s="19"/>
      <c r="D7" s="32"/>
      <c r="E7" s="12"/>
      <c r="F7" s="12"/>
      <c r="G7" s="12"/>
      <c r="H7" s="12"/>
      <c r="I7" s="12"/>
      <c r="J7" s="12"/>
      <c r="K7" s="12"/>
      <c r="L7" s="12"/>
      <c r="M7" s="12"/>
      <c r="N7" s="23"/>
    </row>
    <row r="8" spans="1:14" x14ac:dyDescent="0.2">
      <c r="A8" s="18">
        <v>40178</v>
      </c>
      <c r="B8" s="19">
        <v>6.1</v>
      </c>
      <c r="C8" s="19"/>
    </row>
    <row r="9" spans="1:14" x14ac:dyDescent="0.2">
      <c r="A9" s="18">
        <v>40543</v>
      </c>
      <c r="B9" s="19">
        <v>5.9</v>
      </c>
      <c r="C9" s="19"/>
    </row>
    <row r="10" spans="1:14" x14ac:dyDescent="0.2">
      <c r="A10" s="18">
        <v>40908</v>
      </c>
      <c r="B10" s="19">
        <v>5</v>
      </c>
      <c r="C10" s="19"/>
    </row>
    <row r="11" spans="1:14" x14ac:dyDescent="0.2">
      <c r="A11" s="18">
        <v>41274</v>
      </c>
      <c r="B11" s="19">
        <v>4.5</v>
      </c>
      <c r="C11" s="19"/>
    </row>
    <row r="12" spans="1:14" x14ac:dyDescent="0.2">
      <c r="A12" s="18">
        <v>41639</v>
      </c>
      <c r="B12" s="19">
        <v>4.7</v>
      </c>
      <c r="C12" s="19"/>
    </row>
    <row r="13" spans="1:14" x14ac:dyDescent="0.2">
      <c r="A13" s="18">
        <v>42004</v>
      </c>
      <c r="B13" s="19">
        <v>4.5</v>
      </c>
      <c r="C13" s="19">
        <v>5</v>
      </c>
    </row>
    <row r="14" spans="1:14" x14ac:dyDescent="0.2">
      <c r="A14" s="18">
        <v>42369</v>
      </c>
      <c r="B14" s="19">
        <v>5</v>
      </c>
      <c r="C14" s="19">
        <v>5.7</v>
      </c>
    </row>
    <row r="15" spans="1:14" x14ac:dyDescent="0.2">
      <c r="A15" s="18">
        <v>42735</v>
      </c>
      <c r="B15" s="19">
        <v>5.2</v>
      </c>
      <c r="C15" s="19">
        <v>6.4</v>
      </c>
    </row>
    <row r="16" spans="1:14" x14ac:dyDescent="0.2">
      <c r="A16" s="18">
        <v>43100</v>
      </c>
      <c r="B16" s="19">
        <v>6.2</v>
      </c>
      <c r="C16" s="19">
        <v>7.7</v>
      </c>
    </row>
    <row r="17" spans="1:3" x14ac:dyDescent="0.2">
      <c r="A17" s="18" t="s">
        <v>17</v>
      </c>
      <c r="B17" s="19">
        <v>7.3</v>
      </c>
      <c r="C17" s="19">
        <v>9.8000000000000007</v>
      </c>
    </row>
    <row r="18" spans="1:3" x14ac:dyDescent="0.2">
      <c r="A18" s="18" t="s">
        <v>22</v>
      </c>
      <c r="B18" s="19">
        <v>11.1</v>
      </c>
      <c r="C18" s="19">
        <v>15.4</v>
      </c>
    </row>
    <row r="19" spans="1:3" x14ac:dyDescent="0.2">
      <c r="A19" s="18" t="s">
        <v>41</v>
      </c>
      <c r="B19" s="19">
        <v>14</v>
      </c>
      <c r="C19" s="19">
        <v>20.5</v>
      </c>
    </row>
    <row r="20" spans="1:3" x14ac:dyDescent="0.2">
      <c r="A20" s="18" t="s">
        <v>62</v>
      </c>
      <c r="B20" s="19">
        <v>14.8</v>
      </c>
      <c r="C20" s="19">
        <v>22.7</v>
      </c>
    </row>
    <row r="21" spans="1:3" x14ac:dyDescent="0.2"/>
    <row r="22" spans="1:3" x14ac:dyDescent="0.2"/>
    <row r="23" spans="1:3" x14ac:dyDescent="0.2">
      <c r="A23" s="46" t="s">
        <v>74</v>
      </c>
    </row>
    <row r="24" spans="1:3" x14ac:dyDescent="0.2"/>
    <row r="25" spans="1:3" x14ac:dyDescent="0.2"/>
    <row r="26" spans="1:3" x14ac:dyDescent="0.2"/>
  </sheetData>
  <mergeCells count="1">
    <mergeCell ref="A2:I2"/>
  </mergeCells>
  <pageMargins left="0.7" right="0.7" top="0.78740157499999996" bottom="0.78740157499999996" header="0.3" footer="0.3"/>
  <pageSetup orientation="portrait" r:id="rId1"/>
  <ignoredErrors>
    <ignoredError sqref="A17:A20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91BE-A1FC-4FDF-BF9B-1BEB36F69473}">
  <dimension ref="A1:K26"/>
  <sheetViews>
    <sheetView workbookViewId="0">
      <selection activeCell="A2" sqref="A2:G2"/>
    </sheetView>
  </sheetViews>
  <sheetFormatPr baseColWidth="10" defaultColWidth="0" defaultRowHeight="12.75" zeroHeight="1" x14ac:dyDescent="0.2"/>
  <cols>
    <col min="1" max="1" width="11.5703125" style="1" customWidth="1"/>
    <col min="2" max="2" width="10.7109375" style="1" customWidth="1"/>
    <col min="3" max="11" width="11.42578125" style="1" customWidth="1"/>
    <col min="12" max="16384" width="11.42578125" style="1" hidden="1"/>
  </cols>
  <sheetData>
    <row r="1" spans="1:8" x14ac:dyDescent="0.2"/>
    <row r="2" spans="1:8" ht="15" x14ac:dyDescent="0.25">
      <c r="A2" s="64" t="s">
        <v>84</v>
      </c>
      <c r="B2" s="64"/>
      <c r="C2" s="64"/>
      <c r="D2" s="64"/>
      <c r="E2" s="64"/>
      <c r="F2" s="64"/>
      <c r="G2" s="64"/>
    </row>
    <row r="3" spans="1:8" x14ac:dyDescent="0.2"/>
    <row r="4" spans="1:8" x14ac:dyDescent="0.2"/>
    <row r="5" spans="1:8" ht="15" x14ac:dyDescent="0.25">
      <c r="A5" s="2"/>
      <c r="B5" s="10"/>
      <c r="C5" s="10"/>
      <c r="D5" s="10"/>
      <c r="E5" s="10"/>
      <c r="F5" s="10"/>
      <c r="G5" s="10"/>
      <c r="H5" s="10"/>
    </row>
    <row r="6" spans="1:8" ht="38.25" x14ac:dyDescent="0.25">
      <c r="B6" s="37" t="s">
        <v>28</v>
      </c>
      <c r="C6" s="17" t="s">
        <v>83</v>
      </c>
      <c r="D6" s="12"/>
      <c r="E6" s="12"/>
      <c r="F6" s="12"/>
      <c r="G6" s="12"/>
      <c r="H6" s="23"/>
    </row>
    <row r="7" spans="1:8" ht="15" x14ac:dyDescent="0.25">
      <c r="A7" s="18">
        <v>43465</v>
      </c>
      <c r="B7" s="19">
        <v>7.9</v>
      </c>
      <c r="C7" s="19">
        <v>10.199999999999999</v>
      </c>
      <c r="D7" s="12"/>
      <c r="E7" s="12"/>
      <c r="F7" s="12"/>
      <c r="G7" s="12"/>
      <c r="H7" s="23"/>
    </row>
    <row r="8" spans="1:8" x14ac:dyDescent="0.2">
      <c r="A8" s="18">
        <v>43555</v>
      </c>
      <c r="B8" s="19">
        <v>8.3000000000000007</v>
      </c>
      <c r="C8" s="19">
        <v>10.7</v>
      </c>
    </row>
    <row r="9" spans="1:8" x14ac:dyDescent="0.2">
      <c r="A9" s="18" t="s">
        <v>20</v>
      </c>
      <c r="B9" s="19">
        <v>8.9</v>
      </c>
      <c r="C9" s="19">
        <v>12</v>
      </c>
    </row>
    <row r="10" spans="1:8" x14ac:dyDescent="0.2">
      <c r="A10" s="18" t="s">
        <v>21</v>
      </c>
      <c r="B10" s="19">
        <v>9.4</v>
      </c>
      <c r="C10" s="19">
        <v>12.3</v>
      </c>
    </row>
    <row r="11" spans="1:8" x14ac:dyDescent="0.2">
      <c r="A11" s="18" t="s">
        <v>22</v>
      </c>
      <c r="B11" s="19">
        <v>10.9</v>
      </c>
      <c r="C11" s="19">
        <v>14.7</v>
      </c>
    </row>
    <row r="12" spans="1:8" x14ac:dyDescent="0.2">
      <c r="A12" s="18" t="s">
        <v>23</v>
      </c>
      <c r="B12" s="19">
        <v>11.8</v>
      </c>
      <c r="C12" s="19">
        <v>16.100000000000001</v>
      </c>
    </row>
    <row r="13" spans="1:8" x14ac:dyDescent="0.2">
      <c r="A13" s="18" t="s">
        <v>18</v>
      </c>
      <c r="B13" s="19">
        <v>13.2</v>
      </c>
      <c r="C13" s="19">
        <v>18.899999999999999</v>
      </c>
    </row>
    <row r="14" spans="1:8" x14ac:dyDescent="0.2">
      <c r="A14" s="18" t="s">
        <v>42</v>
      </c>
      <c r="B14" s="19">
        <v>13.2</v>
      </c>
      <c r="C14" s="19">
        <v>18.3</v>
      </c>
    </row>
    <row r="15" spans="1:8" x14ac:dyDescent="0.2">
      <c r="A15" s="18" t="s">
        <v>41</v>
      </c>
      <c r="B15" s="19">
        <v>13.3</v>
      </c>
      <c r="C15" s="19">
        <v>19.3</v>
      </c>
    </row>
    <row r="16" spans="1:8" x14ac:dyDescent="0.2">
      <c r="A16" s="18">
        <v>44286</v>
      </c>
      <c r="B16" s="19">
        <v>14.1</v>
      </c>
      <c r="C16" s="19">
        <v>21.1</v>
      </c>
    </row>
    <row r="17" spans="1:3" x14ac:dyDescent="0.2">
      <c r="A17" s="18">
        <v>44377</v>
      </c>
      <c r="B17" s="19">
        <v>13.2</v>
      </c>
      <c r="C17" s="19">
        <v>20.2</v>
      </c>
    </row>
    <row r="18" spans="1:3" x14ac:dyDescent="0.2"/>
    <row r="19" spans="1:3" x14ac:dyDescent="0.2"/>
    <row r="20" spans="1:3" x14ac:dyDescent="0.2">
      <c r="A20" s="46" t="s">
        <v>74</v>
      </c>
    </row>
    <row r="21" spans="1:3" x14ac:dyDescent="0.2"/>
    <row r="22" spans="1:3" x14ac:dyDescent="0.2"/>
    <row r="23" spans="1:3" x14ac:dyDescent="0.2"/>
    <row r="24" spans="1:3" x14ac:dyDescent="0.2"/>
    <row r="25" spans="1:3" x14ac:dyDescent="0.2"/>
    <row r="26" spans="1:3" x14ac:dyDescent="0.2"/>
  </sheetData>
  <mergeCells count="1">
    <mergeCell ref="A2:G2"/>
  </mergeCells>
  <pageMargins left="0.7" right="0.7" top="0.78740157499999996" bottom="0.78740157499999996" header="0.3" footer="0.3"/>
  <pageSetup orientation="portrait" r:id="rId1"/>
  <ignoredErrors>
    <ignoredError sqref="A9:A15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439B-1963-4641-A840-A363BCBBF101}">
  <dimension ref="A1:K40"/>
  <sheetViews>
    <sheetView workbookViewId="0">
      <selection activeCell="B6" sqref="B6"/>
    </sheetView>
  </sheetViews>
  <sheetFormatPr baseColWidth="10" defaultColWidth="0" defaultRowHeight="12.75" zeroHeight="1" x14ac:dyDescent="0.2"/>
  <cols>
    <col min="1" max="1" width="11.42578125" style="1" customWidth="1"/>
    <col min="2" max="2" width="12.42578125" style="1" customWidth="1"/>
    <col min="3" max="11" width="11.42578125" style="1" customWidth="1"/>
    <col min="12" max="16384" width="11.42578125" style="1" hidden="1"/>
  </cols>
  <sheetData>
    <row r="1" spans="1:9" x14ac:dyDescent="0.2"/>
    <row r="2" spans="1:9" ht="15" x14ac:dyDescent="0.25">
      <c r="A2" s="64" t="s">
        <v>85</v>
      </c>
      <c r="B2" s="64"/>
      <c r="C2" s="64"/>
      <c r="D2" s="64"/>
      <c r="E2" s="64"/>
      <c r="F2" s="64"/>
      <c r="G2" s="64"/>
      <c r="H2" s="64"/>
      <c r="I2" s="64"/>
    </row>
    <row r="3" spans="1:9" x14ac:dyDescent="0.2"/>
    <row r="4" spans="1:9" ht="15" x14ac:dyDescent="0.25">
      <c r="A4" s="41"/>
      <c r="D4" s="10"/>
      <c r="E4" s="10"/>
      <c r="F4" s="10"/>
      <c r="G4" s="10"/>
      <c r="H4" s="10"/>
    </row>
    <row r="5" spans="1:9" ht="15" x14ac:dyDescent="0.25">
      <c r="A5" s="41" t="s">
        <v>30</v>
      </c>
      <c r="B5" s="32"/>
      <c r="C5" s="32"/>
      <c r="D5" s="12"/>
      <c r="E5" s="12"/>
      <c r="F5" s="12"/>
      <c r="G5" s="12"/>
      <c r="H5" s="23"/>
    </row>
    <row r="6" spans="1:9" ht="38.25" x14ac:dyDescent="0.2">
      <c r="B6" s="17" t="s">
        <v>29</v>
      </c>
      <c r="C6" s="32"/>
    </row>
    <row r="7" spans="1:9" x14ac:dyDescent="0.2">
      <c r="A7" s="18">
        <v>43465</v>
      </c>
      <c r="B7" s="19">
        <v>8</v>
      </c>
      <c r="C7" s="32"/>
    </row>
    <row r="8" spans="1:9" x14ac:dyDescent="0.2">
      <c r="A8" s="18">
        <v>43555</v>
      </c>
      <c r="B8" s="19">
        <v>8.5</v>
      </c>
      <c r="C8" s="32"/>
    </row>
    <row r="9" spans="1:9" x14ac:dyDescent="0.2">
      <c r="A9" s="18" t="s">
        <v>20</v>
      </c>
      <c r="B9" s="19">
        <v>8.8000000000000007</v>
      </c>
      <c r="C9" s="32"/>
    </row>
    <row r="10" spans="1:9" x14ac:dyDescent="0.2">
      <c r="A10" s="18" t="s">
        <v>21</v>
      </c>
      <c r="B10" s="19">
        <v>9</v>
      </c>
      <c r="C10" s="32"/>
    </row>
    <row r="11" spans="1:9" x14ac:dyDescent="0.2">
      <c r="A11" s="18" t="s">
        <v>22</v>
      </c>
      <c r="B11" s="19">
        <v>6.7</v>
      </c>
      <c r="C11" s="32"/>
    </row>
    <row r="12" spans="1:9" x14ac:dyDescent="0.2">
      <c r="A12" s="18" t="s">
        <v>23</v>
      </c>
      <c r="B12" s="19">
        <v>7.8</v>
      </c>
      <c r="C12" s="32"/>
    </row>
    <row r="13" spans="1:9" x14ac:dyDescent="0.2">
      <c r="A13" s="18" t="s">
        <v>18</v>
      </c>
      <c r="B13" s="19">
        <v>5.5</v>
      </c>
      <c r="C13" s="32"/>
    </row>
    <row r="14" spans="1:9" x14ac:dyDescent="0.2">
      <c r="A14" s="18">
        <v>44104</v>
      </c>
      <c r="B14" s="19">
        <v>5.3</v>
      </c>
      <c r="C14" s="32"/>
    </row>
    <row r="15" spans="1:9" x14ac:dyDescent="0.2">
      <c r="A15" s="18">
        <v>44196</v>
      </c>
      <c r="B15" s="19">
        <v>5</v>
      </c>
    </row>
    <row r="16" spans="1:9" x14ac:dyDescent="0.2">
      <c r="A16" s="22">
        <v>44286</v>
      </c>
      <c r="B16" s="39">
        <v>4.7</v>
      </c>
    </row>
    <row r="17" spans="1:3" x14ac:dyDescent="0.2">
      <c r="A17" s="22">
        <v>44377</v>
      </c>
      <c r="B17" s="39">
        <v>4.8</v>
      </c>
      <c r="C17" s="40">
        <v>0</v>
      </c>
    </row>
    <row r="18" spans="1:3" x14ac:dyDescent="0.2"/>
    <row r="19" spans="1:3" x14ac:dyDescent="0.2"/>
    <row r="20" spans="1:3" x14ac:dyDescent="0.2">
      <c r="A20" s="46" t="s">
        <v>74</v>
      </c>
    </row>
    <row r="21" spans="1:3" x14ac:dyDescent="0.2"/>
    <row r="22" spans="1:3" x14ac:dyDescent="0.2"/>
    <row r="23" spans="1:3" x14ac:dyDescent="0.2"/>
    <row r="24" spans="1:3" x14ac:dyDescent="0.2"/>
    <row r="25" spans="1:3" x14ac:dyDescent="0.2"/>
    <row r="26" spans="1:3" x14ac:dyDescent="0.2"/>
    <row r="33" s="1" customFormat="1" hidden="1" x14ac:dyDescent="0.2"/>
    <row r="34" s="1" customFormat="1" hidden="1" x14ac:dyDescent="0.2"/>
    <row r="35" s="1" customFormat="1" hidden="1" x14ac:dyDescent="0.2"/>
    <row r="36" s="1" customFormat="1" hidden="1" x14ac:dyDescent="0.2"/>
    <row r="37" s="1" customFormat="1" hidden="1" x14ac:dyDescent="0.2"/>
    <row r="38" s="1" customFormat="1" hidden="1" x14ac:dyDescent="0.2"/>
    <row r="39" s="1" customFormat="1" hidden="1" x14ac:dyDescent="0.2"/>
    <row r="40" s="1" customFormat="1" hidden="1" x14ac:dyDescent="0.2"/>
  </sheetData>
  <mergeCells count="1">
    <mergeCell ref="A2:I2"/>
  </mergeCells>
  <pageMargins left="0.7" right="0.7" top="0.78740157499999996" bottom="0.78740157499999996" header="0.3" footer="0.3"/>
  <pageSetup orientation="portrait" r:id="rId1"/>
  <ignoredErrors>
    <ignoredError sqref="A9:A1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2758C3F2DA424A96AEF71B9815E519" ma:contentTypeVersion="4" ma:contentTypeDescription="Opprett et nytt dokument." ma:contentTypeScope="" ma:versionID="3543617795c930be4c3a6a03f27c212f">
  <xsd:schema xmlns:xsd="http://www.w3.org/2001/XMLSchema" xmlns:xs="http://www.w3.org/2001/XMLSchema" xmlns:p="http://schemas.microsoft.com/office/2006/metadata/properties" xmlns:ns2="916dd6e1-2f7a-46b1-808a-27b2af66a194" xmlns:ns3="026b960a-192f-4c01-bcd2-7fa09066e0ae" targetNamespace="http://schemas.microsoft.com/office/2006/metadata/properties" ma:root="true" ma:fieldsID="ddabc4928c7303c77beafa3aa5256726" ns2:_="" ns3:_="">
    <xsd:import namespace="916dd6e1-2f7a-46b1-808a-27b2af66a194"/>
    <xsd:import namespace="026b960a-192f-4c01-bcd2-7fa09066e0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dd6e1-2f7a-46b1-808a-27b2af66a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960a-192f-4c01-bcd2-7fa09066e0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AF4626-E123-45CA-AFAD-75359779BB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663F36-902E-4A98-8CE8-ED8B16A84A8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26b960a-192f-4c01-bcd2-7fa09066e0ae"/>
    <ds:schemaRef ds:uri="916dd6e1-2f7a-46b1-808a-27b2af66a19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A5CAE7-99CD-47BE-A475-A89DA2F1D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dd6e1-2f7a-46b1-808a-27b2af66a194"/>
    <ds:schemaRef ds:uri="026b960a-192f-4c01-bcd2-7fa09066e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3.3</vt:lpstr>
      <vt:lpstr>3.4</vt:lpstr>
      <vt:lpstr>3.5</vt:lpstr>
      <vt:lpstr>3.6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2021-10-27T08:53:43Z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0x010100462758C3F2DA424A96AEF71B9815E519</vt:lpwstr>
  </property>
</Properties>
</file>