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theme/themeOverride1.xml" ContentType="application/vnd.openxmlformats-officedocument.themeOverrid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2.xml" ContentType="application/vnd.openxmlformats-officedocument.themeOverrid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ifl\Downloads\"/>
    </mc:Choice>
  </mc:AlternateContent>
  <xr:revisionPtr revIDLastSave="0" documentId="8_{43874CA0-931C-4321-AA42-4AC723B749FC}" xr6:coauthVersionLast="47" xr6:coauthVersionMax="47" xr10:uidLastSave="{00000000-0000-0000-0000-000000000000}"/>
  <bookViews>
    <workbookView xWindow="-120" yWindow="-120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2.11 " sheetId="90" r:id="rId11"/>
    <sheet name="3.1" sheetId="2" r:id="rId12"/>
    <sheet name="3.2" sheetId="5" r:id="rId13"/>
    <sheet name="3.3" sheetId="8" r:id="rId14"/>
    <sheet name="3.4" sheetId="55" r:id="rId15"/>
    <sheet name="3.5" sheetId="10" r:id="rId16"/>
    <sheet name="3.6" sheetId="86" r:id="rId17"/>
    <sheet name="3.7" sheetId="88" r:id="rId18"/>
    <sheet name="3.8" sheetId="91" r:id="rId19"/>
    <sheet name="5.1_" sheetId="38" state="hidden" r:id="rId20"/>
    <sheet name="4.1" sheetId="39" r:id="rId21"/>
    <sheet name="4.2" sheetId="40" r:id="rId22"/>
    <sheet name="4.3" sheetId="62" r:id="rId23"/>
    <sheet name="4.4" sheetId="41" r:id="rId24"/>
    <sheet name="4.5" sheetId="71" r:id="rId25"/>
    <sheet name="5.7" sheetId="45" state="hidden" r:id="rId26"/>
    <sheet name="5.8" sheetId="46" state="hidden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xlnm._FilterDatabase" localSheetId="3" hidden="1">'2.4'!$A$6:$K$116</definedName>
    <definedName name="_xlnm._FilterDatabase" localSheetId="22" hidden="1">'4.3'!$A$6:$C$6</definedName>
    <definedName name="_xlnm._FilterDatabase" localSheetId="24" hidden="1">'4.5'!$A$6:$C$6</definedName>
    <definedName name="a" localSheetId="0">'[1]Standard kons'!$B$2:$IG$81</definedName>
    <definedName name="a" localSheetId="2">'[1]Standard kons'!$B$2:$IG$81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4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4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4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'[2]IRB ikke-kons'!$B$2:$IG$33</definedName>
    <definedName name="etl" localSheetId="0">'[3]IRB ikke-kons'!$B$2:$IG$33</definedName>
    <definedName name="etl" localSheetId="1">'[3]IRB ikke-kons'!$B$2:$IG$33</definedName>
    <definedName name="etl" localSheetId="2">'[3]IRB ikke-kons'!$B$2:$IG$33</definedName>
    <definedName name="etl">'[3]IRB ikke-kons'!$B$2:$IG$33</definedName>
    <definedName name="g" localSheetId="0">'[4]IRB kons'!$B$2:$IE$21</definedName>
    <definedName name="g" localSheetId="1">'[4]IRB kons'!$B$2:$IE$21</definedName>
    <definedName name="g" localSheetId="2">'[4]IRB kons'!$B$2:$IE$21</definedName>
    <definedName name="g">'[4]IRB kons'!$B$2:$IE$21</definedName>
    <definedName name="irb.kons" localSheetId="0">'[5]IRB kons'!$B$2:$IE$21</definedName>
    <definedName name="irb.kons" localSheetId="1">'[5]IRB kons'!$B$2:$IE$21</definedName>
    <definedName name="irb.kons" localSheetId="2">'[5]IRB kons'!$B$2:$IE$21</definedName>
    <definedName name="IRB.konsern" localSheetId="0">'[6]IRB kons'!$B$2:$IE$21</definedName>
    <definedName name="IRB.konsern" localSheetId="1">'[1]IRB kons'!$B$2:$IE$21</definedName>
    <definedName name="IRB.konsern" localSheetId="2">'[3]IRB kons'!$B$2:$IE$21</definedName>
    <definedName name="IRB.konsern_kopi" localSheetId="0">'[3]IRB kons'!$B$2:$IE$21</definedName>
    <definedName name="IRB.konsern_kopi" localSheetId="1">'[3]IRB kons'!$B$2:$IE$21</definedName>
    <definedName name="IRB.konsern_kopi" localSheetId="2">'[3]IRB kons'!$B$2:$IE$21</definedName>
    <definedName name="IRB.konsern_kopi">'[3]IRB kons'!$B$2:$IE$21</definedName>
    <definedName name="IRB.solo" localSheetId="0">'[3]IRB ikke-kons'!$B$2:$IG$33</definedName>
    <definedName name="IRB.solo" localSheetId="1">'[1]IRB ikke-kons'!$B$2:$IG$33</definedName>
    <definedName name="IRB.solo" localSheetId="2">'[3]IRB ikke-kons'!$B$2:$IG$33</definedName>
    <definedName name="konsern_b.nr" localSheetId="0">'[7]Konsolidert1992-2007'!$A$2:$CX$70</definedName>
    <definedName name="konsern_b.nr" localSheetId="1">'[7]Konsolidert1992-2007'!$A$2:$CX$70</definedName>
    <definedName name="konsern_b.nr" localSheetId="2">'[7]Konsolidert1992-2007'!$A$2:$CX$70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hidden="1">#REF!</definedName>
    <definedName name="Nøkkeltall" localSheetId="0">[6]Nøkkeltall!$A$6:$U$36</definedName>
    <definedName name="Nøkkeltall" localSheetId="1">[8]Nøkkeltall!$A$6:$U$36</definedName>
    <definedName name="ORBOF" localSheetId="0">'[9]ORBOF-data'!$A$6:$I$228</definedName>
    <definedName name="ORBOF" localSheetId="1">'[9]ORBOF-data'!$A$6:$I$228</definedName>
    <definedName name="ORBOF" localSheetId="2">'[9]ORBOF-data'!$A$6:$I$228</definedName>
    <definedName name="ORBOFdata" localSheetId="0">'[3]ORBOF-data'!$A$6:$BF$334</definedName>
    <definedName name="ORBOFdata" localSheetId="1">'[10]ORBOF-data'!$A$6:$BF$334</definedName>
    <definedName name="ORBOFdata" localSheetId="2">'[3]ORBOF-data'!$A$6:$BF$334</definedName>
    <definedName name="s" localSheetId="0">[11]Nøkkeltall!$A$6:$U$36</definedName>
    <definedName name="s" localSheetId="1">[11]Nøkkeltall!$A$6:$U$36</definedName>
    <definedName name="s" localSheetId="2">[11]Nøkkeltall!$A$6:$U$36</definedName>
    <definedName name="solo_b.nr." localSheetId="0">'[7]Solo1992-2007'!$A$2:$CX$177</definedName>
    <definedName name="solo_b.nr." localSheetId="1">'[7]Solo1992-2007'!$A$2:$CX$177</definedName>
    <definedName name="solo_b.nr." localSheetId="2">'[7]Solo1992-2007'!$A$2:$CX$177</definedName>
    <definedName name="SRV" localSheetId="0">[12]SRV!$B$6:$E$25</definedName>
    <definedName name="SRV" localSheetId="1">[12]SRV!$B$6:$E$25</definedName>
    <definedName name="SRV" localSheetId="2">[12]SRV!$B$6:$E$25</definedName>
    <definedName name="SRV">[12]SRV!$B$6:$E$25</definedName>
    <definedName name="Standard.konsern" localSheetId="0">'[3]Standard kons'!$B$2:$IG$81</definedName>
    <definedName name="Standard.konsern" localSheetId="1">'[1]Standard kons'!$B$2:$IG$81</definedName>
    <definedName name="Standard.konsern" localSheetId="2">'[3]Standard kons'!$B$2:$IG$81</definedName>
    <definedName name="Standard.solo" localSheetId="0">'[3]Standard ikke-kons'!$B$2:$IF$371</definedName>
    <definedName name="Standard.solo" localSheetId="1">'[1]Standard ikke-kons'!$B$2:$IF$371</definedName>
    <definedName name="Standard.solo" localSheetId="2">'[3]Standard ikke-kons'!$B$2:$IF$371</definedName>
    <definedName name="sxvfdg" localSheetId="0">'[11]IRB kons'!$B$2:$IE$21</definedName>
    <definedName name="sxvfdg" localSheetId="1">'[11]IRB kons'!$B$2:$IE$21</definedName>
    <definedName name="sxvfdg" localSheetId="2">'[11]IRB kons'!$B$2:$IE$21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20" hidden="1">#REF!</definedName>
    <definedName name="TRNR_21b3387dfb284a66a23c63b4949a3c46_54_5" localSheetId="19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20" hidden="1">#REF!</definedName>
    <definedName name="TRNR_be14afef46d84dde8d3e64f52ef2527a_54_6" localSheetId="19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53" l="1"/>
  <c r="E18" i="53"/>
  <c r="F18" i="53"/>
  <c r="G18" i="53"/>
  <c r="D17" i="53"/>
  <c r="E17" i="53"/>
  <c r="F17" i="53"/>
  <c r="G17" i="53"/>
  <c r="C18" i="53"/>
  <c r="C17" i="53"/>
  <c r="D15" i="53"/>
  <c r="E15" i="53"/>
  <c r="F15" i="53"/>
  <c r="G15" i="53"/>
  <c r="D14" i="53"/>
  <c r="E14" i="53"/>
  <c r="F14" i="53"/>
  <c r="G14" i="53"/>
  <c r="C15" i="53"/>
  <c r="C14" i="53"/>
  <c r="B6" i="73"/>
</calcChain>
</file>

<file path=xl/sharedStrings.xml><?xml version="1.0" encoding="utf-8"?>
<sst xmlns="http://schemas.openxmlformats.org/spreadsheetml/2006/main" count="981" uniqueCount="138">
  <si>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</si>
  <si>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</si>
  <si>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</si>
  <si>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</si>
  <si>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</si>
  <si>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</si>
  <si>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</si>
  <si>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</si>
  <si>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</si>
  <si>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</si>
  <si>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</si>
  <si>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4. kv. 2023</t>
  </si>
  <si>
    <t>1. kv. 2024</t>
  </si>
  <si>
    <t>2. kv. 2024</t>
  </si>
  <si>
    <t>3. kv. 2024</t>
  </si>
  <si>
    <t>4. kv. 2024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</si>
  <si>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</si>
  <si>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</si>
  <si>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</si>
  <si>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</si>
  <si>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</si>
  <si>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Bankenes margin til kapitalkravet* per 31. desember 2024</t>
  </si>
  <si>
    <t>Krav til ren kjernekapital, inklusiv Pilar 2-krav.</t>
  </si>
  <si>
    <t>Øvrige banker</t>
  </si>
  <si>
    <t>Median</t>
  </si>
  <si>
    <t>Gruppen store banker</t>
  </si>
  <si>
    <t>TOTAL LCR, vektet gjennomsnitt</t>
  </si>
  <si>
    <t>Kilde:</t>
  </si>
  <si>
    <t/>
  </si>
  <si>
    <t>Alle</t>
  </si>
  <si>
    <t>Mellomstore</t>
  </si>
  <si>
    <t>Mindre</t>
  </si>
  <si>
    <t>Store</t>
  </si>
  <si>
    <t>Bankenes margin til LCR-kravet per 31. desember 2024</t>
  </si>
  <si>
    <t xml:space="preserve">Median </t>
  </si>
  <si>
    <t>TOTAL-NSFR, vektet gjennomsnitt</t>
  </si>
  <si>
    <t>Bankenes margin til NSFR-kravet per 31. desember 2024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</si>
  <si>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</si>
  <si>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</si>
  <si>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</si>
  <si>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</si>
  <si>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</si>
  <si>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</si>
  <si>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</si>
  <si>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</si>
  <si>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</si>
  <si>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</si>
  <si>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>Løpetid &gt; 1 år</t>
  </si>
  <si>
    <t>Løpetid &lt; 1 år</t>
  </si>
  <si>
    <t>Solvenskapitaldekning i livsforsikringsforetakene samlet</t>
  </si>
  <si>
    <t>31.12.2023</t>
  </si>
  <si>
    <t>31.03.2024</t>
  </si>
  <si>
    <t>30.06.2024</t>
  </si>
  <si>
    <t>30.09.2024</t>
  </si>
  <si>
    <t>31.12.2024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</si>
  <si>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</si>
  <si>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</si>
  <si>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</si>
  <si>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</si>
  <si>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</si>
  <si>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</si>
  <si>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</si>
  <si>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</si>
  <si>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Øvrige foretak</t>
  </si>
  <si>
    <t>Foretak med FK &gt; 5 mrd. kr.</t>
  </si>
  <si>
    <t xml:space="preserve"> </t>
  </si>
  <si>
    <t>Minstekapitaldekning i skadeforsikringsforetakene samlet</t>
  </si>
  <si>
    <t>31.12.23</t>
  </si>
  <si>
    <t>31.03.24</t>
  </si>
  <si>
    <t>30.06.24</t>
  </si>
  <si>
    <t>30.09.24</t>
  </si>
  <si>
    <t>Minstekapitalkrav</t>
  </si>
  <si>
    <t>Minstekapital</t>
  </si>
  <si>
    <t>Minstekapitaldekning (h.a.)</t>
  </si>
  <si>
    <t>Solvenskapitaldekning i pensjonskassene samlet</t>
  </si>
  <si>
    <t>31.12.24</t>
  </si>
  <si>
    <t>Solvenskapitalkrav (v.a)</t>
  </si>
  <si>
    <t>Ansvarlig kapital (v.a)</t>
  </si>
  <si>
    <t>Solvenskapitaldekning (h.a.)</t>
  </si>
  <si>
    <t>Solvenskapitaldekning for pensjonskassene per 31. desember 2024</t>
  </si>
  <si>
    <t>Solvenskapitaldekning</t>
  </si>
  <si>
    <t>Foretak med FK &gt; 10 mrd. kr.</t>
  </si>
  <si>
    <t>Solvenskapitaldekning uten overgangsregelen for pensjonskassene samlet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</si>
  <si>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</si>
  <si>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</si>
  <si>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</si>
  <si>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</si>
  <si>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</si>
  <si>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</si>
  <si>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</si>
  <si>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</si>
  <si>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</si>
  <si>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</si>
  <si>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</si>
  <si>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</si>
  <si>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</si>
  <si>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</si>
  <si>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</si>
  <si>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</si>
  <si>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</si>
  <si>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</si>
  <si>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</si>
  <si>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</si>
  <si>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</si>
  <si>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</si>
  <si>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</si>
  <si>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</si>
  <si>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</si>
  <si>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</si>
  <si>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</si>
  <si>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</si>
  <si>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</si>
  <si>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</si>
  <si>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</si>
  <si>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</si>
  <si>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</si>
  <si>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</si>
  <si>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</si>
  <si>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</si>
  <si>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</si>
  <si>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</si>
  <si>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</si>
  <si>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</si>
  <si>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Foretak med inntekter* &gt; 700 mill. kr.</t>
  </si>
  <si>
    <t>Verdipapirforetakenes margin til kapitalkravet per 31. desember 2024</t>
  </si>
  <si>
    <t>Fondsforvalteres margin til kapitalkravet  per 31. desember 2024</t>
  </si>
  <si>
    <t>Solvenskapitaldekning for skadeforsikringsforetakene per 31. desember 2024</t>
  </si>
  <si>
    <t>31.12.2022</t>
  </si>
  <si>
    <t>30.06.2023</t>
  </si>
  <si>
    <t>Markedsfinansiering etter løpetid og innland/utland, 31.12.2024</t>
  </si>
  <si>
    <t xml:space="preserve">Finanstilsynet </t>
  </si>
  <si>
    <t>Øvrige banker og kredittforetak</t>
  </si>
  <si>
    <t>Store banker inkl. heleide kredittforetak</t>
  </si>
  <si>
    <t>Én pensjonskasse hadde over 1000 prosent i solvenskapitaldekning og er utelatt fra figuren,</t>
  </si>
  <si>
    <t>Inntekter er fra ytelse av investerings- og tilleggstjenester, hentet fra foretakenes halvårsoppgave for første og andre halvår 2024. Tre observasjoner over 70 prosentpoeng er utelatt fra figuren.</t>
  </si>
  <si>
    <t>To observasjoner over 50 prosentpoeng og foretaket som ikke oppfylte kapitalkravet er utelatt fra figuren.</t>
  </si>
  <si>
    <t>5 ekstremverdier er utelatt fra figuren</t>
  </si>
  <si>
    <t>1 ekstremverdier er utelatt fra figuren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</si>
</sst>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_-* #,##0_-;\-* #,##0_-;_-* &quot;-&quot;??_-;_-@_-"/>
    <numFmt numFmtId="167" formatCode="_ * #,##0_ ;_ * \-#,##0_ ;_ * &quot;-&quot;??_ ;_ @_ "/>
    <numFmt numFmtId="168" formatCode="0.0"/>
    <numFmt numFmtId="169" formatCode="0.0\ %"/>
    <numFmt numFmtId="170" formatCode="_(* #,##0.0_);_(* \(#,##0.0\);_(* &quot;-&quot;??_);_(@_)"/>
    <numFmt numFmtId="171" formatCode="_-* #,##0.0_-;\-* #,##0.0_-;_-* &quot;-&quot;?_-;_-@_-"/>
    <numFmt numFmtId="172" formatCode="_-* #,##0.0000_-;\-* #,##0.0000_-;_-* &quot;-&quot;??_-;_-@_-"/>
    <numFmt numFmtId="173" formatCode="0.0%"/>
    <numFmt numFmtId="174" formatCode="0.000"/>
    <numFmt numFmtId="175" formatCode="_-* #,##0.000_-;\-* #,##0.000_-;_-* &quot;-&quot;??_-;_-@_-"/>
    <numFmt numFmtId="176" formatCode="_-* #,##0.0000_-;\-* #,##0.0000_-;_-* &quot;-&quot;????_-;_-@_-"/>
    <numFmt numFmtId="177" formatCode="0.0000"/>
  </numFmts>
  <fonts count="47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9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sz val="10"/>
      <color rgb="FFFF0000"/>
      <name val="Open Sans"/>
      <family val="2"/>
    </font>
    <font>
      <sz val="11"/>
      <name val="Aptos Narrow"/>
      <family val="2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35">
    <xf numFmtId="0" fontId="0" fillId="0" borderId="0"/>
    <xf numFmtId="0" fontId="11" fillId="0" borderId="0"/>
    <xf numFmtId="0" fontId="15" fillId="0" borderId="0" applyNumberFormat="0" applyFill="0" applyBorder="0" applyAlignment="0" applyProtection="0"/>
    <xf numFmtId="0" fontId="16" fillId="0" borderId="0"/>
    <xf numFmtId="0" fontId="11" fillId="0" borderId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10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165" fontId="1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" fillId="0" borderId="0"/>
    <xf numFmtId="164" fontId="1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9" fillId="0" borderId="0"/>
  </cellStyleXfs>
  <cellXfs count="168">
    <xf numFmtId="0" fontId="0" fillId="0" borderId="0" xfId="0"/>
    <xf numFmtId="0" fontId="13" fillId="0" borderId="0" xfId="1" applyFont="1"/>
    <xf numFmtId="1" fontId="13" fillId="0" borderId="0" xfId="1" applyNumberFormat="1" applyFont="1"/>
    <xf numFmtId="0" fontId="13" fillId="0" borderId="0" xfId="0" applyFont="1"/>
    <xf numFmtId="0" fontId="11" fillId="0" borderId="0" xfId="1"/>
    <xf numFmtId="0" fontId="17" fillId="0" borderId="0" xfId="0" applyFont="1"/>
    <xf numFmtId="166" fontId="13" fillId="0" borderId="0" xfId="6" applyNumberFormat="1" applyFont="1"/>
    <xf numFmtId="1" fontId="16" fillId="0" borderId="0" xfId="1" applyNumberFormat="1" applyFont="1"/>
    <xf numFmtId="14" fontId="14" fillId="0" borderId="0" xfId="1" applyNumberFormat="1" applyFont="1"/>
    <xf numFmtId="1" fontId="13" fillId="0" borderId="0" xfId="0" applyNumberFormat="1" applyFont="1"/>
    <xf numFmtId="0" fontId="16" fillId="0" borderId="0" xfId="3" applyAlignment="1">
      <alignment horizontal="right"/>
    </xf>
    <xf numFmtId="0" fontId="16" fillId="0" borderId="0" xfId="3" applyAlignment="1">
      <alignment horizontal="right" wrapText="1"/>
    </xf>
    <xf numFmtId="1" fontId="16" fillId="0" borderId="0" xfId="3" applyNumberFormat="1" applyAlignment="1">
      <alignment horizontal="right"/>
    </xf>
    <xf numFmtId="2" fontId="13" fillId="0" borderId="0" xfId="1" applyNumberFormat="1" applyFont="1"/>
    <xf numFmtId="168" fontId="13" fillId="0" borderId="0" xfId="1" applyNumberFormat="1" applyFont="1"/>
    <xf numFmtId="49" fontId="13" fillId="0" borderId="0" xfId="1" applyNumberFormat="1" applyFont="1"/>
    <xf numFmtId="0" fontId="14" fillId="0" borderId="0" xfId="1" applyFont="1"/>
    <xf numFmtId="14" fontId="13" fillId="0" borderId="0" xfId="1" applyNumberFormat="1" applyFont="1"/>
    <xf numFmtId="0" fontId="13" fillId="0" borderId="0" xfId="14" applyFont="1"/>
    <xf numFmtId="0" fontId="17" fillId="0" borderId="0" xfId="14" applyFont="1"/>
    <xf numFmtId="14" fontId="13" fillId="0" borderId="0" xfId="14" applyNumberFormat="1" applyFont="1"/>
    <xf numFmtId="1" fontId="13" fillId="0" borderId="0" xfId="14" applyNumberFormat="1" applyFont="1"/>
    <xf numFmtId="0" fontId="16" fillId="0" borderId="0" xfId="14" applyFont="1"/>
    <xf numFmtId="0" fontId="22" fillId="0" borderId="0" xfId="16" applyFont="1"/>
    <xf numFmtId="0" fontId="23" fillId="0" borderId="0" xfId="16" applyFont="1"/>
    <xf numFmtId="0" fontId="24" fillId="0" borderId="0" xfId="16" applyFont="1"/>
    <xf numFmtId="167" fontId="0" fillId="0" borderId="0" xfId="17" applyNumberFormat="1" applyFont="1"/>
    <xf numFmtId="0" fontId="22" fillId="0" borderId="0" xfId="19" applyFont="1"/>
    <xf numFmtId="167" fontId="22" fillId="0" borderId="0" xfId="20" applyNumberFormat="1" applyFont="1"/>
    <xf numFmtId="0" fontId="12" fillId="0" borderId="0" xfId="19" applyFont="1"/>
    <xf numFmtId="14" fontId="22" fillId="0" borderId="0" xfId="19" applyNumberFormat="1" applyFont="1"/>
    <xf numFmtId="168" fontId="22" fillId="0" borderId="0" xfId="19" applyNumberFormat="1" applyFont="1"/>
    <xf numFmtId="168" fontId="22" fillId="0" borderId="0" xfId="21" applyNumberFormat="1" applyFont="1"/>
    <xf numFmtId="167" fontId="22" fillId="0" borderId="0" xfId="17" applyNumberFormat="1" applyFont="1"/>
    <xf numFmtId="0" fontId="25" fillId="0" borderId="0" xfId="16" applyFont="1" applyAlignment="1">
      <alignment vertical="top" wrapText="1"/>
    </xf>
    <xf numFmtId="168" fontId="13" fillId="0" borderId="0" xfId="0" applyNumberFormat="1" applyFont="1"/>
    <xf numFmtId="16" fontId="13" fillId="0" borderId="0" xfId="0" applyNumberFormat="1" applyFont="1"/>
    <xf numFmtId="0" fontId="13" fillId="0" borderId="0" xfId="25" applyFont="1"/>
    <xf numFmtId="0" fontId="17" fillId="0" borderId="0" xfId="25" applyFont="1"/>
    <xf numFmtId="0" fontId="7" fillId="0" borderId="0" xfId="25"/>
    <xf numFmtId="14" fontId="20" fillId="0" borderId="0" xfId="25" applyNumberFormat="1" applyFont="1"/>
    <xf numFmtId="2" fontId="13" fillId="0" borderId="0" xfId="25" applyNumberFormat="1" applyFont="1"/>
    <xf numFmtId="1" fontId="7" fillId="0" borderId="0" xfId="25" applyNumberFormat="1"/>
    <xf numFmtId="0" fontId="20" fillId="0" borderId="0" xfId="25" applyFont="1"/>
    <xf numFmtId="14" fontId="14" fillId="0" borderId="0" xfId="14" applyNumberFormat="1" applyFont="1"/>
    <xf numFmtId="0" fontId="14" fillId="0" borderId="0" xfId="14" applyFont="1"/>
    <xf numFmtId="2" fontId="13" fillId="0" borderId="0" xfId="14" applyNumberFormat="1" applyFont="1"/>
    <xf numFmtId="0" fontId="19" fillId="0" borderId="0" xfId="11"/>
    <xf numFmtId="168" fontId="13" fillId="0" borderId="0" xfId="14" applyNumberFormat="1" applyFont="1"/>
    <xf numFmtId="49" fontId="13" fillId="0" borderId="0" xfId="14" applyNumberFormat="1" applyFont="1"/>
    <xf numFmtId="14" fontId="13" fillId="0" borderId="0" xfId="14" applyNumberFormat="1" applyFont="1" applyAlignment="1">
      <alignment horizontal="center" vertical="center"/>
    </xf>
    <xf numFmtId="0" fontId="26" fillId="0" borderId="0" xfId="14" applyFont="1"/>
    <xf numFmtId="0" fontId="22" fillId="0" borderId="0" xfId="14" applyFont="1"/>
    <xf numFmtId="0" fontId="11" fillId="0" borderId="0" xfId="14"/>
    <xf numFmtId="0" fontId="0" fillId="0" borderId="0" xfId="16" applyFont="1"/>
    <xf numFmtId="0" fontId="27" fillId="0" borderId="0" xfId="14" applyFont="1"/>
    <xf numFmtId="0" fontId="27" fillId="0" borderId="0" xfId="16" applyFont="1"/>
    <xf numFmtId="0" fontId="0" fillId="0" borderId="0" xfId="19" applyFont="1"/>
    <xf numFmtId="0" fontId="28" fillId="0" borderId="0" xfId="19" applyFont="1"/>
    <xf numFmtId="169" fontId="22" fillId="0" borderId="0" xfId="21" applyNumberFormat="1" applyFont="1"/>
    <xf numFmtId="166" fontId="0" fillId="0" borderId="0" xfId="22" applyNumberFormat="1" applyFont="1"/>
    <xf numFmtId="169" fontId="0" fillId="0" borderId="0" xfId="21" applyNumberFormat="1" applyFont="1"/>
    <xf numFmtId="169" fontId="27" fillId="0" borderId="0" xfId="23" applyNumberFormat="1" applyFont="1"/>
    <xf numFmtId="2" fontId="13" fillId="0" borderId="0" xfId="0" applyNumberFormat="1" applyFont="1"/>
    <xf numFmtId="0" fontId="0" fillId="0" borderId="0" xfId="14" applyFont="1"/>
    <xf numFmtId="0" fontId="13" fillId="0" borderId="0" xfId="16" applyFont="1"/>
    <xf numFmtId="165" fontId="13" fillId="0" borderId="0" xfId="17" applyFont="1"/>
    <xf numFmtId="14" fontId="13" fillId="0" borderId="0" xfId="16" quotePrefix="1" applyNumberFormat="1" applyFont="1"/>
    <xf numFmtId="1" fontId="13" fillId="0" borderId="0" xfId="16" applyNumberFormat="1" applyFont="1"/>
    <xf numFmtId="14" fontId="13" fillId="0" borderId="0" xfId="19" applyNumberFormat="1" applyFont="1"/>
    <xf numFmtId="0" fontId="13" fillId="0" borderId="0" xfId="19" applyFont="1"/>
    <xf numFmtId="169" fontId="13" fillId="0" borderId="0" xfId="23" applyNumberFormat="1" applyFont="1"/>
    <xf numFmtId="0" fontId="13" fillId="0" borderId="0" xfId="16" applyFont="1" applyAlignment="1">
      <alignment vertical="top" wrapText="1"/>
    </xf>
    <xf numFmtId="166" fontId="13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3" fillId="0" borderId="0" xfId="1" applyNumberFormat="1" applyFont="1"/>
    <xf numFmtId="170" fontId="13" fillId="0" borderId="0" xfId="6" applyNumberFormat="1" applyFont="1"/>
    <xf numFmtId="3" fontId="13" fillId="0" borderId="0" xfId="0" applyNumberFormat="1" applyFont="1"/>
    <xf numFmtId="0" fontId="5" fillId="0" borderId="0" xfId="28"/>
    <xf numFmtId="0" fontId="29" fillId="0" borderId="0" xfId="0" applyFont="1" applyAlignment="1">
      <alignment vertical="center"/>
    </xf>
    <xf numFmtId="0" fontId="18" fillId="0" borderId="0" xfId="0" applyFont="1"/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13" fillId="0" borderId="0" xfId="28" applyFont="1"/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30" fillId="0" borderId="0" xfId="1" applyFont="1"/>
    <xf numFmtId="0" fontId="30" fillId="0" borderId="0" xfId="0" applyFont="1"/>
    <xf numFmtId="170" fontId="13" fillId="0" borderId="0" xfId="0" applyNumberFormat="1" applyFont="1"/>
    <xf numFmtId="0" fontId="16" fillId="0" borderId="0" xfId="1" applyFont="1"/>
    <xf numFmtId="0" fontId="18" fillId="0" borderId="0" xfId="1" applyFont="1"/>
    <xf numFmtId="3" fontId="30" fillId="0" borderId="0" xfId="1" applyNumberFormat="1" applyFont="1"/>
    <xf numFmtId="0" fontId="31" fillId="0" borderId="0" xfId="28" applyFont="1"/>
    <xf numFmtId="1" fontId="30" fillId="0" borderId="0" xfId="1" applyNumberFormat="1" applyFont="1"/>
    <xf numFmtId="170" fontId="0" fillId="0" borderId="0" xfId="6" applyNumberFormat="1" applyFont="1"/>
    <xf numFmtId="165" fontId="0" fillId="0" borderId="0" xfId="6" applyFont="1"/>
    <xf numFmtId="2" fontId="0" fillId="0" borderId="0" xfId="6" applyNumberFormat="1" applyFont="1"/>
    <xf numFmtId="171" fontId="13" fillId="0" borderId="0" xfId="0" applyNumberFormat="1" applyFont="1"/>
    <xf numFmtId="3" fontId="32" fillId="0" borderId="0" xfId="1" applyNumberFormat="1" applyFont="1"/>
    <xf numFmtId="166" fontId="13" fillId="0" borderId="0" xfId="0" applyNumberFormat="1" applyFont="1"/>
    <xf numFmtId="3" fontId="16" fillId="0" borderId="0" xfId="1" applyNumberFormat="1" applyFont="1"/>
    <xf numFmtId="14" fontId="13" fillId="0" borderId="0" xfId="1" quotePrefix="1" applyNumberFormat="1" applyFont="1" applyAlignment="1">
      <alignment horizontal="center"/>
    </xf>
    <xf numFmtId="14" fontId="13" fillId="0" borderId="0" xfId="1" applyNumberFormat="1" applyFont="1" applyAlignment="1">
      <alignment horizontal="center"/>
    </xf>
    <xf numFmtId="49" fontId="13" fillId="0" borderId="0" xfId="1" applyNumberFormat="1" applyFont="1" applyAlignment="1">
      <alignment horizontal="center"/>
    </xf>
    <xf numFmtId="16" fontId="0" fillId="0" borderId="0" xfId="0" applyNumberFormat="1"/>
    <xf numFmtId="14" fontId="13" fillId="0" borderId="0" xfId="0" quotePrefix="1" applyNumberFormat="1" applyFont="1" applyAlignment="1">
      <alignment horizontal="center"/>
    </xf>
    <xf numFmtId="14" fontId="13" fillId="0" borderId="0" xfId="16" applyNumberFormat="1" applyFont="1"/>
    <xf numFmtId="0" fontId="13" fillId="0" borderId="0" xfId="6" applyNumberFormat="1" applyFont="1"/>
    <xf numFmtId="166" fontId="13" fillId="0" borderId="0" xfId="6" quotePrefix="1" applyNumberFormat="1" applyFont="1"/>
    <xf numFmtId="0" fontId="13" fillId="0" borderId="0" xfId="0" quotePrefix="1" applyFont="1"/>
    <xf numFmtId="168" fontId="16" fillId="0" borderId="0" xfId="0" applyNumberFormat="1" applyFont="1"/>
    <xf numFmtId="168" fontId="16" fillId="0" borderId="0" xfId="14" applyNumberFormat="1" applyFont="1"/>
    <xf numFmtId="172" fontId="13" fillId="0" borderId="0" xfId="0" applyNumberFormat="1" applyFont="1"/>
    <xf numFmtId="49" fontId="13" fillId="0" borderId="0" xfId="1" quotePrefix="1" applyNumberFormat="1" applyFont="1"/>
    <xf numFmtId="14" fontId="13" fillId="0" borderId="0" xfId="25" applyNumberFormat="1" applyFont="1"/>
    <xf numFmtId="1" fontId="13" fillId="0" borderId="0" xfId="25" applyNumberFormat="1" applyFont="1"/>
    <xf numFmtId="1" fontId="16" fillId="0" borderId="0" xfId="0" applyNumberFormat="1" applyFont="1"/>
    <xf numFmtId="0" fontId="16" fillId="0" borderId="0" xfId="25" applyFont="1"/>
    <xf numFmtId="0" fontId="16" fillId="0" borderId="0" xfId="0" applyFont="1"/>
    <xf numFmtId="0" fontId="16" fillId="0" borderId="0" xfId="28" applyFont="1"/>
    <xf numFmtId="1" fontId="33" fillId="0" borderId="0" xfId="0" applyNumberFormat="1" applyFont="1"/>
    <xf numFmtId="1" fontId="34" fillId="0" borderId="0" xfId="0" applyNumberFormat="1" applyFont="1"/>
    <xf numFmtId="165" fontId="13" fillId="0" borderId="0" xfId="6" applyFont="1"/>
    <xf numFmtId="2" fontId="13" fillId="0" borderId="0" xfId="6" applyNumberFormat="1" applyFont="1"/>
    <xf numFmtId="0" fontId="18" fillId="2" borderId="0" xfId="0" applyFont="1" applyFill="1" applyAlignment="1">
      <alignment horizontal="right" vertical="center" wrapText="1"/>
    </xf>
    <xf numFmtId="1" fontId="35" fillId="0" borderId="0" xfId="0" applyNumberFormat="1" applyFont="1"/>
    <xf numFmtId="173" fontId="0" fillId="0" borderId="0" xfId="33" applyNumberFormat="1" applyFont="1"/>
    <xf numFmtId="165" fontId="0" fillId="0" borderId="0" xfId="0" applyNumberFormat="1"/>
    <xf numFmtId="170" fontId="36" fillId="0" borderId="0" xfId="6" applyNumberFormat="1" applyFont="1"/>
    <xf numFmtId="14" fontId="13" fillId="0" borderId="0" xfId="0" quotePrefix="1" applyNumberFormat="1" applyFont="1"/>
    <xf numFmtId="1" fontId="37" fillId="3" borderId="2" xfId="0" applyNumberFormat="1" applyFont="1" applyFill="1" applyBorder="1" applyAlignment="1">
      <alignment horizontal="left"/>
    </xf>
    <xf numFmtId="1" fontId="38" fillId="0" borderId="0" xfId="0" applyNumberFormat="1" applyFont="1"/>
    <xf numFmtId="168" fontId="13" fillId="0" borderId="0" xfId="6" applyNumberFormat="1" applyFont="1"/>
    <xf numFmtId="168" fontId="36" fillId="0" borderId="0" xfId="14" applyNumberFormat="1" applyFont="1"/>
    <xf numFmtId="1" fontId="18" fillId="3" borderId="2" xfId="0" applyNumberFormat="1" applyFont="1" applyFill="1" applyBorder="1" applyAlignment="1">
      <alignment horizontal="right"/>
    </xf>
    <xf numFmtId="174" fontId="13" fillId="0" borderId="0" xfId="0" applyNumberFormat="1" applyFont="1"/>
    <xf numFmtId="0" fontId="41" fillId="0" borderId="0" xfId="0" applyFont="1"/>
    <xf numFmtId="0" fontId="40" fillId="0" borderId="0" xfId="0" applyFont="1"/>
    <xf numFmtId="14" fontId="16" fillId="0" borderId="0" xfId="0" quotePrefix="1" applyNumberFormat="1" applyFont="1"/>
    <xf numFmtId="1" fontId="18" fillId="0" borderId="0" xfId="0" applyNumberFormat="1" applyFont="1"/>
    <xf numFmtId="3" fontId="18" fillId="0" borderId="0" xfId="0" applyNumberFormat="1" applyFont="1"/>
    <xf numFmtId="3" fontId="16" fillId="0" borderId="0" xfId="0" applyNumberFormat="1" applyFont="1"/>
    <xf numFmtId="0" fontId="42" fillId="0" borderId="0" xfId="0" applyFont="1"/>
    <xf numFmtId="0" fontId="43" fillId="0" borderId="0" xfId="0" applyFont="1"/>
    <xf numFmtId="0" fontId="44" fillId="0" borderId="0" xfId="14" applyFont="1"/>
    <xf numFmtId="169" fontId="43" fillId="0" borderId="0" xfId="0" applyNumberFormat="1" applyFont="1"/>
    <xf numFmtId="9" fontId="43" fillId="0" borderId="0" xfId="0" applyNumberFormat="1" applyFont="1"/>
    <xf numFmtId="0" fontId="18" fillId="0" borderId="0" xfId="14" applyFont="1"/>
    <xf numFmtId="0" fontId="45" fillId="0" borderId="0" xfId="14" applyFont="1"/>
    <xf numFmtId="14" fontId="36" fillId="0" borderId="0" xfId="14" applyNumberFormat="1" applyFont="1"/>
    <xf numFmtId="0" fontId="36" fillId="0" borderId="0" xfId="0" applyFont="1"/>
    <xf numFmtId="0" fontId="36" fillId="0" borderId="0" xfId="14" applyFont="1"/>
    <xf numFmtId="168" fontId="16" fillId="0" borderId="0" xfId="34" applyNumberFormat="1" applyFont="1"/>
    <xf numFmtId="168" fontId="13" fillId="0" borderId="0" xfId="16" applyNumberFormat="1" applyFont="1"/>
    <xf numFmtId="168" fontId="13" fillId="0" borderId="0" xfId="17" applyNumberFormat="1" applyFont="1"/>
    <xf numFmtId="0" fontId="1" fillId="0" borderId="0" xfId="25" applyFont="1"/>
    <xf numFmtId="14" fontId="13" fillId="0" borderId="0" xfId="1" quotePrefix="1" applyNumberFormat="1" applyFont="1"/>
    <xf numFmtId="164" fontId="0" fillId="0" borderId="0" xfId="0" applyNumberFormat="1"/>
    <xf numFmtId="175" fontId="0" fillId="0" borderId="0" xfId="0" applyNumberFormat="1"/>
    <xf numFmtId="176" fontId="13" fillId="0" borderId="0" xfId="0" applyNumberFormat="1" applyFont="1"/>
    <xf numFmtId="177" fontId="13" fillId="0" borderId="0" xfId="0" applyNumberFormat="1" applyFont="1"/>
    <xf numFmtId="14" fontId="36" fillId="0" borderId="0" xfId="25" applyNumberFormat="1" applyFont="1"/>
    <xf numFmtId="1" fontId="36" fillId="0" borderId="0" xfId="25" applyNumberFormat="1" applyFont="1"/>
    <xf numFmtId="14" fontId="13" fillId="0" borderId="0" xfId="14" applyNumberFormat="1" applyFont="1" applyAlignment="1">
      <alignment vertical="center"/>
    </xf>
    <xf numFmtId="168" fontId="46" fillId="0" borderId="0" xfId="14" applyNumberFormat="1" applyFont="1"/>
    <xf numFmtId="168" fontId="46" fillId="0" borderId="0" xfId="0" applyNumberFormat="1" applyFont="1"/>
    <xf numFmtId="168" fontId="14" fillId="0" borderId="0" xfId="14" applyNumberFormat="1" applyFont="1"/>
  </cellXfs>
  <cellStyles count="35">
    <cellStyle name="Comma" xfId="6" builtinId="3"/>
    <cellStyle name="Hyperkobling 2" xfId="2" xr:uid="{8F0D5E15-F321-46E5-B917-3CF8CCA7076E}"/>
    <cellStyle name="Hyperkobling 3" xfId="11" xr:uid="{51DF675C-EDB3-40A2-AADA-4664D521A24C}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Komma 5 3 2" xfId="31" xr:uid="{1E140FD4-5EDD-4646-B803-59247EABB5BA}"/>
    <cellStyle name="Komma 5 3 2 2" xfId="32" xr:uid="{EC019F07-0CC2-420B-84D9-F444521BA6A4}"/>
    <cellStyle name="Normal" xfId="0" builtinId="0"/>
    <cellStyle name="Normal 10" xfId="34" xr:uid="{BE20EBBA-7870-4999-91F9-936773CF4DB2}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er cent" xfId="33" builtinId="5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70AD47"/>
      <color rgb="FF16535B"/>
      <color rgb="FF1890A6"/>
      <color rgb="FF0CA3BC"/>
      <color rgb="FFA7B5DB"/>
      <color rgb="FF117B8C"/>
      <color rgb="FF3FB5CA"/>
      <color rgb="FF282828"/>
      <color rgb="FFE2F4F7"/>
      <color rgb="FFBBAA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2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externalLink" Target="externalLinks/externalLink10.xml"/><Relationship Id="rId40" Type="http://schemas.openxmlformats.org/officeDocument/2006/relationships/theme" Target="theme/theme1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externalLink" Target="externalLinks/externalLink11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18.414581737963402</c:v>
                </c:pt>
                <c:pt idx="1">
                  <c:v>7.6756012287460553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18.639385473639162</c:v>
                </c:pt>
                <c:pt idx="1">
                  <c:v>7.3063844051458045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18.575484479962245</c:v>
                </c:pt>
                <c:pt idx="1">
                  <c:v>7.4525875042778038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18.518071434301135</c:v>
                </c:pt>
                <c:pt idx="1">
                  <c:v>7.3442678280494835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18.82350117652561</c:v>
                </c:pt>
                <c:pt idx="1">
                  <c:v>7.7164704592587565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chemeClr val="tx1"/>
                </a:solidFill>
              </a:rPr>
              <a:t>Prosent</a:t>
            </a:r>
          </a:p>
        </c:rich>
      </c:tx>
      <c:layout>
        <c:manualLayout>
          <c:xMode val="edge"/>
          <c:yMode val="edge"/>
          <c:x val="4.153640680648991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3786979166666666"/>
          <c:y val="9.5327120837680746E-2"/>
          <c:w val="0.78823090277777774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'2.10'!$C$6:$G$6</c:f>
              <c:numCache>
                <c:formatCode>0.0</c:formatCode>
                <c:ptCount val="5"/>
                <c:pt idx="0">
                  <c:v>3.0345154768385667</c:v>
                </c:pt>
                <c:pt idx="1">
                  <c:v>3.556342052210431</c:v>
                </c:pt>
                <c:pt idx="2">
                  <c:v>2.1603495077556176</c:v>
                </c:pt>
                <c:pt idx="3">
                  <c:v>4.1963899338150554</c:v>
                </c:pt>
                <c:pt idx="4">
                  <c:v>4.3861029520363317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'2.10'!$C$7:$G$7</c:f>
              <c:numCache>
                <c:formatCode>0.0</c:formatCode>
                <c:ptCount val="5"/>
                <c:pt idx="0">
                  <c:v>3.8974458427235272</c:v>
                </c:pt>
                <c:pt idx="1">
                  <c:v>3.329370023956514</c:v>
                </c:pt>
                <c:pt idx="2">
                  <c:v>4.4984017141100656</c:v>
                </c:pt>
                <c:pt idx="3">
                  <c:v>5.0242835340121799</c:v>
                </c:pt>
                <c:pt idx="4">
                  <c:v>7.0417526408187685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'2.10'!$C$8:$G$8</c:f>
              <c:numCache>
                <c:formatCode>0.0</c:formatCode>
                <c:ptCount val="5"/>
                <c:pt idx="0">
                  <c:v>43.865476728922395</c:v>
                </c:pt>
                <c:pt idx="1">
                  <c:v>40.683734890530729</c:v>
                </c:pt>
                <c:pt idx="2">
                  <c:v>43.298421330403542</c:v>
                </c:pt>
                <c:pt idx="3">
                  <c:v>39.37881693790365</c:v>
                </c:pt>
                <c:pt idx="4">
                  <c:v>40.501733196247997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'2.10'!$C$10:$G$10</c:f>
              <c:numCache>
                <c:formatCode>0.0</c:formatCode>
                <c:ptCount val="5"/>
                <c:pt idx="0">
                  <c:v>12.229978115507626</c:v>
                </c:pt>
                <c:pt idx="1">
                  <c:v>9.6365923122146331</c:v>
                </c:pt>
                <c:pt idx="2">
                  <c:v>8.0424027391648387</c:v>
                </c:pt>
                <c:pt idx="3">
                  <c:v>7.6190306063940003</c:v>
                </c:pt>
                <c:pt idx="4">
                  <c:v>9.304708763898196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'2.10'!$C$9:$G$9</c:f>
              <c:numCache>
                <c:formatCode>0.0</c:formatCode>
                <c:ptCount val="5"/>
                <c:pt idx="0">
                  <c:v>12.055274048108434</c:v>
                </c:pt>
                <c:pt idx="1">
                  <c:v>18.243524348725963</c:v>
                </c:pt>
                <c:pt idx="2">
                  <c:v>16.730266248848999</c:v>
                </c:pt>
                <c:pt idx="3">
                  <c:v>19.397592662465797</c:v>
                </c:pt>
                <c:pt idx="4">
                  <c:v>13.927890454620096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'2.10'!$C$11:$G$11</c:f>
              <c:numCache>
                <c:formatCode>0.0</c:formatCode>
                <c:ptCount val="5"/>
                <c:pt idx="0">
                  <c:v>24.917309787899459</c:v>
                </c:pt>
                <c:pt idx="1">
                  <c:v>24.550436372361727</c:v>
                </c:pt>
                <c:pt idx="2">
                  <c:v>25.270158459716935</c:v>
                </c:pt>
                <c:pt idx="3">
                  <c:v>24.383886325409325</c:v>
                </c:pt>
                <c:pt idx="4">
                  <c:v>24.837811992378604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87611041666666667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5846428571428569E-2"/>
          <c:w val="0.79525961897646624"/>
          <c:h val="0.4835857142857142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'2.11 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solidFill>
              <a:srgbClr val="A7B5DB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A7B5D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79E-442D-9316-F3CD7F85F064}"/>
              </c:ext>
            </c:extLst>
          </c:dPt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'!$C$6:$D$6</c:f>
              <c:numCache>
                <c:formatCode>0.0</c:formatCode>
                <c:ptCount val="2"/>
                <c:pt idx="0">
                  <c:v>6.0680968038453704</c:v>
                </c:pt>
                <c:pt idx="1">
                  <c:v>8.7261922359594326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879E-442D-9316-F3CD7F85F064}"/>
            </c:ext>
          </c:extLst>
        </c:ser>
        <c:ser>
          <c:idx val="2"/>
          <c:order val="1"/>
          <c:tx>
            <c:strRef>
              <c:f>'2.11 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'!$C$7:$D$7</c:f>
              <c:numCache>
                <c:formatCode>0.0</c:formatCode>
                <c:ptCount val="2"/>
                <c:pt idx="0">
                  <c:v>4.5092039501608419</c:v>
                </c:pt>
                <c:pt idx="1">
                  <c:v>4.1731363291618404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879E-442D-9316-F3CD7F85F064}"/>
            </c:ext>
          </c:extLst>
        </c:ser>
        <c:ser>
          <c:idx val="3"/>
          <c:order val="2"/>
          <c:tx>
            <c:strRef>
              <c:f>'2.11 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'!$C$8:$D$8</c:f>
              <c:numCache>
                <c:formatCode>0.0</c:formatCode>
                <c:ptCount val="2"/>
                <c:pt idx="0">
                  <c:v>26.786159090531868</c:v>
                </c:pt>
                <c:pt idx="1">
                  <c:v>64.229887659502623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879E-442D-9316-F3CD7F85F064}"/>
            </c:ext>
          </c:extLst>
        </c:ser>
        <c:ser>
          <c:idx val="4"/>
          <c:order val="3"/>
          <c:tx>
            <c:strRef>
              <c:f>'2.11 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'!$C$9:$D$9</c:f>
              <c:numCache>
                <c:formatCode>0.0</c:formatCode>
                <c:ptCount val="2"/>
                <c:pt idx="0">
                  <c:v>13.817394554604379</c:v>
                </c:pt>
                <c:pt idx="1">
                  <c:v>1.4976928372819951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9E-442D-9316-F3CD7F85F064}"/>
            </c:ext>
          </c:extLst>
        </c:ser>
        <c:ser>
          <c:idx val="5"/>
          <c:order val="4"/>
          <c:tx>
            <c:strRef>
              <c:f>'2.11 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'!$C$10:$D$10</c:f>
              <c:numCache>
                <c:formatCode>0.0</c:formatCode>
                <c:ptCount val="2"/>
                <c:pt idx="0">
                  <c:v>21.11611222776504</c:v>
                </c:pt>
                <c:pt idx="1">
                  <c:v>1.4921560672254759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9E-442D-9316-F3CD7F85F064}"/>
            </c:ext>
          </c:extLst>
        </c:ser>
        <c:ser>
          <c:idx val="6"/>
          <c:order val="5"/>
          <c:tx>
            <c:strRef>
              <c:f>'2.11 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'2.11 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 '!$C$11:$D$11</c:f>
              <c:numCache>
                <c:formatCode>0.0</c:formatCode>
                <c:ptCount val="2"/>
                <c:pt idx="0">
                  <c:v>27.703033373092495</c:v>
                </c:pt>
                <c:pt idx="1">
                  <c:v>19.880934870868636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79E-442D-9316-F3CD7F85F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525912"/>
        <c:axId val="839526568"/>
      </c:barChart>
      <c:barChart>
        <c:barDir val="col"/>
        <c:grouping val="clustered"/>
        <c:varyColors val="0"/>
        <c:ser>
          <c:idx val="0"/>
          <c:order val="6"/>
          <c:spPr>
            <a:solidFill>
              <a:schemeClr val="accent1">
                <a:tint val="48000"/>
              </a:schemeClr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879E-442D-9316-F3CD7F85F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758096"/>
        <c:axId val="1961755696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7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1961755696"/>
        <c:scaling>
          <c:orientation val="minMax"/>
          <c:max val="7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61758096"/>
        <c:crosses val="max"/>
        <c:crossBetween val="between"/>
        <c:majorUnit val="10"/>
      </c:valAx>
      <c:catAx>
        <c:axId val="1961758096"/>
        <c:scaling>
          <c:orientation val="minMax"/>
        </c:scaling>
        <c:delete val="1"/>
        <c:axPos val="b"/>
        <c:majorTickMark val="out"/>
        <c:minorTickMark val="none"/>
        <c:tickLblPos val="nextTo"/>
        <c:crossAx val="19617556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4.7619097222222219E-2"/>
          <c:y val="0.69860833333333339"/>
          <c:w val="0.86066458333333329"/>
          <c:h val="0.271153571428571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3930763888888884"/>
          <c:h val="0.58075388379448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61.536093604000001</c:v>
                </c:pt>
                <c:pt idx="1">
                  <c:v>62.053949748999997</c:v>
                </c:pt>
                <c:pt idx="2">
                  <c:v>62.356080994000003</c:v>
                </c:pt>
                <c:pt idx="3">
                  <c:v>63.86244533</c:v>
                </c:pt>
                <c:pt idx="4">
                  <c:v>62.663205306999998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D-4879-8CF2-67FDBE22AECB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163.933588391</c:v>
                </c:pt>
                <c:pt idx="1">
                  <c:v>169.563988639</c:v>
                </c:pt>
                <c:pt idx="2">
                  <c:v>172.766277178</c:v>
                </c:pt>
                <c:pt idx="3">
                  <c:v>177.46743358200001</c:v>
                </c:pt>
                <c:pt idx="4">
                  <c:v>176.76517034099999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266.40233201339242</c:v>
                </c:pt>
                <c:pt idx="1">
                  <c:v>273.25253158721381</c:v>
                </c:pt>
                <c:pt idx="2">
                  <c:v>277.06403998452669</c:v>
                </c:pt>
                <c:pt idx="3">
                  <c:v>277.89013193115699</c:v>
                </c:pt>
                <c:pt idx="4">
                  <c:v>282.08766129180731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159375000000002E-3"/>
              <c:y val="4.840079365079364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5881631944444448"/>
              <c:y val="1.788492063492063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72013888888886"/>
          <c:y val="9.8868093390422657E-2"/>
          <c:w val="0.75229027777777779"/>
          <c:h val="0.54318343325559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'3.2'!$B$6:$F$6</c:f>
              <c:numCache>
                <c:formatCode>0</c:formatCode>
                <c:ptCount val="5"/>
                <c:pt idx="0">
                  <c:v>22.796590795</c:v>
                </c:pt>
                <c:pt idx="1">
                  <c:v>22.247877123999999</c:v>
                </c:pt>
                <c:pt idx="2">
                  <c:v>22.351959972</c:v>
                </c:pt>
                <c:pt idx="3">
                  <c:v>22.898407413000001</c:v>
                </c:pt>
                <c:pt idx="4">
                  <c:v>22.360322951000001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D5-4F86-9B5E-652EF466D670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'3.2'!$B$7:$F$7</c:f>
              <c:numCache>
                <c:formatCode>0</c:formatCode>
                <c:ptCount val="5"/>
                <c:pt idx="0">
                  <c:v>140.895364301</c:v>
                </c:pt>
                <c:pt idx="1">
                  <c:v>146.30791718399999</c:v>
                </c:pt>
                <c:pt idx="2">
                  <c:v>149.556832832</c:v>
                </c:pt>
                <c:pt idx="3">
                  <c:v>153.52514792299999</c:v>
                </c:pt>
                <c:pt idx="4">
                  <c:v>153.52974498899999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618.05453968100664</c:v>
                </c:pt>
                <c:pt idx="1">
                  <c:v>657.62641697696927</c:v>
                </c:pt>
                <c:pt idx="2">
                  <c:v>669.09941239760565</c:v>
                </c:pt>
                <c:pt idx="3">
                  <c:v>670.46212059201946</c:v>
                </c:pt>
                <c:pt idx="4">
                  <c:v>686.61684952154872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2.6291666666666703E-3"/>
              <c:y val="2.2908730158730157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603725694444444"/>
              <c:y val="1.901587301587301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2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408993055555558"/>
          <c:y val="8.5872296838586465E-2"/>
          <c:w val="0.73048819444444446"/>
          <c:h val="0.59650675161791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31.12.2023</c:v>
                </c:pt>
                <c:pt idx="1">
                  <c:v> 31.03.2024 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'3.3'!$B$7:$F$7</c:f>
              <c:numCache>
                <c:formatCode>0</c:formatCode>
                <c:ptCount val="5"/>
                <c:pt idx="0">
                  <c:v>44.763583595</c:v>
                </c:pt>
                <c:pt idx="1">
                  <c:v>48.717087264</c:v>
                </c:pt>
                <c:pt idx="2">
                  <c:v>49.106875195999997</c:v>
                </c:pt>
                <c:pt idx="3">
                  <c:v>50.069482362000002</c:v>
                </c:pt>
                <c:pt idx="4">
                  <c:v>50.497954346999997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CC-47B9-9F52-68367E3412AB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31.12.2023</c:v>
                </c:pt>
                <c:pt idx="1">
                  <c:v> 31.03.2024 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'3.3'!$B$8:$F$8</c:f>
              <c:numCache>
                <c:formatCode>0</c:formatCode>
                <c:ptCount val="5"/>
                <c:pt idx="0">
                  <c:v>95.720119937999996</c:v>
                </c:pt>
                <c:pt idx="1">
                  <c:v>103.42065872000001</c:v>
                </c:pt>
                <c:pt idx="2">
                  <c:v>105.61263345099999</c:v>
                </c:pt>
                <c:pt idx="3">
                  <c:v>108.350417366</c:v>
                </c:pt>
                <c:pt idx="4">
                  <c:v>114.65938582299999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31.12.2023</c:v>
                </c:pt>
                <c:pt idx="1">
                  <c:v> 31.03.2024 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213.83480108302084</c:v>
                </c:pt>
                <c:pt idx="1">
                  <c:v>212.28826378629532</c:v>
                </c:pt>
                <c:pt idx="2">
                  <c:v>215.06689853400135</c:v>
                </c:pt>
                <c:pt idx="3">
                  <c:v>216.40011490958022</c:v>
                </c:pt>
                <c:pt idx="4">
                  <c:v>227.05748639857867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2.6402777777777752E-3"/>
              <c:y val="1.045731913085941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5985381944444439"/>
              <c:y val="2.7874273962704612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8.4678548211836943E-2"/>
          <c:w val="0.77493804694147528"/>
          <c:h val="0.73441772994791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3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062-45C1-9BD8-54874CF6EA98}"/>
              </c:ext>
            </c:extLst>
          </c:dPt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'3.4'!$A$7:$A$54</c15:sqref>
                  </c15:fullRef>
                </c:ext>
              </c:extLst>
              <c:f>'3.4'!$A$7:$A$53</c:f>
              <c:numCache>
                <c:formatCode>0</c:formatCode>
                <c:ptCount val="47"/>
                <c:pt idx="0">
                  <c:v>687.10066204627299</c:v>
                </c:pt>
                <c:pt idx="1">
                  <c:v>607.30508644202598</c:v>
                </c:pt>
                <c:pt idx="2">
                  <c:v>395.05984524910798</c:v>
                </c:pt>
                <c:pt idx="3">
                  <c:v>374.787338555914</c:v>
                </c:pt>
                <c:pt idx="4">
                  <c:v>370.24842653351101</c:v>
                </c:pt>
                <c:pt idx="5">
                  <c:v>343.06574224033102</c:v>
                </c:pt>
                <c:pt idx="6">
                  <c:v>336.34581810184</c:v>
                </c:pt>
                <c:pt idx="7">
                  <c:v>324.06706288049998</c:v>
                </c:pt>
                <c:pt idx="8">
                  <c:v>313.46100468732902</c:v>
                </c:pt>
                <c:pt idx="9">
                  <c:v>312.22731622568898</c:v>
                </c:pt>
                <c:pt idx="10">
                  <c:v>309.84963208556002</c:v>
                </c:pt>
                <c:pt idx="11">
                  <c:v>304.640684214082</c:v>
                </c:pt>
                <c:pt idx="12">
                  <c:v>289.14412023825798</c:v>
                </c:pt>
                <c:pt idx="13">
                  <c:v>272.56516315359499</c:v>
                </c:pt>
                <c:pt idx="14">
                  <c:v>268.16342514013502</c:v>
                </c:pt>
                <c:pt idx="15">
                  <c:v>266.37822277535003</c:v>
                </c:pt>
                <c:pt idx="16">
                  <c:v>265.77268660711098</c:v>
                </c:pt>
                <c:pt idx="17">
                  <c:v>264.57587130611898</c:v>
                </c:pt>
                <c:pt idx="18">
                  <c:v>262.45764378913401</c:v>
                </c:pt>
                <c:pt idx="19">
                  <c:v>261.71245722289302</c:v>
                </c:pt>
                <c:pt idx="20">
                  <c:v>256.135176598469</c:v>
                </c:pt>
                <c:pt idx="21">
                  <c:v>254.88847723468299</c:v>
                </c:pt>
                <c:pt idx="22">
                  <c:v>252.35818185437901</c:v>
                </c:pt>
                <c:pt idx="23">
                  <c:v>245.42391191851499</c:v>
                </c:pt>
                <c:pt idx="24">
                  <c:v>240.73713091226099</c:v>
                </c:pt>
                <c:pt idx="25">
                  <c:v>239.05443693405999</c:v>
                </c:pt>
                <c:pt idx="26">
                  <c:v>236.89861574141301</c:v>
                </c:pt>
                <c:pt idx="27">
                  <c:v>235.339064226132</c:v>
                </c:pt>
                <c:pt idx="28">
                  <c:v>232.15448212525899</c:v>
                </c:pt>
                <c:pt idx="29">
                  <c:v>230.76438562708299</c:v>
                </c:pt>
                <c:pt idx="30">
                  <c:v>227.53593851728399</c:v>
                </c:pt>
                <c:pt idx="31">
                  <c:v>220.80900560688701</c:v>
                </c:pt>
                <c:pt idx="32">
                  <c:v>204.10440238272</c:v>
                </c:pt>
                <c:pt idx="33">
                  <c:v>201.955396411902</c:v>
                </c:pt>
                <c:pt idx="34">
                  <c:v>197.50748833156501</c:v>
                </c:pt>
                <c:pt idx="35">
                  <c:v>193.25652767497101</c:v>
                </c:pt>
                <c:pt idx="36">
                  <c:v>182.317493541141</c:v>
                </c:pt>
                <c:pt idx="37">
                  <c:v>169.68518782985601</c:v>
                </c:pt>
                <c:pt idx="38">
                  <c:v>160.844593906363</c:v>
                </c:pt>
                <c:pt idx="39">
                  <c:v>159.98106119803401</c:v>
                </c:pt>
                <c:pt idx="40">
                  <c:v>156.07197168262701</c:v>
                </c:pt>
                <c:pt idx="41">
                  <c:v>154.88522267884599</c:v>
                </c:pt>
                <c:pt idx="42">
                  <c:v>152.38718040047399</c:v>
                </c:pt>
                <c:pt idx="43">
                  <c:v>151.915759541699</c:v>
                </c:pt>
                <c:pt idx="44">
                  <c:v>146.59267702745899</c:v>
                </c:pt>
                <c:pt idx="45">
                  <c:v>123.282066402968</c:v>
                </c:pt>
                <c:pt idx="46">
                  <c:v>110.91364275209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'3.4'!$C$7:$C$54</c15:sqref>
                  </c15:fullRef>
                </c:ext>
              </c:extLst>
              <c:f>'3.4'!$C$7:$C$53</c:f>
              <c:numCache>
                <c:formatCode>0</c:formatCode>
                <c:ptCount val="47"/>
                <c:pt idx="0">
                  <c:v>687.10066204627299</c:v>
                </c:pt>
                <c:pt idx="11">
                  <c:v>304.640684214082</c:v>
                </c:pt>
                <c:pt idx="16">
                  <c:v>265.77268660711098</c:v>
                </c:pt>
                <c:pt idx="20">
                  <c:v>256.135176598469</c:v>
                </c:pt>
                <c:pt idx="32">
                  <c:v>204.10440238272</c:v>
                </c:pt>
                <c:pt idx="34">
                  <c:v>197.50748833156501</c:v>
                </c:pt>
                <c:pt idx="35">
                  <c:v>193.25652767497101</c:v>
                </c:pt>
                <c:pt idx="36">
                  <c:v>182.317493541141</c:v>
                </c:pt>
                <c:pt idx="43">
                  <c:v>151.915759541699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'3.4'!$B$7:$B$54</c15:sqref>
                  </c15:fullRef>
                </c:ext>
              </c:extLst>
              <c:f>'3.4'!$B$7:$B$53</c:f>
              <c:numCache>
                <c:formatCode>0</c:formatCode>
                <c:ptCount val="47"/>
                <c:pt idx="0">
                  <c:v>245.42391191851499</c:v>
                </c:pt>
                <c:pt idx="1">
                  <c:v>245.42391191851499</c:v>
                </c:pt>
                <c:pt idx="2">
                  <c:v>245.42391191851499</c:v>
                </c:pt>
                <c:pt idx="3">
                  <c:v>245.42391191851499</c:v>
                </c:pt>
                <c:pt idx="4">
                  <c:v>245.42391191851499</c:v>
                </c:pt>
                <c:pt idx="5">
                  <c:v>245.42391191851499</c:v>
                </c:pt>
                <c:pt idx="6">
                  <c:v>245.42391191851499</c:v>
                </c:pt>
                <c:pt idx="7">
                  <c:v>245.42391191851499</c:v>
                </c:pt>
                <c:pt idx="8">
                  <c:v>245.42391191851499</c:v>
                </c:pt>
                <c:pt idx="9">
                  <c:v>245.42391191851499</c:v>
                </c:pt>
                <c:pt idx="10">
                  <c:v>245.42391191851499</c:v>
                </c:pt>
                <c:pt idx="11">
                  <c:v>245.42391191851499</c:v>
                </c:pt>
                <c:pt idx="12">
                  <c:v>245.42391191851499</c:v>
                </c:pt>
                <c:pt idx="13">
                  <c:v>245.42391191851499</c:v>
                </c:pt>
                <c:pt idx="14">
                  <c:v>245.42391191851499</c:v>
                </c:pt>
                <c:pt idx="15">
                  <c:v>245.42391191851499</c:v>
                </c:pt>
                <c:pt idx="16">
                  <c:v>245.42391191851499</c:v>
                </c:pt>
                <c:pt idx="17">
                  <c:v>245.42391191851499</c:v>
                </c:pt>
                <c:pt idx="18">
                  <c:v>245.42391191851499</c:v>
                </c:pt>
                <c:pt idx="19">
                  <c:v>245.42391191851499</c:v>
                </c:pt>
                <c:pt idx="20">
                  <c:v>245.42391191851499</c:v>
                </c:pt>
                <c:pt idx="21">
                  <c:v>245.42391191851499</c:v>
                </c:pt>
                <c:pt idx="22">
                  <c:v>245.42391191851499</c:v>
                </c:pt>
                <c:pt idx="23">
                  <c:v>245.42391191851499</c:v>
                </c:pt>
                <c:pt idx="24">
                  <c:v>245.42391191851499</c:v>
                </c:pt>
                <c:pt idx="25">
                  <c:v>245.42391191851499</c:v>
                </c:pt>
                <c:pt idx="26">
                  <c:v>245.42391191851499</c:v>
                </c:pt>
                <c:pt idx="27">
                  <c:v>245.42391191851499</c:v>
                </c:pt>
                <c:pt idx="28">
                  <c:v>245.42391191851499</c:v>
                </c:pt>
                <c:pt idx="29">
                  <c:v>245.42391191851499</c:v>
                </c:pt>
                <c:pt idx="30">
                  <c:v>245.42391191851499</c:v>
                </c:pt>
                <c:pt idx="31">
                  <c:v>245.42391191851499</c:v>
                </c:pt>
                <c:pt idx="32">
                  <c:v>245.42391191851499</c:v>
                </c:pt>
                <c:pt idx="33">
                  <c:v>245.42391191851499</c:v>
                </c:pt>
                <c:pt idx="34">
                  <c:v>245.42391191851499</c:v>
                </c:pt>
                <c:pt idx="35">
                  <c:v>245.42391191851499</c:v>
                </c:pt>
                <c:pt idx="36">
                  <c:v>245.42391191851499</c:v>
                </c:pt>
                <c:pt idx="37">
                  <c:v>245.42391191851499</c:v>
                </c:pt>
                <c:pt idx="38">
                  <c:v>245.42391191851499</c:v>
                </c:pt>
                <c:pt idx="39">
                  <c:v>245.42391191851499</c:v>
                </c:pt>
                <c:pt idx="40">
                  <c:v>245.42391191851499</c:v>
                </c:pt>
                <c:pt idx="41">
                  <c:v>245.42391191851499</c:v>
                </c:pt>
                <c:pt idx="42">
                  <c:v>245.42391191851499</c:v>
                </c:pt>
                <c:pt idx="43">
                  <c:v>245.42391191851499</c:v>
                </c:pt>
                <c:pt idx="44">
                  <c:v>245.42391191851499</c:v>
                </c:pt>
                <c:pt idx="45">
                  <c:v>245.42391191851499</c:v>
                </c:pt>
                <c:pt idx="46">
                  <c:v>245.42391191851499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700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2.4277412946737052E-4"/>
              <c:y val="2.536111111111110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7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8.6919933998585677E-2"/>
          <c:w val="0.74607771135082968"/>
          <c:h val="0.574898981800689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'3.5'!$B$6:$F$6</c:f>
              <c:numCache>
                <c:formatCode>0</c:formatCode>
                <c:ptCount val="5"/>
                <c:pt idx="0">
                  <c:v>16.141140714999999</c:v>
                </c:pt>
                <c:pt idx="1">
                  <c:v>17.441366575</c:v>
                </c:pt>
                <c:pt idx="2">
                  <c:v>17.642706562000001</c:v>
                </c:pt>
                <c:pt idx="3">
                  <c:v>18.012853105000001</c:v>
                </c:pt>
                <c:pt idx="4">
                  <c:v>17.884273753999999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'3.5'!$B$7:$F$7</c:f>
              <c:numCache>
                <c:formatCode>0</c:formatCode>
                <c:ptCount val="5"/>
                <c:pt idx="0">
                  <c:v>84.719923132000005</c:v>
                </c:pt>
                <c:pt idx="1">
                  <c:v>92.110596917999999</c:v>
                </c:pt>
                <c:pt idx="2">
                  <c:v>94.166998014000001</c:v>
                </c:pt>
                <c:pt idx="3">
                  <c:v>97.105370870000002</c:v>
                </c:pt>
                <c:pt idx="4">
                  <c:v>103.039348183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31.12.2023</c:v>
                </c:pt>
                <c:pt idx="1">
                  <c:v>31.03.2024</c:v>
                </c:pt>
                <c:pt idx="2">
                  <c:v>30.06.2024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'3.5'!$B$8:$F$8</c:f>
              <c:numCache>
                <c:formatCode>0</c:formatCode>
                <c:ptCount val="5"/>
                <c:pt idx="0">
                  <c:v>524.8694911213405</c:v>
                </c:pt>
                <c:pt idx="1">
                  <c:v>528.11570998128627</c:v>
                </c:pt>
                <c:pt idx="2">
                  <c:v>533.74462519726399</c:v>
                </c:pt>
                <c:pt idx="3">
                  <c:v>539.08933972844943</c:v>
                </c:pt>
                <c:pt idx="4">
                  <c:v>576.144995320004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25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1.3003688467609362E-3"/>
              <c:y val="2.543493946925358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6585885682039376"/>
              <c:y val="4.481279563857932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3930763888888884"/>
          <c:h val="0.58075388379448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'3.6'!$B$6:$F$6</c:f>
              <c:numCache>
                <c:formatCode>#,##0</c:formatCode>
                <c:ptCount val="5"/>
                <c:pt idx="0" formatCode="0">
                  <c:v>73.947840551711693</c:v>
                </c:pt>
                <c:pt idx="1">
                  <c:v>86.562344751263026</c:v>
                </c:pt>
                <c:pt idx="2">
                  <c:v>88.180604214053673</c:v>
                </c:pt>
                <c:pt idx="3">
                  <c:v>98.319337944056144</c:v>
                </c:pt>
                <c:pt idx="4" formatCode="0">
                  <c:v>101.628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53-4BFD-BCC1-6519FF0855CD}"/>
            </c:ext>
          </c:extLst>
        </c:ser>
        <c:ser>
          <c:idx val="1"/>
          <c:order val="1"/>
          <c:tx>
            <c:strRef>
              <c:f>'3.6'!$A$7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'3.6'!$B$7:$F$7</c:f>
              <c:numCache>
                <c:formatCode>#,##0</c:formatCode>
                <c:ptCount val="5"/>
                <c:pt idx="0" formatCode="0">
                  <c:v>131.32008249685322</c:v>
                </c:pt>
                <c:pt idx="1">
                  <c:v>148.68206725038291</c:v>
                </c:pt>
                <c:pt idx="2">
                  <c:v>154.97178882649862</c:v>
                </c:pt>
                <c:pt idx="3">
                  <c:v>177.31054141394532</c:v>
                </c:pt>
                <c:pt idx="4" formatCode="0">
                  <c:v>181.161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53-4BFD-BCC1-6519FF0855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'3.6'!$A$8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'3.6'!$B$5:$F$5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'3.6'!$B$8:$F$8</c:f>
              <c:numCache>
                <c:formatCode>#,##0</c:formatCode>
                <c:ptCount val="5"/>
                <c:pt idx="0" formatCode="0">
                  <c:v>178.2</c:v>
                </c:pt>
                <c:pt idx="1">
                  <c:v>171.76298502266889</c:v>
                </c:pt>
                <c:pt idx="2">
                  <c:v>175.7436232238928</c:v>
                </c:pt>
                <c:pt idx="3">
                  <c:v>180.34147210677446</c:v>
                </c:pt>
                <c:pt idx="4" formatCode="0">
                  <c:v>178.25899999999999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253-4BFD-BCC1-6519FF0855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159375000000002E-3"/>
              <c:y val="4.840079365079364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5881631944444448"/>
              <c:y val="1.788492063492063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330766804464"/>
          <c:y val="9.5337025771101869E-2"/>
          <c:w val="0.80248313991930464"/>
          <c:h val="0.714261198688160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'3.7'!$A$6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'3.7'!$A$8:$A$80</c:f>
              <c:numCache>
                <c:formatCode>0</c:formatCode>
                <c:ptCount val="73"/>
                <c:pt idx="0">
                  <c:v>242.57128379257148</c:v>
                </c:pt>
                <c:pt idx="1">
                  <c:v>238.16139113029183</c:v>
                </c:pt>
                <c:pt idx="2">
                  <c:v>231.75263350568761</c:v>
                </c:pt>
                <c:pt idx="3">
                  <c:v>230.02063889472103</c:v>
                </c:pt>
                <c:pt idx="4">
                  <c:v>219.82912965148049</c:v>
                </c:pt>
                <c:pt idx="5">
                  <c:v>219.2252912508352</c:v>
                </c:pt>
                <c:pt idx="6">
                  <c:v>217.32823901417092</c:v>
                </c:pt>
                <c:pt idx="7">
                  <c:v>215.42973003294557</c:v>
                </c:pt>
                <c:pt idx="8">
                  <c:v>210.19255967415424</c:v>
                </c:pt>
                <c:pt idx="9">
                  <c:v>208.48999595005046</c:v>
                </c:pt>
                <c:pt idx="10">
                  <c:v>207.79992742741703</c:v>
                </c:pt>
                <c:pt idx="11">
                  <c:v>204.24789273414709</c:v>
                </c:pt>
                <c:pt idx="12">
                  <c:v>201.58994014510338</c:v>
                </c:pt>
                <c:pt idx="13">
                  <c:v>195.54148098452282</c:v>
                </c:pt>
                <c:pt idx="14">
                  <c:v>194.02908843651824</c:v>
                </c:pt>
                <c:pt idx="15">
                  <c:v>191.11195318676948</c:v>
                </c:pt>
                <c:pt idx="16">
                  <c:v>189.37281551169022</c:v>
                </c:pt>
                <c:pt idx="17">
                  <c:v>188.63431374194894</c:v>
                </c:pt>
                <c:pt idx="18">
                  <c:v>187.64819246628858</c:v>
                </c:pt>
                <c:pt idx="19">
                  <c:v>186.52267397525424</c:v>
                </c:pt>
                <c:pt idx="20">
                  <c:v>185.95866421740871</c:v>
                </c:pt>
                <c:pt idx="21">
                  <c:v>184.55633089391375</c:v>
                </c:pt>
                <c:pt idx="22">
                  <c:v>184.31125727764481</c:v>
                </c:pt>
                <c:pt idx="23">
                  <c:v>184.20833012316706</c:v>
                </c:pt>
                <c:pt idx="24">
                  <c:v>184.00086674377496</c:v>
                </c:pt>
                <c:pt idx="25">
                  <c:v>183.05276830455014</c:v>
                </c:pt>
                <c:pt idx="26">
                  <c:v>181.64322932778617</c:v>
                </c:pt>
                <c:pt idx="27">
                  <c:v>178.68077426731801</c:v>
                </c:pt>
                <c:pt idx="28">
                  <c:v>176.5146504664315</c:v>
                </c:pt>
                <c:pt idx="29">
                  <c:v>176.16534292880837</c:v>
                </c:pt>
                <c:pt idx="30">
                  <c:v>175.61676923328582</c:v>
                </c:pt>
                <c:pt idx="31">
                  <c:v>174.02256387095682</c:v>
                </c:pt>
                <c:pt idx="32">
                  <c:v>173.18102519115033</c:v>
                </c:pt>
                <c:pt idx="33">
                  <c:v>172.9904238654714</c:v>
                </c:pt>
                <c:pt idx="34">
                  <c:v>172.7319851275831</c:v>
                </c:pt>
                <c:pt idx="35">
                  <c:v>172.63664682770505</c:v>
                </c:pt>
                <c:pt idx="36">
                  <c:v>170.88430638282571</c:v>
                </c:pt>
                <c:pt idx="37">
                  <c:v>170.26249568147523</c:v>
                </c:pt>
                <c:pt idx="38">
                  <c:v>169.96111305944589</c:v>
                </c:pt>
                <c:pt idx="39">
                  <c:v>169.3181932330109</c:v>
                </c:pt>
                <c:pt idx="40">
                  <c:v>169.19843474632864</c:v>
                </c:pt>
                <c:pt idx="41">
                  <c:v>169.14839084589786</c:v>
                </c:pt>
                <c:pt idx="42">
                  <c:v>168.30044303868783</c:v>
                </c:pt>
                <c:pt idx="43">
                  <c:v>168.12693253477161</c:v>
                </c:pt>
                <c:pt idx="44">
                  <c:v>167.96028792714483</c:v>
                </c:pt>
                <c:pt idx="45">
                  <c:v>167.73222143937926</c:v>
                </c:pt>
                <c:pt idx="46">
                  <c:v>167.70830833778405</c:v>
                </c:pt>
                <c:pt idx="47">
                  <c:v>167.19548460586944</c:v>
                </c:pt>
                <c:pt idx="48">
                  <c:v>166.53482415024982</c:v>
                </c:pt>
                <c:pt idx="49">
                  <c:v>165.14275734375531</c:v>
                </c:pt>
                <c:pt idx="50">
                  <c:v>164.42897975707854</c:v>
                </c:pt>
                <c:pt idx="51">
                  <c:v>163.89335219218734</c:v>
                </c:pt>
                <c:pt idx="52">
                  <c:v>163.88197178252261</c:v>
                </c:pt>
                <c:pt idx="53">
                  <c:v>163.86840932623883</c:v>
                </c:pt>
                <c:pt idx="54">
                  <c:v>162.95912620707963</c:v>
                </c:pt>
                <c:pt idx="55">
                  <c:v>162.40953459856377</c:v>
                </c:pt>
                <c:pt idx="56">
                  <c:v>161.38422054916873</c:v>
                </c:pt>
                <c:pt idx="57">
                  <c:v>161.11766035031857</c:v>
                </c:pt>
                <c:pt idx="58">
                  <c:v>161.10804387372622</c:v>
                </c:pt>
                <c:pt idx="59">
                  <c:v>161.03885304889542</c:v>
                </c:pt>
                <c:pt idx="60">
                  <c:v>160.74740406855983</c:v>
                </c:pt>
                <c:pt idx="61">
                  <c:v>160.54604568257724</c:v>
                </c:pt>
                <c:pt idx="62">
                  <c:v>160.11434587707706</c:v>
                </c:pt>
                <c:pt idx="63">
                  <c:v>159.77998948905241</c:v>
                </c:pt>
                <c:pt idx="64">
                  <c:v>159.41760653381621</c:v>
                </c:pt>
                <c:pt idx="65">
                  <c:v>159.23500038424612</c:v>
                </c:pt>
                <c:pt idx="66">
                  <c:v>158.83685330777703</c:v>
                </c:pt>
                <c:pt idx="67">
                  <c:v>155.94937462459075</c:v>
                </c:pt>
                <c:pt idx="68">
                  <c:v>150.74308320053572</c:v>
                </c:pt>
                <c:pt idx="69">
                  <c:v>150.38290848628003</c:v>
                </c:pt>
                <c:pt idx="70">
                  <c:v>149.79610187087781</c:v>
                </c:pt>
                <c:pt idx="71">
                  <c:v>147.05463593763841</c:v>
                </c:pt>
                <c:pt idx="72">
                  <c:v>142.18409098757482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7-E03E-45FB-99E8-B9292EB32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'3.7'!$C$6</c:f>
              <c:strCache>
                <c:ptCount val="1"/>
                <c:pt idx="0">
                  <c:v>Foretak med FK &gt; 10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'3.7'!$C$7:$C$80</c:f>
              <c:numCache>
                <c:formatCode>0</c:formatCode>
                <c:ptCount val="74"/>
                <c:pt idx="4">
                  <c:v>230.02063889472103</c:v>
                </c:pt>
                <c:pt idx="14">
                  <c:v>195.54148098452282</c:v>
                </c:pt>
                <c:pt idx="26">
                  <c:v>183.05276830455014</c:v>
                </c:pt>
                <c:pt idx="28">
                  <c:v>178.68077426731801</c:v>
                </c:pt>
                <c:pt idx="29">
                  <c:v>176.5146504664315</c:v>
                </c:pt>
                <c:pt idx="33">
                  <c:v>173.18102519115033</c:v>
                </c:pt>
                <c:pt idx="35">
                  <c:v>172.7319851275831</c:v>
                </c:pt>
                <c:pt idx="36">
                  <c:v>172.63664682770505</c:v>
                </c:pt>
                <c:pt idx="37">
                  <c:v>170.88430638282571</c:v>
                </c:pt>
                <c:pt idx="47">
                  <c:v>167.70830833778405</c:v>
                </c:pt>
                <c:pt idx="48">
                  <c:v>167.19548460586944</c:v>
                </c:pt>
                <c:pt idx="52">
                  <c:v>163.89335219218734</c:v>
                </c:pt>
                <c:pt idx="62">
                  <c:v>160.54604568257724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59-E03E-45FB-99E8-B9292EB32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'3.7'!$B$6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'3.7'!$B$8:$B$80</c:f>
              <c:numCache>
                <c:formatCode>0</c:formatCode>
                <c:ptCount val="73"/>
                <c:pt idx="0">
                  <c:v>171.76047660526538</c:v>
                </c:pt>
                <c:pt idx="1">
                  <c:v>171.76047660526538</c:v>
                </c:pt>
                <c:pt idx="2">
                  <c:v>171.76047660526538</c:v>
                </c:pt>
                <c:pt idx="3">
                  <c:v>171.76047660526538</c:v>
                </c:pt>
                <c:pt idx="4">
                  <c:v>171.76047660526538</c:v>
                </c:pt>
                <c:pt idx="5">
                  <c:v>171.76047660526538</c:v>
                </c:pt>
                <c:pt idx="6">
                  <c:v>171.76047660526538</c:v>
                </c:pt>
                <c:pt idx="7">
                  <c:v>171.76047660526538</c:v>
                </c:pt>
                <c:pt idx="8">
                  <c:v>171.76047660526538</c:v>
                </c:pt>
                <c:pt idx="9">
                  <c:v>171.76047660526538</c:v>
                </c:pt>
                <c:pt idx="10">
                  <c:v>171.76047660526538</c:v>
                </c:pt>
                <c:pt idx="11">
                  <c:v>171.76047660526538</c:v>
                </c:pt>
                <c:pt idx="12">
                  <c:v>171.76047660526538</c:v>
                </c:pt>
                <c:pt idx="13">
                  <c:v>171.76047660526538</c:v>
                </c:pt>
                <c:pt idx="14">
                  <c:v>171.76047660526538</c:v>
                </c:pt>
                <c:pt idx="15">
                  <c:v>171.76047660526538</c:v>
                </c:pt>
                <c:pt idx="16">
                  <c:v>171.76047660526538</c:v>
                </c:pt>
                <c:pt idx="17">
                  <c:v>171.76047660526538</c:v>
                </c:pt>
                <c:pt idx="18">
                  <c:v>171.76047660526538</c:v>
                </c:pt>
                <c:pt idx="19">
                  <c:v>171.76047660526538</c:v>
                </c:pt>
                <c:pt idx="20">
                  <c:v>171.76047660526538</c:v>
                </c:pt>
                <c:pt idx="21">
                  <c:v>171.76047660526538</c:v>
                </c:pt>
                <c:pt idx="22">
                  <c:v>171.76047660526538</c:v>
                </c:pt>
                <c:pt idx="23">
                  <c:v>171.76047660526538</c:v>
                </c:pt>
                <c:pt idx="24">
                  <c:v>171.76047660526538</c:v>
                </c:pt>
                <c:pt idx="25">
                  <c:v>171.76047660526538</c:v>
                </c:pt>
                <c:pt idx="26">
                  <c:v>171.76047660526538</c:v>
                </c:pt>
                <c:pt idx="27">
                  <c:v>171.76047660526538</c:v>
                </c:pt>
                <c:pt idx="28">
                  <c:v>171.76047660526538</c:v>
                </c:pt>
                <c:pt idx="29">
                  <c:v>171.76047660526538</c:v>
                </c:pt>
                <c:pt idx="30">
                  <c:v>171.76047660526538</c:v>
                </c:pt>
                <c:pt idx="31">
                  <c:v>171.76047660526538</c:v>
                </c:pt>
                <c:pt idx="32">
                  <c:v>171.76047660526538</c:v>
                </c:pt>
                <c:pt idx="33">
                  <c:v>171.76047660526538</c:v>
                </c:pt>
                <c:pt idx="34">
                  <c:v>171.76047660526538</c:v>
                </c:pt>
                <c:pt idx="35">
                  <c:v>171.76047660526538</c:v>
                </c:pt>
                <c:pt idx="36">
                  <c:v>171.76047660526538</c:v>
                </c:pt>
                <c:pt idx="37">
                  <c:v>171.76047660526538</c:v>
                </c:pt>
                <c:pt idx="38">
                  <c:v>171.76047660526538</c:v>
                </c:pt>
                <c:pt idx="39">
                  <c:v>171.76047660526538</c:v>
                </c:pt>
                <c:pt idx="40">
                  <c:v>171.76047660526538</c:v>
                </c:pt>
                <c:pt idx="41">
                  <c:v>171.76047660526538</c:v>
                </c:pt>
                <c:pt idx="42">
                  <c:v>171.76047660526538</c:v>
                </c:pt>
                <c:pt idx="43">
                  <c:v>171.76047660526538</c:v>
                </c:pt>
                <c:pt idx="44">
                  <c:v>171.76047660526538</c:v>
                </c:pt>
                <c:pt idx="45">
                  <c:v>171.76047660526538</c:v>
                </c:pt>
                <c:pt idx="46">
                  <c:v>171.76047660526538</c:v>
                </c:pt>
                <c:pt idx="47">
                  <c:v>171.76047660526538</c:v>
                </c:pt>
                <c:pt idx="48">
                  <c:v>171.76047660526538</c:v>
                </c:pt>
                <c:pt idx="49">
                  <c:v>171.76047660526538</c:v>
                </c:pt>
                <c:pt idx="50">
                  <c:v>171.76047660526538</c:v>
                </c:pt>
                <c:pt idx="51">
                  <c:v>171.76047660526538</c:v>
                </c:pt>
                <c:pt idx="52">
                  <c:v>171.76047660526538</c:v>
                </c:pt>
                <c:pt idx="53">
                  <c:v>171.76047660526538</c:v>
                </c:pt>
                <c:pt idx="54">
                  <c:v>171.76047660526538</c:v>
                </c:pt>
                <c:pt idx="55">
                  <c:v>171.76047660526538</c:v>
                </c:pt>
                <c:pt idx="56">
                  <c:v>171.76047660526538</c:v>
                </c:pt>
                <c:pt idx="57">
                  <c:v>171.76047660526538</c:v>
                </c:pt>
                <c:pt idx="58">
                  <c:v>171.76047660526538</c:v>
                </c:pt>
                <c:pt idx="59">
                  <c:v>171.76047660526538</c:v>
                </c:pt>
                <c:pt idx="60">
                  <c:v>171.76047660526538</c:v>
                </c:pt>
                <c:pt idx="61">
                  <c:v>171.76047660526538</c:v>
                </c:pt>
                <c:pt idx="62">
                  <c:v>171.76047660526538</c:v>
                </c:pt>
                <c:pt idx="63">
                  <c:v>171.76047660526538</c:v>
                </c:pt>
                <c:pt idx="64">
                  <c:v>171.76047660526538</c:v>
                </c:pt>
                <c:pt idx="65">
                  <c:v>171.76047660526538</c:v>
                </c:pt>
                <c:pt idx="66">
                  <c:v>171.76047660526538</c:v>
                </c:pt>
                <c:pt idx="67">
                  <c:v>171.76047660526538</c:v>
                </c:pt>
                <c:pt idx="68">
                  <c:v>171.76047660526538</c:v>
                </c:pt>
                <c:pt idx="69">
                  <c:v>171.76047660526538</c:v>
                </c:pt>
                <c:pt idx="70">
                  <c:v>171.76047660526538</c:v>
                </c:pt>
                <c:pt idx="71">
                  <c:v>171.76047660526538</c:v>
                </c:pt>
                <c:pt idx="72">
                  <c:v>171.76047660526538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B-E03E-45FB-99E8-B9292EB32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3.3639545056867912E-4"/>
              <c:y val="3.080708661417323E-3"/>
            </c:manualLayout>
          </c:layout>
          <c:overlay val="0"/>
        </c:title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30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1073887464"/>
        <c:crosses val="autoZero"/>
        <c:crossBetween val="between"/>
        <c:majorUnit val="50"/>
      </c:valAx>
      <c:valAx>
        <c:axId val="930306216"/>
        <c:scaling>
          <c:orientation val="minMax"/>
          <c:max val="3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nb-NO"/>
          </a:p>
        </c:txPr>
        <c:crossAx val="930307200"/>
        <c:crosses val="max"/>
        <c:crossBetween val="between"/>
        <c:majorUnit val="50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0519215503528177"/>
          <c:y val="0.8515441854013297"/>
          <c:w val="0.76600533298434459"/>
          <c:h val="0.14364348965996951"/>
        </c:manualLayout>
      </c:layout>
      <c:overlay val="0"/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3930763888888884"/>
          <c:h val="0.58075388379448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'3.8'!$A$6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'3.8'!$B$6:$F$6</c:f>
              <c:numCache>
                <c:formatCode>0</c:formatCode>
                <c:ptCount val="5"/>
                <c:pt idx="0">
                  <c:v>73.947840551711693</c:v>
                </c:pt>
                <c:pt idx="1">
                  <c:v>86.562344751263026</c:v>
                </c:pt>
                <c:pt idx="2">
                  <c:v>88.180604214053673</c:v>
                </c:pt>
                <c:pt idx="3">
                  <c:v>98.319337944056144</c:v>
                </c:pt>
                <c:pt idx="4">
                  <c:v>101.628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78-4E26-85EC-84B6DD6D8B00}"/>
            </c:ext>
          </c:extLst>
        </c:ser>
        <c:ser>
          <c:idx val="1"/>
          <c:order val="1"/>
          <c:tx>
            <c:strRef>
              <c:f>'3.8'!$A$7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'3.8'!$B$7:$F$7</c:f>
              <c:numCache>
                <c:formatCode>0</c:formatCode>
                <c:ptCount val="5"/>
                <c:pt idx="0">
                  <c:v>130.09301250664927</c:v>
                </c:pt>
                <c:pt idx="1">
                  <c:v>147.64145915397657</c:v>
                </c:pt>
                <c:pt idx="2">
                  <c:v>153.72639721938975</c:v>
                </c:pt>
                <c:pt idx="3">
                  <c:v>176.24453455117194</c:v>
                </c:pt>
                <c:pt idx="4">
                  <c:v>180.029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78-4E26-85EC-84B6DD6D8B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'3.8'!$A$8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'3.8'!$B$5:$F$5</c:f>
              <c:strCache>
                <c:ptCount val="5"/>
                <c:pt idx="0">
                  <c:v>31.12.2022</c:v>
                </c:pt>
                <c:pt idx="1">
                  <c:v>30.06.2023</c:v>
                </c:pt>
                <c:pt idx="2">
                  <c:v>31.12.2023</c:v>
                </c:pt>
                <c:pt idx="3">
                  <c:v>30.06.2024</c:v>
                </c:pt>
                <c:pt idx="4">
                  <c:v>31.12.2024</c:v>
                </c:pt>
              </c:strCache>
            </c:strRef>
          </c:cat>
          <c:val>
            <c:numRef>
              <c:f>'3.8'!$B$8:$F$8</c:f>
              <c:numCache>
                <c:formatCode>0</c:formatCode>
                <c:ptCount val="5"/>
                <c:pt idx="0">
                  <c:v>175.92537055314725</c:v>
                </c:pt>
                <c:pt idx="1">
                  <c:v>170.56083632926587</c:v>
                </c:pt>
                <c:pt idx="2">
                  <c:v>174.33130402035712</c:v>
                </c:pt>
                <c:pt idx="3">
                  <c:v>179.25724301709127</c:v>
                </c:pt>
                <c:pt idx="4">
                  <c:v>177.14500000000001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78-4E26-85EC-84B6DD6D8B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nb-NO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159375000000002E-3"/>
              <c:y val="4.840079365079364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2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5881631944444448"/>
              <c:y val="1.788492063492063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4. kv. 2023</c:v>
                </c:pt>
                <c:pt idx="1">
                  <c:v>1. kv. 2024</c:v>
                </c:pt>
                <c:pt idx="2">
                  <c:v>2. kv. 2024</c:v>
                </c:pt>
                <c:pt idx="3">
                  <c:v>3. kv. 2024</c:v>
                </c:pt>
                <c:pt idx="4">
                  <c:v>4. kv. 2024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0.5115612137276756</c:v>
                </c:pt>
                <c:pt idx="1">
                  <c:v>0.34855930710536831</c:v>
                </c:pt>
                <c:pt idx="2">
                  <c:v>4.7097674105940575E-2</c:v>
                </c:pt>
                <c:pt idx="3">
                  <c:v>0.21728730278750844</c:v>
                </c:pt>
                <c:pt idx="4">
                  <c:v>0.51668654379989309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4. kv. 2023</c:v>
                </c:pt>
                <c:pt idx="1">
                  <c:v>1. kv. 2024</c:v>
                </c:pt>
                <c:pt idx="2">
                  <c:v>2. kv. 2024</c:v>
                </c:pt>
                <c:pt idx="3">
                  <c:v>3. kv. 2024</c:v>
                </c:pt>
                <c:pt idx="4">
                  <c:v>4. kv. 2024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-0.44040853297276572</c:v>
                </c:pt>
                <c:pt idx="1">
                  <c:v>-0.12375557142960836</c:v>
                </c:pt>
                <c:pt idx="2">
                  <c:v>-0.11099866778285761</c:v>
                </c:pt>
                <c:pt idx="3">
                  <c:v>-0.27470034844861924</c:v>
                </c:pt>
                <c:pt idx="4">
                  <c:v>-0.21125680157541726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2979297581985186E-2"/>
                  <c:y val="-8.30599206349206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318155598328043E-2"/>
                  <c:y val="-3.99190476190476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384086615338E-2"/>
                  <c:y val="3.1347817460317458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7203399890620324E-2"/>
                  <c:y val="5.10698412698412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2917332013258012E-2"/>
                  <c:y val="-5.1686904761904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4. kv. 2023</c:v>
                </c:pt>
                <c:pt idx="1">
                  <c:v>1. kv. 2024</c:v>
                </c:pt>
                <c:pt idx="2">
                  <c:v>2. kv. 2024</c:v>
                </c:pt>
                <c:pt idx="3">
                  <c:v>3. kv. 2024</c:v>
                </c:pt>
                <c:pt idx="4">
                  <c:v>4. kv. 2024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7.1152680754909881E-2</c:v>
                </c:pt>
                <c:pt idx="1">
                  <c:v>0.22480373567575995</c:v>
                </c:pt>
                <c:pt idx="2">
                  <c:v>-6.3900993676917039E-2</c:v>
                </c:pt>
                <c:pt idx="3">
                  <c:v>-5.7413045661110829E-2</c:v>
                </c:pt>
                <c:pt idx="4">
                  <c:v>0.30542974222447583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8.0735740704959577E-2"/>
          <c:w val="0.76402450980392156"/>
          <c:h val="0.60787346915806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1.5040593952720001</c:v>
                </c:pt>
                <c:pt idx="1">
                  <c:v>1.5447367100560001</c:v>
                </c:pt>
                <c:pt idx="2">
                  <c:v>1.596126632304</c:v>
                </c:pt>
                <c:pt idx="3">
                  <c:v>1.5581785384160001</c:v>
                </c:pt>
                <c:pt idx="4">
                  <c:v>1.5430821311280001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3.4134087953000001</c:v>
                </c:pt>
                <c:pt idx="1">
                  <c:v>3.4697663831000001</c:v>
                </c:pt>
                <c:pt idx="2">
                  <c:v>3.4698454784999999</c:v>
                </c:pt>
                <c:pt idx="3">
                  <c:v>3.4533943372000002</c:v>
                </c:pt>
                <c:pt idx="4">
                  <c:v>3.4934881819000001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4.1503267973856207E-2"/>
                  <c:y val="-2.0158730158730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18.155712765227371</c:v>
                </c:pt>
                <c:pt idx="1">
                  <c:v>17.969490130000029</c:v>
                </c:pt>
                <c:pt idx="2">
                  <c:v>17.3913292756292</c:v>
                </c:pt>
                <c:pt idx="3">
                  <c:v>17.730416647687228</c:v>
                </c:pt>
                <c:pt idx="4">
                  <c:v>18.11174200738748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95424836601307E-2"/>
              <c:y val="3.9391350509431297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3.5794577845533176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9.0734315873781751E-2"/>
          <c:w val="0.75428267973856211"/>
          <c:h val="0.61248542486380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'4.2'!$B$6:$B$10</c:f>
              <c:numCache>
                <c:formatCode>_(* #\ ##0.00_);_(* \(#\ ##0.00\);_(* "-"??_);_(@_)</c:formatCode>
                <c:ptCount val="5"/>
                <c:pt idx="0">
                  <c:v>0.59661484109600005</c:v>
                </c:pt>
                <c:pt idx="1">
                  <c:v>0.64616195399999998</c:v>
                </c:pt>
                <c:pt idx="2">
                  <c:v>0.64189255978400006</c:v>
                </c:pt>
                <c:pt idx="3">
                  <c:v>0.60402160734400001</c:v>
                </c:pt>
                <c:pt idx="4">
                  <c:v>0.60912008204800006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'4.2'!$C$6:$C$10</c:f>
              <c:numCache>
                <c:formatCode>_(* #\ ##0.00_);_(* \(#\ ##0.00\);_(* "-"??_);_(@_)</c:formatCode>
                <c:ptCount val="5"/>
                <c:pt idx="0">
                  <c:v>1.7983249053000001</c:v>
                </c:pt>
                <c:pt idx="1">
                  <c:v>1.9947857197000001</c:v>
                </c:pt>
                <c:pt idx="2">
                  <c:v>1.8588212244</c:v>
                </c:pt>
                <c:pt idx="3">
                  <c:v>1.7677717645</c:v>
                </c:pt>
                <c:pt idx="4">
                  <c:v>1.6959157243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5653594771241833E-2"/>
                  <c:y val="-2.38464066093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'4.2'!$D$6:$D$10</c:f>
              <c:numCache>
                <c:formatCode>_(* #\ ##0.0_);_(* \(#\ ##0.0\);_(* "-"??_);_(@_)</c:formatCode>
                <c:ptCount val="5"/>
                <c:pt idx="0">
                  <c:v>24.113713322939422</c:v>
                </c:pt>
                <c:pt idx="1">
                  <c:v>24.697037110916</c:v>
                </c:pt>
                <c:pt idx="2">
                  <c:v>23.166758312643509</c:v>
                </c:pt>
                <c:pt idx="3">
                  <c:v>23.413357972715382</c:v>
                </c:pt>
                <c:pt idx="4">
                  <c:v>22.27364717443492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5.958921568627451E-2"/>
              <c:y val="3.12353919309637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0166339869281"/>
              <c:y val="4.654634197014439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67406688"/>
        <c:crosses val="max"/>
        <c:crossBetween val="between"/>
        <c:majorUnit val="5"/>
        <c:minorUnit val="1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969814814814819E-2"/>
          <c:y val="9.071428571428572E-2"/>
          <c:w val="0.84859666666666667"/>
          <c:h val="0.77420357142857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26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CE8-41BE-8692-F760EE9A87CA}"/>
              </c:ext>
            </c:extLst>
          </c:dPt>
          <c:dPt>
            <c:idx val="3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CE8-41BE-8692-F760EE9A87CA}"/>
              </c:ext>
            </c:extLst>
          </c:dPt>
          <c:dPt>
            <c:idx val="39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CE8-41BE-8692-F760EE9A87CA}"/>
              </c:ext>
            </c:extLst>
          </c:dPt>
          <c:dPt>
            <c:idx val="5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CE8-41BE-8692-F760EE9A87CA}"/>
              </c:ext>
            </c:extLst>
          </c:dPt>
          <c:val>
            <c:numRef>
              <c:f>'4.3'!$A$10:$A$98</c:f>
              <c:numCache>
                <c:formatCode>0.00</c:formatCode>
                <c:ptCount val="89"/>
                <c:pt idx="0">
                  <c:v>64.22</c:v>
                </c:pt>
                <c:pt idx="1">
                  <c:v>58.02</c:v>
                </c:pt>
                <c:pt idx="2">
                  <c:v>57.04</c:v>
                </c:pt>
                <c:pt idx="3">
                  <c:v>35.36</c:v>
                </c:pt>
                <c:pt idx="4">
                  <c:v>30.73</c:v>
                </c:pt>
                <c:pt idx="5">
                  <c:v>30</c:v>
                </c:pt>
                <c:pt idx="6">
                  <c:v>29.12</c:v>
                </c:pt>
                <c:pt idx="7">
                  <c:v>28.77</c:v>
                </c:pt>
                <c:pt idx="8">
                  <c:v>27.92</c:v>
                </c:pt>
                <c:pt idx="9">
                  <c:v>26.99</c:v>
                </c:pt>
                <c:pt idx="10">
                  <c:v>26.93</c:v>
                </c:pt>
                <c:pt idx="11">
                  <c:v>26.66</c:v>
                </c:pt>
                <c:pt idx="12">
                  <c:v>26.64</c:v>
                </c:pt>
                <c:pt idx="13">
                  <c:v>26.19</c:v>
                </c:pt>
                <c:pt idx="14">
                  <c:v>25.86</c:v>
                </c:pt>
                <c:pt idx="15">
                  <c:v>24.92</c:v>
                </c:pt>
                <c:pt idx="16">
                  <c:v>23.98</c:v>
                </c:pt>
                <c:pt idx="17">
                  <c:v>23.23</c:v>
                </c:pt>
                <c:pt idx="18">
                  <c:v>21.98</c:v>
                </c:pt>
                <c:pt idx="19">
                  <c:v>21.65</c:v>
                </c:pt>
                <c:pt idx="20">
                  <c:v>20.62</c:v>
                </c:pt>
                <c:pt idx="21">
                  <c:v>20.56</c:v>
                </c:pt>
                <c:pt idx="22">
                  <c:v>20.190000000000001</c:v>
                </c:pt>
                <c:pt idx="23">
                  <c:v>18.920000000000002</c:v>
                </c:pt>
                <c:pt idx="24">
                  <c:v>18.84</c:v>
                </c:pt>
                <c:pt idx="25">
                  <c:v>18.59</c:v>
                </c:pt>
                <c:pt idx="26">
                  <c:v>16.829999999999998</c:v>
                </c:pt>
                <c:pt idx="27">
                  <c:v>16.59</c:v>
                </c:pt>
                <c:pt idx="28">
                  <c:v>16.54</c:v>
                </c:pt>
                <c:pt idx="29">
                  <c:v>16.53</c:v>
                </c:pt>
                <c:pt idx="30">
                  <c:v>15.25</c:v>
                </c:pt>
                <c:pt idx="31">
                  <c:v>15.11</c:v>
                </c:pt>
                <c:pt idx="32">
                  <c:v>14.04</c:v>
                </c:pt>
                <c:pt idx="33">
                  <c:v>13.29</c:v>
                </c:pt>
                <c:pt idx="34">
                  <c:v>12.34</c:v>
                </c:pt>
                <c:pt idx="35">
                  <c:v>12.14</c:v>
                </c:pt>
                <c:pt idx="36">
                  <c:v>11.99</c:v>
                </c:pt>
                <c:pt idx="37">
                  <c:v>11.76</c:v>
                </c:pt>
                <c:pt idx="38">
                  <c:v>11.63</c:v>
                </c:pt>
                <c:pt idx="39">
                  <c:v>11.4</c:v>
                </c:pt>
                <c:pt idx="40">
                  <c:v>11.12</c:v>
                </c:pt>
                <c:pt idx="41">
                  <c:v>11</c:v>
                </c:pt>
                <c:pt idx="42">
                  <c:v>10.82</c:v>
                </c:pt>
                <c:pt idx="43">
                  <c:v>10.27</c:v>
                </c:pt>
                <c:pt idx="44">
                  <c:v>9.81</c:v>
                </c:pt>
                <c:pt idx="45">
                  <c:v>9.0300000000000011</c:v>
                </c:pt>
                <c:pt idx="46">
                  <c:v>9.02</c:v>
                </c:pt>
                <c:pt idx="47">
                  <c:v>8.9699999999999989</c:v>
                </c:pt>
                <c:pt idx="48">
                  <c:v>8.19</c:v>
                </c:pt>
                <c:pt idx="49">
                  <c:v>7.9099999999999993</c:v>
                </c:pt>
                <c:pt idx="50">
                  <c:v>7.7900000000000009</c:v>
                </c:pt>
                <c:pt idx="51">
                  <c:v>7.160000000000001</c:v>
                </c:pt>
                <c:pt idx="52">
                  <c:v>6.97</c:v>
                </c:pt>
                <c:pt idx="53">
                  <c:v>6.7600000000000007</c:v>
                </c:pt>
                <c:pt idx="54">
                  <c:v>6.39</c:v>
                </c:pt>
                <c:pt idx="55">
                  <c:v>5.370000000000001</c:v>
                </c:pt>
                <c:pt idx="56">
                  <c:v>5.2</c:v>
                </c:pt>
                <c:pt idx="57">
                  <c:v>5.1899999999999986</c:v>
                </c:pt>
                <c:pt idx="58">
                  <c:v>5.18</c:v>
                </c:pt>
                <c:pt idx="59">
                  <c:v>4.82</c:v>
                </c:pt>
                <c:pt idx="60">
                  <c:v>4.7200000000000006</c:v>
                </c:pt>
                <c:pt idx="61">
                  <c:v>4.3499999999999996</c:v>
                </c:pt>
                <c:pt idx="62">
                  <c:v>4.33</c:v>
                </c:pt>
                <c:pt idx="63">
                  <c:v>4.0999999999999996</c:v>
                </c:pt>
                <c:pt idx="64">
                  <c:v>4.03</c:v>
                </c:pt>
                <c:pt idx="65">
                  <c:v>4.0199999999999996</c:v>
                </c:pt>
                <c:pt idx="66">
                  <c:v>3.81</c:v>
                </c:pt>
                <c:pt idx="67">
                  <c:v>3.7000000000000011</c:v>
                </c:pt>
                <c:pt idx="68">
                  <c:v>3.62</c:v>
                </c:pt>
                <c:pt idx="69">
                  <c:v>3.4699999999999989</c:v>
                </c:pt>
                <c:pt idx="70">
                  <c:v>3.1199999999999992</c:v>
                </c:pt>
                <c:pt idx="71">
                  <c:v>2.71</c:v>
                </c:pt>
                <c:pt idx="72">
                  <c:v>2.5299999999999998</c:v>
                </c:pt>
                <c:pt idx="73">
                  <c:v>2.09</c:v>
                </c:pt>
                <c:pt idx="74">
                  <c:v>1.89</c:v>
                </c:pt>
                <c:pt idx="75">
                  <c:v>1.859999999999999</c:v>
                </c:pt>
                <c:pt idx="76">
                  <c:v>1.66</c:v>
                </c:pt>
                <c:pt idx="77">
                  <c:v>1.4</c:v>
                </c:pt>
                <c:pt idx="78">
                  <c:v>1.339999999999999</c:v>
                </c:pt>
                <c:pt idx="79">
                  <c:v>1.2</c:v>
                </c:pt>
                <c:pt idx="80">
                  <c:v>1.19</c:v>
                </c:pt>
                <c:pt idx="81">
                  <c:v>0.93000000000000027</c:v>
                </c:pt>
                <c:pt idx="82">
                  <c:v>0.81999999999999984</c:v>
                </c:pt>
                <c:pt idx="83">
                  <c:v>0.78000000000000014</c:v>
                </c:pt>
                <c:pt idx="84">
                  <c:v>0.7699999999999998</c:v>
                </c:pt>
                <c:pt idx="85">
                  <c:v>0.47999999999999993</c:v>
                </c:pt>
                <c:pt idx="86">
                  <c:v>0.35999999999999921</c:v>
                </c:pt>
                <c:pt idx="87" formatCode="General">
                  <c:v>0.18999999999999989</c:v>
                </c:pt>
                <c:pt idx="88" formatCode="General">
                  <c:v>0.1799999999999996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700 mill.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'4.3'!$C$10:$C$98</c:f>
              <c:numCache>
                <c:formatCode>0.00</c:formatCode>
                <c:ptCount val="89"/>
                <c:pt idx="20">
                  <c:v>20.62</c:v>
                </c:pt>
                <c:pt idx="37">
                  <c:v>11.76</c:v>
                </c:pt>
                <c:pt idx="42">
                  <c:v>10.82</c:v>
                </c:pt>
                <c:pt idx="58">
                  <c:v>5.18</c:v>
                </c:pt>
                <c:pt idx="81" formatCode="General">
                  <c:v>0.93000000000000027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'4.3'!$B$10:$B$98</c:f>
              <c:numCache>
                <c:formatCode>0.00</c:formatCode>
                <c:ptCount val="89"/>
                <c:pt idx="0">
                  <c:v>10.545</c:v>
                </c:pt>
                <c:pt idx="1">
                  <c:v>10.545</c:v>
                </c:pt>
                <c:pt idx="2">
                  <c:v>10.545</c:v>
                </c:pt>
                <c:pt idx="3">
                  <c:v>10.545</c:v>
                </c:pt>
                <c:pt idx="4">
                  <c:v>10.545</c:v>
                </c:pt>
                <c:pt idx="5">
                  <c:v>10.545</c:v>
                </c:pt>
                <c:pt idx="6">
                  <c:v>10.545</c:v>
                </c:pt>
                <c:pt idx="7">
                  <c:v>10.545</c:v>
                </c:pt>
                <c:pt idx="8">
                  <c:v>10.545</c:v>
                </c:pt>
                <c:pt idx="9">
                  <c:v>10.545</c:v>
                </c:pt>
                <c:pt idx="10">
                  <c:v>10.545</c:v>
                </c:pt>
                <c:pt idx="11">
                  <c:v>10.545</c:v>
                </c:pt>
                <c:pt idx="12">
                  <c:v>10.545</c:v>
                </c:pt>
                <c:pt idx="13">
                  <c:v>10.545</c:v>
                </c:pt>
                <c:pt idx="14">
                  <c:v>10.545</c:v>
                </c:pt>
                <c:pt idx="15">
                  <c:v>10.545</c:v>
                </c:pt>
                <c:pt idx="16">
                  <c:v>10.545</c:v>
                </c:pt>
                <c:pt idx="17">
                  <c:v>10.545</c:v>
                </c:pt>
                <c:pt idx="18">
                  <c:v>10.545</c:v>
                </c:pt>
                <c:pt idx="19">
                  <c:v>10.545</c:v>
                </c:pt>
                <c:pt idx="20">
                  <c:v>10.545</c:v>
                </c:pt>
                <c:pt idx="21">
                  <c:v>10.545</c:v>
                </c:pt>
                <c:pt idx="22">
                  <c:v>10.545</c:v>
                </c:pt>
                <c:pt idx="23">
                  <c:v>10.545</c:v>
                </c:pt>
                <c:pt idx="24">
                  <c:v>10.545</c:v>
                </c:pt>
                <c:pt idx="25">
                  <c:v>10.545</c:v>
                </c:pt>
                <c:pt idx="26">
                  <c:v>10.545</c:v>
                </c:pt>
                <c:pt idx="27">
                  <c:v>10.545</c:v>
                </c:pt>
                <c:pt idx="28">
                  <c:v>10.545</c:v>
                </c:pt>
                <c:pt idx="29">
                  <c:v>10.545</c:v>
                </c:pt>
                <c:pt idx="30">
                  <c:v>10.545</c:v>
                </c:pt>
                <c:pt idx="31">
                  <c:v>10.545</c:v>
                </c:pt>
                <c:pt idx="32">
                  <c:v>10.545</c:v>
                </c:pt>
                <c:pt idx="33">
                  <c:v>10.545</c:v>
                </c:pt>
                <c:pt idx="34">
                  <c:v>10.545</c:v>
                </c:pt>
                <c:pt idx="35">
                  <c:v>10.545</c:v>
                </c:pt>
                <c:pt idx="36">
                  <c:v>10.545</c:v>
                </c:pt>
                <c:pt idx="37">
                  <c:v>10.545</c:v>
                </c:pt>
                <c:pt idx="38">
                  <c:v>10.545</c:v>
                </c:pt>
                <c:pt idx="39">
                  <c:v>10.545</c:v>
                </c:pt>
                <c:pt idx="40">
                  <c:v>10.545</c:v>
                </c:pt>
                <c:pt idx="41">
                  <c:v>10.545</c:v>
                </c:pt>
                <c:pt idx="42">
                  <c:v>10.545</c:v>
                </c:pt>
                <c:pt idx="43">
                  <c:v>10.545</c:v>
                </c:pt>
                <c:pt idx="44">
                  <c:v>10.545</c:v>
                </c:pt>
                <c:pt idx="45">
                  <c:v>10.545</c:v>
                </c:pt>
                <c:pt idx="46">
                  <c:v>10.545</c:v>
                </c:pt>
                <c:pt idx="47">
                  <c:v>10.545</c:v>
                </c:pt>
                <c:pt idx="48">
                  <c:v>10.545</c:v>
                </c:pt>
                <c:pt idx="49">
                  <c:v>10.545</c:v>
                </c:pt>
                <c:pt idx="50">
                  <c:v>10.545</c:v>
                </c:pt>
                <c:pt idx="51">
                  <c:v>10.545</c:v>
                </c:pt>
                <c:pt idx="52">
                  <c:v>10.545</c:v>
                </c:pt>
                <c:pt idx="53">
                  <c:v>10.545</c:v>
                </c:pt>
                <c:pt idx="54">
                  <c:v>10.545</c:v>
                </c:pt>
                <c:pt idx="55">
                  <c:v>10.545</c:v>
                </c:pt>
                <c:pt idx="56">
                  <c:v>10.545</c:v>
                </c:pt>
                <c:pt idx="57">
                  <c:v>10.545</c:v>
                </c:pt>
                <c:pt idx="58">
                  <c:v>10.545</c:v>
                </c:pt>
                <c:pt idx="59">
                  <c:v>10.545</c:v>
                </c:pt>
                <c:pt idx="60">
                  <c:v>10.545</c:v>
                </c:pt>
                <c:pt idx="61">
                  <c:v>10.545</c:v>
                </c:pt>
                <c:pt idx="62">
                  <c:v>10.545</c:v>
                </c:pt>
                <c:pt idx="63">
                  <c:v>10.545</c:v>
                </c:pt>
                <c:pt idx="64">
                  <c:v>10.545</c:v>
                </c:pt>
                <c:pt idx="65">
                  <c:v>10.545</c:v>
                </c:pt>
                <c:pt idx="66">
                  <c:v>10.545</c:v>
                </c:pt>
                <c:pt idx="67">
                  <c:v>10.545</c:v>
                </c:pt>
                <c:pt idx="68">
                  <c:v>10.545</c:v>
                </c:pt>
                <c:pt idx="69">
                  <c:v>10.545</c:v>
                </c:pt>
                <c:pt idx="70">
                  <c:v>10.545</c:v>
                </c:pt>
                <c:pt idx="71">
                  <c:v>10.545</c:v>
                </c:pt>
                <c:pt idx="72">
                  <c:v>10.545</c:v>
                </c:pt>
                <c:pt idx="73">
                  <c:v>10.545</c:v>
                </c:pt>
                <c:pt idx="74">
                  <c:v>10.545</c:v>
                </c:pt>
                <c:pt idx="75">
                  <c:v>10.545</c:v>
                </c:pt>
                <c:pt idx="76">
                  <c:v>10.545</c:v>
                </c:pt>
                <c:pt idx="77">
                  <c:v>10.545</c:v>
                </c:pt>
                <c:pt idx="78">
                  <c:v>10.545</c:v>
                </c:pt>
                <c:pt idx="79">
                  <c:v>10.545</c:v>
                </c:pt>
                <c:pt idx="80">
                  <c:v>10.545</c:v>
                </c:pt>
                <c:pt idx="81">
                  <c:v>10.545</c:v>
                </c:pt>
                <c:pt idx="82">
                  <c:v>10.545</c:v>
                </c:pt>
                <c:pt idx="83">
                  <c:v>10.545</c:v>
                </c:pt>
                <c:pt idx="84">
                  <c:v>10.545</c:v>
                </c:pt>
                <c:pt idx="85">
                  <c:v>10.545</c:v>
                </c:pt>
                <c:pt idx="86">
                  <c:v>10.545</c:v>
                </c:pt>
                <c:pt idx="87">
                  <c:v>10.545</c:v>
                </c:pt>
                <c:pt idx="88">
                  <c:v>10.545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1247946524670187E-3"/>
              <c:y val="2.207406193431159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86995753968253964"/>
          <c:w val="0.853225816993464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'4.4'!$B$6:$B$10</c:f>
              <c:numCache>
                <c:formatCode>_(* #\ ##0.00_);_(* \(#\ ##0.00\);_(* "-"??_);_(@_)</c:formatCode>
                <c:ptCount val="5"/>
                <c:pt idx="0">
                  <c:v>1.0466914833600001</c:v>
                </c:pt>
                <c:pt idx="1">
                  <c:v>1.080486180576</c:v>
                </c:pt>
                <c:pt idx="2">
                  <c:v>1.113072001848</c:v>
                </c:pt>
                <c:pt idx="3">
                  <c:v>1.096026220608</c:v>
                </c:pt>
                <c:pt idx="4">
                  <c:v>1.1501720993919999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'4.4'!$C$6:$C$10</c:f>
              <c:numCache>
                <c:formatCode>_(* #\ ##0.00_);_(* \(#\ ##0.00\);_(* "-"??_);_(@_)</c:formatCode>
                <c:ptCount val="5"/>
                <c:pt idx="0">
                  <c:v>3.5718513833999999</c:v>
                </c:pt>
                <c:pt idx="1">
                  <c:v>3.8810969684000001</c:v>
                </c:pt>
                <c:pt idx="2">
                  <c:v>3.9888730009</c:v>
                </c:pt>
                <c:pt idx="3">
                  <c:v>4.5901502952999991</c:v>
                </c:pt>
                <c:pt idx="4">
                  <c:v>4.8912673726999998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3202614379085123E-2"/>
                  <c:y val="-7.55952380952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31.12.23</c:v>
                </c:pt>
                <c:pt idx="1">
                  <c:v>31.03.24</c:v>
                </c:pt>
                <c:pt idx="2">
                  <c:v>30.06.24</c:v>
                </c:pt>
                <c:pt idx="3">
                  <c:v>30.09.24</c:v>
                </c:pt>
                <c:pt idx="4">
                  <c:v>31.12.24</c:v>
                </c:pt>
              </c:strCache>
            </c:strRef>
          </c:cat>
          <c:val>
            <c:numRef>
              <c:f>'4.4'!$D$6:$D$10</c:f>
              <c:numCache>
                <c:formatCode>_(* #\ ##0.0_);_(* \(#\ ##0.0\);_(* "-"??_);_(@_)</c:formatCode>
                <c:ptCount val="5"/>
                <c:pt idx="0">
                  <c:v>27.30012761303032</c:v>
                </c:pt>
                <c:pt idx="1">
                  <c:v>28.735930459238361</c:v>
                </c:pt>
                <c:pt idx="2">
                  <c:v>28.66928999581263</c:v>
                </c:pt>
                <c:pt idx="3">
                  <c:v>33.503945135573119</c:v>
                </c:pt>
                <c:pt idx="4">
                  <c:v>34.021116494031503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4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ysClr val="windowText" lastClr="000000"/>
                </a:solidFill>
              </a:rPr>
              <a:t>Prosentpoeng</a:t>
            </a:r>
          </a:p>
        </c:rich>
      </c:tx>
      <c:layout>
        <c:manualLayout>
          <c:xMode val="edge"/>
          <c:yMode val="edge"/>
          <c:x val="7.271339869281046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4855392156862746"/>
          <c:y val="7.6971808893975993E-2"/>
          <c:w val="0.7673467320261439"/>
          <c:h val="0.71739030904235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6E8-4B60-840C-836DD3611937}"/>
              </c:ext>
            </c:extLst>
          </c:dPt>
          <c:dPt>
            <c:idx val="1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C0A-4393-AD3D-BBBD7073CD49}"/>
              </c:ext>
            </c:extLst>
          </c:dPt>
          <c:dPt>
            <c:idx val="1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C0A-4393-AD3D-BBBD7073CD49}"/>
              </c:ext>
            </c:extLst>
          </c:dPt>
          <c:dPt>
            <c:idx val="16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C0A-4393-AD3D-BBBD7073CD49}"/>
              </c:ext>
            </c:extLst>
          </c:dPt>
          <c:dPt>
            <c:idx val="2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C0A-4393-AD3D-BBBD7073CD49}"/>
              </c:ext>
            </c:extLst>
          </c:dPt>
          <c:val>
            <c:numRef>
              <c:f>'4.5'!$A$9:$A$40</c:f>
              <c:numCache>
                <c:formatCode>_(* #\ ##0.0_);_(* \(#\ ##0.0\);_(* "-"??_);_(@_)</c:formatCode>
                <c:ptCount val="32"/>
                <c:pt idx="0">
                  <c:v>48.33</c:v>
                </c:pt>
                <c:pt idx="1">
                  <c:v>42.83</c:v>
                </c:pt>
                <c:pt idx="2">
                  <c:v>34.22</c:v>
                </c:pt>
                <c:pt idx="3">
                  <c:v>27.42</c:v>
                </c:pt>
                <c:pt idx="4">
                  <c:v>25.54</c:v>
                </c:pt>
                <c:pt idx="5">
                  <c:v>24.94</c:v>
                </c:pt>
                <c:pt idx="6">
                  <c:v>24.18</c:v>
                </c:pt>
                <c:pt idx="7">
                  <c:v>24.01</c:v>
                </c:pt>
                <c:pt idx="8">
                  <c:v>21.38</c:v>
                </c:pt>
                <c:pt idx="9">
                  <c:v>19.13</c:v>
                </c:pt>
                <c:pt idx="10">
                  <c:v>14.73</c:v>
                </c:pt>
                <c:pt idx="11">
                  <c:v>14.43</c:v>
                </c:pt>
                <c:pt idx="12">
                  <c:v>12.71</c:v>
                </c:pt>
                <c:pt idx="13">
                  <c:v>10.32</c:v>
                </c:pt>
                <c:pt idx="14">
                  <c:v>8.8699999999999992</c:v>
                </c:pt>
                <c:pt idx="15">
                  <c:v>7.6499999999999986</c:v>
                </c:pt>
                <c:pt idx="16">
                  <c:v>6.1800000000000006</c:v>
                </c:pt>
                <c:pt idx="17">
                  <c:v>5.08</c:v>
                </c:pt>
                <c:pt idx="18">
                  <c:v>4.6700000000000008</c:v>
                </c:pt>
                <c:pt idx="19">
                  <c:v>3.94</c:v>
                </c:pt>
                <c:pt idx="20">
                  <c:v>3.48</c:v>
                </c:pt>
                <c:pt idx="21">
                  <c:v>3.4599999999999991</c:v>
                </c:pt>
                <c:pt idx="22">
                  <c:v>2.8</c:v>
                </c:pt>
                <c:pt idx="23">
                  <c:v>2.2799999999999998</c:v>
                </c:pt>
                <c:pt idx="24">
                  <c:v>2.1999999999999988</c:v>
                </c:pt>
                <c:pt idx="25">
                  <c:v>1.79</c:v>
                </c:pt>
                <c:pt idx="26">
                  <c:v>1.73</c:v>
                </c:pt>
                <c:pt idx="27">
                  <c:v>1.42</c:v>
                </c:pt>
                <c:pt idx="28">
                  <c:v>1.27</c:v>
                </c:pt>
                <c:pt idx="29">
                  <c:v>1.2</c:v>
                </c:pt>
                <c:pt idx="30">
                  <c:v>1.05</c:v>
                </c:pt>
                <c:pt idx="31">
                  <c:v>1.0399999999999989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'4.5'!$C$6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'4.5'!$C$9:$C$40</c:f>
              <c:numCache>
                <c:formatCode>_(* #\ ##0.0_);_(* \(#\ ##0.0\);_(* "-"??_);_(@_)</c:formatCode>
                <c:ptCount val="32"/>
                <c:pt idx="0">
                  <c:v>48.33</c:v>
                </c:pt>
                <c:pt idx="3">
                  <c:v>27.42</c:v>
                </c:pt>
                <c:pt idx="4">
                  <c:v>25.54</c:v>
                </c:pt>
                <c:pt idx="14">
                  <c:v>8.8699999999999992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'4.5'!$B$9:$B$40</c:f>
              <c:numCache>
                <c:formatCode>_(* #\ ##0.0_);_(* \(#\ ##0.0\);_(* "-"??_);_(@_)</c:formatCode>
                <c:ptCount val="32"/>
                <c:pt idx="0">
                  <c:v>7.6499999999999986</c:v>
                </c:pt>
                <c:pt idx="1">
                  <c:v>7.6499999999999986</c:v>
                </c:pt>
                <c:pt idx="2">
                  <c:v>7.6499999999999986</c:v>
                </c:pt>
                <c:pt idx="3">
                  <c:v>7.6499999999999986</c:v>
                </c:pt>
                <c:pt idx="4">
                  <c:v>7.6499999999999986</c:v>
                </c:pt>
                <c:pt idx="5">
                  <c:v>7.6499999999999986</c:v>
                </c:pt>
                <c:pt idx="6">
                  <c:v>7.6499999999999986</c:v>
                </c:pt>
                <c:pt idx="7">
                  <c:v>7.6499999999999986</c:v>
                </c:pt>
                <c:pt idx="8">
                  <c:v>7.6499999999999986</c:v>
                </c:pt>
                <c:pt idx="9">
                  <c:v>7.6499999999999986</c:v>
                </c:pt>
                <c:pt idx="10">
                  <c:v>7.6499999999999986</c:v>
                </c:pt>
                <c:pt idx="11">
                  <c:v>7.6499999999999986</c:v>
                </c:pt>
                <c:pt idx="12">
                  <c:v>7.6499999999999986</c:v>
                </c:pt>
                <c:pt idx="13">
                  <c:v>7.6499999999999986</c:v>
                </c:pt>
                <c:pt idx="14">
                  <c:v>7.6499999999999986</c:v>
                </c:pt>
                <c:pt idx="15">
                  <c:v>7.6499999999999986</c:v>
                </c:pt>
                <c:pt idx="16">
                  <c:v>7.6499999999999986</c:v>
                </c:pt>
                <c:pt idx="17">
                  <c:v>7.6499999999999986</c:v>
                </c:pt>
                <c:pt idx="18">
                  <c:v>7.6499999999999986</c:v>
                </c:pt>
                <c:pt idx="19">
                  <c:v>7.6499999999999986</c:v>
                </c:pt>
                <c:pt idx="20">
                  <c:v>7.6499999999999986</c:v>
                </c:pt>
                <c:pt idx="21">
                  <c:v>7.6499999999999986</c:v>
                </c:pt>
                <c:pt idx="22">
                  <c:v>7.6499999999999986</c:v>
                </c:pt>
                <c:pt idx="23">
                  <c:v>7.6499999999999986</c:v>
                </c:pt>
                <c:pt idx="24">
                  <c:v>7.6499999999999986</c:v>
                </c:pt>
                <c:pt idx="25">
                  <c:v>7.6499999999999986</c:v>
                </c:pt>
                <c:pt idx="26">
                  <c:v>7.6499999999999986</c:v>
                </c:pt>
                <c:pt idx="27">
                  <c:v>7.6499999999999986</c:v>
                </c:pt>
                <c:pt idx="28">
                  <c:v>7.6499999999999986</c:v>
                </c:pt>
                <c:pt idx="29">
                  <c:v>7.6499999999999986</c:v>
                </c:pt>
                <c:pt idx="30">
                  <c:v>7.6499999999999986</c:v>
                </c:pt>
                <c:pt idx="31">
                  <c:v>7.6499999999999986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5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1.2200159165795848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4. kv. 2023</c:v>
                </c:pt>
                <c:pt idx="1">
                  <c:v>1. kv. 2024</c:v>
                </c:pt>
                <c:pt idx="2">
                  <c:v>2. kv. 2024</c:v>
                </c:pt>
                <c:pt idx="3">
                  <c:v>3. kv. 2024</c:v>
                </c:pt>
                <c:pt idx="4">
                  <c:v>4. kv. 2024</c:v>
                </c:pt>
              </c:strCache>
            </c:strRef>
          </c:cat>
          <c:val>
            <c:numRef>
              <c:f>'2.3'!$B$6:$B$10</c:f>
              <c:numCache>
                <c:formatCode>0.0</c:formatCode>
                <c:ptCount val="5"/>
                <c:pt idx="0">
                  <c:v>2.4249080590145029</c:v>
                </c:pt>
                <c:pt idx="1">
                  <c:v>0.67019204632480656</c:v>
                </c:pt>
                <c:pt idx="2">
                  <c:v>0.59831086998538852</c:v>
                </c:pt>
                <c:pt idx="3">
                  <c:v>1.4921069091838124</c:v>
                </c:pt>
                <c:pt idx="4">
                  <c:v>1.1378312747401647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4. kv. 2023</c:v>
                </c:pt>
                <c:pt idx="1">
                  <c:v>1. kv. 2024</c:v>
                </c:pt>
                <c:pt idx="2">
                  <c:v>2. kv. 2024</c:v>
                </c:pt>
                <c:pt idx="3">
                  <c:v>3. kv. 2024</c:v>
                </c:pt>
                <c:pt idx="4">
                  <c:v>4. kv. 2024</c:v>
                </c:pt>
              </c:strCache>
            </c:strRef>
          </c:cat>
          <c:val>
            <c:numRef>
              <c:f>'2.3'!$C$6:$C$10</c:f>
              <c:numCache>
                <c:formatCode>0.0</c:formatCode>
                <c:ptCount val="5"/>
                <c:pt idx="0">
                  <c:v>-1.7572077190469235</c:v>
                </c:pt>
                <c:pt idx="1">
                  <c:v>7.9805334149352243</c:v>
                </c:pt>
                <c:pt idx="2">
                  <c:v>-2.0968693151802076</c:v>
                </c:pt>
                <c:pt idx="3">
                  <c:v>2.7314471521110835</c:v>
                </c:pt>
                <c:pt idx="4">
                  <c:v>-2.2640272522123155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4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10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'2.4'!$A$7:$A$107</c:f>
              <c:numCache>
                <c:formatCode>0.0</c:formatCode>
                <c:ptCount val="101"/>
                <c:pt idx="0">
                  <c:v>18.830169023777099</c:v>
                </c:pt>
                <c:pt idx="1">
                  <c:v>17.168382176442087</c:v>
                </c:pt>
                <c:pt idx="2">
                  <c:v>16.416123547285167</c:v>
                </c:pt>
                <c:pt idx="3">
                  <c:v>15.061280917372381</c:v>
                </c:pt>
                <c:pt idx="4">
                  <c:v>14.997415661851431</c:v>
                </c:pt>
                <c:pt idx="5">
                  <c:v>14.131539715099867</c:v>
                </c:pt>
                <c:pt idx="6">
                  <c:v>12.827418264545203</c:v>
                </c:pt>
                <c:pt idx="7">
                  <c:v>12.505562742424233</c:v>
                </c:pt>
                <c:pt idx="8">
                  <c:v>11.652975605629006</c:v>
                </c:pt>
                <c:pt idx="9">
                  <c:v>10.894430257068397</c:v>
                </c:pt>
                <c:pt idx="10">
                  <c:v>10.864309712951274</c:v>
                </c:pt>
                <c:pt idx="11">
                  <c:v>10.596809777550394</c:v>
                </c:pt>
                <c:pt idx="12">
                  <c:v>8.62447774016435</c:v>
                </c:pt>
                <c:pt idx="13">
                  <c:v>8.5392107258751313</c:v>
                </c:pt>
                <c:pt idx="14">
                  <c:v>8.524232877529526</c:v>
                </c:pt>
                <c:pt idx="15">
                  <c:v>8.4414841715712079</c:v>
                </c:pt>
                <c:pt idx="16">
                  <c:v>8.4022372962178515</c:v>
                </c:pt>
                <c:pt idx="17">
                  <c:v>8.3924893166529682</c:v>
                </c:pt>
                <c:pt idx="18">
                  <c:v>8.344680367113213</c:v>
                </c:pt>
                <c:pt idx="19">
                  <c:v>8.0554400361962024</c:v>
                </c:pt>
                <c:pt idx="20">
                  <c:v>7.7348094165684937</c:v>
                </c:pt>
                <c:pt idx="21">
                  <c:v>7.7309845631392928</c:v>
                </c:pt>
                <c:pt idx="22">
                  <c:v>7.5464507532490721</c:v>
                </c:pt>
                <c:pt idx="23">
                  <c:v>7.1989408067461742</c:v>
                </c:pt>
                <c:pt idx="24">
                  <c:v>7.1735286348458231</c:v>
                </c:pt>
                <c:pt idx="25">
                  <c:v>7.0094230464763196</c:v>
                </c:pt>
                <c:pt idx="26">
                  <c:v>6.8346365965155336</c:v>
                </c:pt>
                <c:pt idx="27">
                  <c:v>6.7938338127417168</c:v>
                </c:pt>
                <c:pt idx="28">
                  <c:v>6.644034064059964</c:v>
                </c:pt>
                <c:pt idx="29">
                  <c:v>6.5306671216656884</c:v>
                </c:pt>
                <c:pt idx="30">
                  <c:v>6.3304541408138508</c:v>
                </c:pt>
                <c:pt idx="31">
                  <c:v>6.2068396240495307</c:v>
                </c:pt>
                <c:pt idx="32">
                  <c:v>6.1225661458738827</c:v>
                </c:pt>
                <c:pt idx="33">
                  <c:v>5.8576338834149198</c:v>
                </c:pt>
                <c:pt idx="34">
                  <c:v>5.836244396648544</c:v>
                </c:pt>
                <c:pt idx="35">
                  <c:v>5.7770072208302494</c:v>
                </c:pt>
                <c:pt idx="36">
                  <c:v>5.692563559168029</c:v>
                </c:pt>
                <c:pt idx="37">
                  <c:v>5.6370848364984312</c:v>
                </c:pt>
                <c:pt idx="38">
                  <c:v>5.3648089747588195</c:v>
                </c:pt>
                <c:pt idx="39">
                  <c:v>5.1847003106063365</c:v>
                </c:pt>
                <c:pt idx="40">
                  <c:v>5.1649119238003554</c:v>
                </c:pt>
                <c:pt idx="41">
                  <c:v>5.020274368691318</c:v>
                </c:pt>
                <c:pt idx="42">
                  <c:v>4.953363750792775</c:v>
                </c:pt>
                <c:pt idx="43">
                  <c:v>4.9244800164432192</c:v>
                </c:pt>
                <c:pt idx="44">
                  <c:v>4.9209561243808739</c:v>
                </c:pt>
                <c:pt idx="45">
                  <c:v>4.8986324174977582</c:v>
                </c:pt>
                <c:pt idx="46">
                  <c:v>4.8727400667396008</c:v>
                </c:pt>
                <c:pt idx="47">
                  <c:v>4.6829267295335253</c:v>
                </c:pt>
                <c:pt idx="48">
                  <c:v>4.6185950186668236</c:v>
                </c:pt>
                <c:pt idx="49">
                  <c:v>4.5628659744953595</c:v>
                </c:pt>
                <c:pt idx="50">
                  <c:v>4.5506458768929345</c:v>
                </c:pt>
                <c:pt idx="51">
                  <c:v>4.5446871975340226</c:v>
                </c:pt>
                <c:pt idx="52">
                  <c:v>4.4833206023705507</c:v>
                </c:pt>
                <c:pt idx="53">
                  <c:v>4.2919842950968548</c:v>
                </c:pt>
                <c:pt idx="54">
                  <c:v>4.2255492581640048</c:v>
                </c:pt>
                <c:pt idx="55">
                  <c:v>4.1418731461109193</c:v>
                </c:pt>
                <c:pt idx="56">
                  <c:v>4.123658455995157</c:v>
                </c:pt>
                <c:pt idx="57">
                  <c:v>4.067031628165914</c:v>
                </c:pt>
                <c:pt idx="58">
                  <c:v>4.0354873353918173</c:v>
                </c:pt>
                <c:pt idx="59">
                  <c:v>3.9826604708506785</c:v>
                </c:pt>
                <c:pt idx="60">
                  <c:v>3.9675707696088107</c:v>
                </c:pt>
                <c:pt idx="61">
                  <c:v>3.9524799126736507</c:v>
                </c:pt>
                <c:pt idx="62">
                  <c:v>3.8495888719642632</c:v>
                </c:pt>
                <c:pt idx="63">
                  <c:v>3.8018926931627313</c:v>
                </c:pt>
                <c:pt idx="64">
                  <c:v>3.7746644757561949</c:v>
                </c:pt>
                <c:pt idx="65">
                  <c:v>3.7571620211547252</c:v>
                </c:pt>
                <c:pt idx="66">
                  <c:v>3.6448748400042987</c:v>
                </c:pt>
                <c:pt idx="67">
                  <c:v>3.4820789164254755</c:v>
                </c:pt>
                <c:pt idx="68">
                  <c:v>3.4386700603068583</c:v>
                </c:pt>
                <c:pt idx="69">
                  <c:v>3.4100920894495648</c:v>
                </c:pt>
                <c:pt idx="70">
                  <c:v>3.2302674817178048</c:v>
                </c:pt>
                <c:pt idx="71">
                  <c:v>3.0263877501887162</c:v>
                </c:pt>
                <c:pt idx="72">
                  <c:v>3.0150557347806775</c:v>
                </c:pt>
                <c:pt idx="73">
                  <c:v>2.9775961939471589</c:v>
                </c:pt>
                <c:pt idx="74">
                  <c:v>2.96979689205663</c:v>
                </c:pt>
                <c:pt idx="75">
                  <c:v>2.8846004901090794</c:v>
                </c:pt>
                <c:pt idx="76">
                  <c:v>2.8843772428056145</c:v>
                </c:pt>
                <c:pt idx="77">
                  <c:v>2.7053972057219937</c:v>
                </c:pt>
                <c:pt idx="78">
                  <c:v>2.6347134371643683</c:v>
                </c:pt>
                <c:pt idx="79">
                  <c:v>2.5721506847909215</c:v>
                </c:pt>
                <c:pt idx="80">
                  <c:v>2.4860025537003541</c:v>
                </c:pt>
                <c:pt idx="81">
                  <c:v>2.2753281275279669</c:v>
                </c:pt>
                <c:pt idx="82">
                  <c:v>2.2073138445254123</c:v>
                </c:pt>
                <c:pt idx="83">
                  <c:v>2.1643993130731864</c:v>
                </c:pt>
                <c:pt idx="84">
                  <c:v>2.1176700616044215</c:v>
                </c:pt>
                <c:pt idx="85">
                  <c:v>2.07467001833108</c:v>
                </c:pt>
                <c:pt idx="86">
                  <c:v>2.0362375321847637</c:v>
                </c:pt>
                <c:pt idx="87">
                  <c:v>1.9815109130331283</c:v>
                </c:pt>
                <c:pt idx="88">
                  <c:v>1.9561216133437771</c:v>
                </c:pt>
                <c:pt idx="89">
                  <c:v>1.8810383495278842</c:v>
                </c:pt>
                <c:pt idx="90">
                  <c:v>1.8740677701463913</c:v>
                </c:pt>
                <c:pt idx="91">
                  <c:v>1.8328848890739202</c:v>
                </c:pt>
                <c:pt idx="92">
                  <c:v>1.803852461791843</c:v>
                </c:pt>
                <c:pt idx="93">
                  <c:v>1.7966248630308073</c:v>
                </c:pt>
                <c:pt idx="94">
                  <c:v>1.7877688118999924</c:v>
                </c:pt>
                <c:pt idx="95">
                  <c:v>1.7716260543018105</c:v>
                </c:pt>
                <c:pt idx="96">
                  <c:v>1.7300854880607979</c:v>
                </c:pt>
                <c:pt idx="97">
                  <c:v>1.6882901271184778</c:v>
                </c:pt>
                <c:pt idx="98">
                  <c:v>1.6842017739765254</c:v>
                </c:pt>
                <c:pt idx="99">
                  <c:v>1.4972799289574183</c:v>
                </c:pt>
              </c:numCache>
            </c:numRef>
          </c:cat>
          <c:val>
            <c:numRef>
              <c:f>'2.4'!$A$7:$A$107</c:f>
              <c:numCache>
                <c:formatCode>0.0</c:formatCode>
                <c:ptCount val="101"/>
                <c:pt idx="0">
                  <c:v>18.830169023777099</c:v>
                </c:pt>
                <c:pt idx="1">
                  <c:v>17.168382176442087</c:v>
                </c:pt>
                <c:pt idx="2">
                  <c:v>16.416123547285167</c:v>
                </c:pt>
                <c:pt idx="3">
                  <c:v>15.061280917372381</c:v>
                </c:pt>
                <c:pt idx="4">
                  <c:v>14.997415661851431</c:v>
                </c:pt>
                <c:pt idx="5">
                  <c:v>14.131539715099867</c:v>
                </c:pt>
                <c:pt idx="6">
                  <c:v>12.827418264545203</c:v>
                </c:pt>
                <c:pt idx="7">
                  <c:v>12.505562742424233</c:v>
                </c:pt>
                <c:pt idx="8">
                  <c:v>11.652975605629006</c:v>
                </c:pt>
                <c:pt idx="9">
                  <c:v>10.894430257068397</c:v>
                </c:pt>
                <c:pt idx="10">
                  <c:v>10.864309712951274</c:v>
                </c:pt>
                <c:pt idx="11">
                  <c:v>10.596809777550394</c:v>
                </c:pt>
                <c:pt idx="12">
                  <c:v>8.62447774016435</c:v>
                </c:pt>
                <c:pt idx="13">
                  <c:v>8.5392107258751313</c:v>
                </c:pt>
                <c:pt idx="14">
                  <c:v>8.524232877529526</c:v>
                </c:pt>
                <c:pt idx="15">
                  <c:v>8.4414841715712079</c:v>
                </c:pt>
                <c:pt idx="16">
                  <c:v>8.4022372962178515</c:v>
                </c:pt>
                <c:pt idx="17">
                  <c:v>8.3924893166529682</c:v>
                </c:pt>
                <c:pt idx="18">
                  <c:v>8.344680367113213</c:v>
                </c:pt>
                <c:pt idx="19">
                  <c:v>8.0554400361962024</c:v>
                </c:pt>
                <c:pt idx="20">
                  <c:v>7.7348094165684937</c:v>
                </c:pt>
                <c:pt idx="21">
                  <c:v>7.7309845631392928</c:v>
                </c:pt>
                <c:pt idx="22">
                  <c:v>7.5464507532490721</c:v>
                </c:pt>
                <c:pt idx="23">
                  <c:v>7.1989408067461742</c:v>
                </c:pt>
                <c:pt idx="24">
                  <c:v>7.1735286348458231</c:v>
                </c:pt>
                <c:pt idx="25">
                  <c:v>7.0094230464763196</c:v>
                </c:pt>
                <c:pt idx="26">
                  <c:v>6.8346365965155336</c:v>
                </c:pt>
                <c:pt idx="27">
                  <c:v>6.7938338127417168</c:v>
                </c:pt>
                <c:pt idx="28">
                  <c:v>6.644034064059964</c:v>
                </c:pt>
                <c:pt idx="29">
                  <c:v>6.5306671216656884</c:v>
                </c:pt>
                <c:pt idx="30">
                  <c:v>6.3304541408138508</c:v>
                </c:pt>
                <c:pt idx="31">
                  <c:v>6.2068396240495307</c:v>
                </c:pt>
                <c:pt idx="32">
                  <c:v>6.1225661458738827</c:v>
                </c:pt>
                <c:pt idx="33">
                  <c:v>5.8576338834149198</c:v>
                </c:pt>
                <c:pt idx="34">
                  <c:v>5.836244396648544</c:v>
                </c:pt>
                <c:pt idx="35">
                  <c:v>5.7770072208302494</c:v>
                </c:pt>
                <c:pt idx="36">
                  <c:v>5.692563559168029</c:v>
                </c:pt>
                <c:pt idx="37">
                  <c:v>5.6370848364984312</c:v>
                </c:pt>
                <c:pt idx="38">
                  <c:v>5.3648089747588195</c:v>
                </c:pt>
                <c:pt idx="39">
                  <c:v>5.1847003106063365</c:v>
                </c:pt>
                <c:pt idx="40">
                  <c:v>5.1649119238003554</c:v>
                </c:pt>
                <c:pt idx="41">
                  <c:v>5.020274368691318</c:v>
                </c:pt>
                <c:pt idx="42">
                  <c:v>4.953363750792775</c:v>
                </c:pt>
                <c:pt idx="43">
                  <c:v>4.9244800164432192</c:v>
                </c:pt>
                <c:pt idx="44">
                  <c:v>4.9209561243808739</c:v>
                </c:pt>
                <c:pt idx="45">
                  <c:v>4.8986324174977582</c:v>
                </c:pt>
                <c:pt idx="46">
                  <c:v>4.8727400667396008</c:v>
                </c:pt>
                <c:pt idx="47">
                  <c:v>4.6829267295335253</c:v>
                </c:pt>
                <c:pt idx="48">
                  <c:v>4.6185950186668236</c:v>
                </c:pt>
                <c:pt idx="49">
                  <c:v>4.5628659744953595</c:v>
                </c:pt>
                <c:pt idx="50">
                  <c:v>4.5506458768929345</c:v>
                </c:pt>
                <c:pt idx="51">
                  <c:v>4.5446871975340226</c:v>
                </c:pt>
                <c:pt idx="52">
                  <c:v>4.4833206023705507</c:v>
                </c:pt>
                <c:pt idx="53">
                  <c:v>4.2919842950968548</c:v>
                </c:pt>
                <c:pt idx="54">
                  <c:v>4.2255492581640048</c:v>
                </c:pt>
                <c:pt idx="55">
                  <c:v>4.1418731461109193</c:v>
                </c:pt>
                <c:pt idx="56">
                  <c:v>4.123658455995157</c:v>
                </c:pt>
                <c:pt idx="57">
                  <c:v>4.067031628165914</c:v>
                </c:pt>
                <c:pt idx="58">
                  <c:v>4.0354873353918173</c:v>
                </c:pt>
                <c:pt idx="59">
                  <c:v>3.9826604708506785</c:v>
                </c:pt>
                <c:pt idx="60">
                  <c:v>3.9675707696088107</c:v>
                </c:pt>
                <c:pt idx="61">
                  <c:v>3.9524799126736507</c:v>
                </c:pt>
                <c:pt idx="62">
                  <c:v>3.8495888719642632</c:v>
                </c:pt>
                <c:pt idx="63">
                  <c:v>3.8018926931627313</c:v>
                </c:pt>
                <c:pt idx="64">
                  <c:v>3.7746644757561949</c:v>
                </c:pt>
                <c:pt idx="65">
                  <c:v>3.7571620211547252</c:v>
                </c:pt>
                <c:pt idx="66">
                  <c:v>3.6448748400042987</c:v>
                </c:pt>
                <c:pt idx="67">
                  <c:v>3.4820789164254755</c:v>
                </c:pt>
                <c:pt idx="68">
                  <c:v>3.4386700603068583</c:v>
                </c:pt>
                <c:pt idx="69">
                  <c:v>3.4100920894495648</c:v>
                </c:pt>
                <c:pt idx="70">
                  <c:v>3.2302674817178048</c:v>
                </c:pt>
                <c:pt idx="71">
                  <c:v>3.0263877501887162</c:v>
                </c:pt>
                <c:pt idx="72">
                  <c:v>3.0150557347806775</c:v>
                </c:pt>
                <c:pt idx="73">
                  <c:v>2.9775961939471589</c:v>
                </c:pt>
                <c:pt idx="74">
                  <c:v>2.96979689205663</c:v>
                </c:pt>
                <c:pt idx="75">
                  <c:v>2.8846004901090794</c:v>
                </c:pt>
                <c:pt idx="76">
                  <c:v>2.8843772428056145</c:v>
                </c:pt>
                <c:pt idx="77">
                  <c:v>2.7053972057219937</c:v>
                </c:pt>
                <c:pt idx="78">
                  <c:v>2.6347134371643683</c:v>
                </c:pt>
                <c:pt idx="79">
                  <c:v>2.5721506847909215</c:v>
                </c:pt>
                <c:pt idx="80">
                  <c:v>2.4860025537003541</c:v>
                </c:pt>
                <c:pt idx="81">
                  <c:v>2.2753281275279669</c:v>
                </c:pt>
                <c:pt idx="82">
                  <c:v>2.2073138445254123</c:v>
                </c:pt>
                <c:pt idx="83">
                  <c:v>2.1643993130731864</c:v>
                </c:pt>
                <c:pt idx="84">
                  <c:v>2.1176700616044215</c:v>
                </c:pt>
                <c:pt idx="85">
                  <c:v>2.07467001833108</c:v>
                </c:pt>
                <c:pt idx="86">
                  <c:v>2.0362375321847637</c:v>
                </c:pt>
                <c:pt idx="87">
                  <c:v>1.9815109130331283</c:v>
                </c:pt>
                <c:pt idx="88">
                  <c:v>1.9561216133437771</c:v>
                </c:pt>
                <c:pt idx="89">
                  <c:v>1.8810383495278842</c:v>
                </c:pt>
                <c:pt idx="90">
                  <c:v>1.8740677701463913</c:v>
                </c:pt>
                <c:pt idx="91">
                  <c:v>1.8328848890739202</c:v>
                </c:pt>
                <c:pt idx="92">
                  <c:v>1.803852461791843</c:v>
                </c:pt>
                <c:pt idx="93">
                  <c:v>1.7966248630308073</c:v>
                </c:pt>
                <c:pt idx="94">
                  <c:v>1.7877688118999924</c:v>
                </c:pt>
                <c:pt idx="95">
                  <c:v>1.7716260543018105</c:v>
                </c:pt>
                <c:pt idx="96">
                  <c:v>1.7300854880607979</c:v>
                </c:pt>
                <c:pt idx="97">
                  <c:v>1.6882901271184778</c:v>
                </c:pt>
                <c:pt idx="98">
                  <c:v>1.6842017739765254</c:v>
                </c:pt>
                <c:pt idx="99">
                  <c:v>1.4972799289574183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'2.4'!$C$7:$C$107</c:f>
              <c:numCache>
                <c:formatCode>0.0</c:formatCode>
                <c:ptCount val="101"/>
                <c:pt idx="57">
                  <c:v>4.067031628165914</c:v>
                </c:pt>
                <c:pt idx="76">
                  <c:v>2.8843772428056145</c:v>
                </c:pt>
                <c:pt idx="78">
                  <c:v>2.6347134371643683</c:v>
                </c:pt>
                <c:pt idx="86">
                  <c:v>2.0362375321847637</c:v>
                </c:pt>
                <c:pt idx="97">
                  <c:v>1.6882901271184778</c:v>
                </c:pt>
                <c:pt idx="98">
                  <c:v>1.6842017739765254</c:v>
                </c:pt>
                <c:pt idx="99">
                  <c:v>1.4972799289574183</c:v>
                </c:pt>
              </c:numCache>
            </c:numRef>
          </c:cat>
          <c:val>
            <c:numRef>
              <c:f>'2.4'!$C$7:$C$107</c:f>
              <c:numCache>
                <c:formatCode>0.0</c:formatCode>
                <c:ptCount val="101"/>
                <c:pt idx="57">
                  <c:v>4.067031628165914</c:v>
                </c:pt>
                <c:pt idx="76">
                  <c:v>2.8843772428056145</c:v>
                </c:pt>
                <c:pt idx="78">
                  <c:v>2.6347134371643683</c:v>
                </c:pt>
                <c:pt idx="86">
                  <c:v>2.0362375321847637</c:v>
                </c:pt>
                <c:pt idx="97">
                  <c:v>1.6882901271184778</c:v>
                </c:pt>
                <c:pt idx="98">
                  <c:v>1.6842017739765254</c:v>
                </c:pt>
                <c:pt idx="99">
                  <c:v>1.4972799289574183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'2.4'!$B$7:$B$107</c:f>
              <c:numCache>
                <c:formatCode>0.0</c:formatCode>
                <c:ptCount val="101"/>
                <c:pt idx="0">
                  <c:v>4.556755925694147</c:v>
                </c:pt>
                <c:pt idx="1">
                  <c:v>4.556755925694147</c:v>
                </c:pt>
                <c:pt idx="2">
                  <c:v>4.556755925694147</c:v>
                </c:pt>
                <c:pt idx="3">
                  <c:v>4.5567559256941497</c:v>
                </c:pt>
                <c:pt idx="4">
                  <c:v>4.5567559256941497</c:v>
                </c:pt>
                <c:pt idx="5">
                  <c:v>4.5567559256941497</c:v>
                </c:pt>
                <c:pt idx="6">
                  <c:v>4.5567559256941497</c:v>
                </c:pt>
                <c:pt idx="7">
                  <c:v>4.5567559256941497</c:v>
                </c:pt>
                <c:pt idx="8">
                  <c:v>4.5567559256941497</c:v>
                </c:pt>
                <c:pt idx="9">
                  <c:v>4.5567559256941497</c:v>
                </c:pt>
                <c:pt idx="10">
                  <c:v>4.5567559256941497</c:v>
                </c:pt>
                <c:pt idx="11">
                  <c:v>4.5567559256941497</c:v>
                </c:pt>
                <c:pt idx="12">
                  <c:v>4.5567559256941497</c:v>
                </c:pt>
                <c:pt idx="13">
                  <c:v>4.5567559256941497</c:v>
                </c:pt>
                <c:pt idx="14">
                  <c:v>4.5567559256941497</c:v>
                </c:pt>
                <c:pt idx="15">
                  <c:v>4.5567559256941497</c:v>
                </c:pt>
                <c:pt idx="16">
                  <c:v>4.5567559256941497</c:v>
                </c:pt>
                <c:pt idx="17">
                  <c:v>4.5567559256941497</c:v>
                </c:pt>
                <c:pt idx="18">
                  <c:v>4.5567559256941497</c:v>
                </c:pt>
                <c:pt idx="19">
                  <c:v>4.5567559256941497</c:v>
                </c:pt>
                <c:pt idx="20">
                  <c:v>4.5567559256941497</c:v>
                </c:pt>
                <c:pt idx="21">
                  <c:v>4.5567559256941497</c:v>
                </c:pt>
                <c:pt idx="22">
                  <c:v>4.5567559256941497</c:v>
                </c:pt>
                <c:pt idx="23">
                  <c:v>4.5567559256941497</c:v>
                </c:pt>
                <c:pt idx="24">
                  <c:v>4.5567559256941497</c:v>
                </c:pt>
                <c:pt idx="25">
                  <c:v>4.5567559256941497</c:v>
                </c:pt>
                <c:pt idx="26">
                  <c:v>4.5567559256941497</c:v>
                </c:pt>
                <c:pt idx="27">
                  <c:v>4.5567559256941497</c:v>
                </c:pt>
                <c:pt idx="28">
                  <c:v>4.5567559256941497</c:v>
                </c:pt>
                <c:pt idx="29">
                  <c:v>4.5567559256941497</c:v>
                </c:pt>
                <c:pt idx="30">
                  <c:v>4.5567559256941497</c:v>
                </c:pt>
                <c:pt idx="31">
                  <c:v>4.5567559256941497</c:v>
                </c:pt>
                <c:pt idx="32">
                  <c:v>4.5567559256941497</c:v>
                </c:pt>
                <c:pt idx="33">
                  <c:v>4.5567559256941497</c:v>
                </c:pt>
                <c:pt idx="34">
                  <c:v>4.5567559256941497</c:v>
                </c:pt>
                <c:pt idx="35">
                  <c:v>4.5567559256941497</c:v>
                </c:pt>
                <c:pt idx="36">
                  <c:v>4.5567559256941497</c:v>
                </c:pt>
                <c:pt idx="37">
                  <c:v>4.5567559256941497</c:v>
                </c:pt>
                <c:pt idx="38">
                  <c:v>4.5567559256941497</c:v>
                </c:pt>
                <c:pt idx="39">
                  <c:v>4.5567559256941497</c:v>
                </c:pt>
                <c:pt idx="40">
                  <c:v>4.5567559256941497</c:v>
                </c:pt>
                <c:pt idx="41">
                  <c:v>4.5567559256941497</c:v>
                </c:pt>
                <c:pt idx="42">
                  <c:v>4.5567559256941497</c:v>
                </c:pt>
                <c:pt idx="43">
                  <c:v>4.5567559256941497</c:v>
                </c:pt>
                <c:pt idx="44">
                  <c:v>4.5567559256941497</c:v>
                </c:pt>
                <c:pt idx="45">
                  <c:v>4.5567559256941497</c:v>
                </c:pt>
                <c:pt idx="46">
                  <c:v>4.5567559256941497</c:v>
                </c:pt>
                <c:pt idx="47">
                  <c:v>4.5567559256941497</c:v>
                </c:pt>
                <c:pt idx="48">
                  <c:v>4.5567559256941497</c:v>
                </c:pt>
                <c:pt idx="49">
                  <c:v>4.5567559256941497</c:v>
                </c:pt>
                <c:pt idx="50">
                  <c:v>4.5567559256941497</c:v>
                </c:pt>
                <c:pt idx="51">
                  <c:v>4.5567559256941497</c:v>
                </c:pt>
                <c:pt idx="52">
                  <c:v>4.5567559256941497</c:v>
                </c:pt>
                <c:pt idx="53">
                  <c:v>4.5567559256941497</c:v>
                </c:pt>
                <c:pt idx="54">
                  <c:v>4.5567559256941497</c:v>
                </c:pt>
                <c:pt idx="55">
                  <c:v>4.5567559256941497</c:v>
                </c:pt>
                <c:pt idx="56">
                  <c:v>4.5567559256941497</c:v>
                </c:pt>
                <c:pt idx="57">
                  <c:v>4.5567559256941497</c:v>
                </c:pt>
                <c:pt idx="58">
                  <c:v>4.5567559256941497</c:v>
                </c:pt>
                <c:pt idx="59">
                  <c:v>4.5567559256941497</c:v>
                </c:pt>
                <c:pt idx="60">
                  <c:v>4.5567559256941497</c:v>
                </c:pt>
                <c:pt idx="61">
                  <c:v>4.5567559256941497</c:v>
                </c:pt>
                <c:pt idx="62">
                  <c:v>4.5567559256941497</c:v>
                </c:pt>
                <c:pt idx="63">
                  <c:v>4.5567559256941497</c:v>
                </c:pt>
                <c:pt idx="64">
                  <c:v>4.5567559256941497</c:v>
                </c:pt>
                <c:pt idx="65">
                  <c:v>4.5567559256941497</c:v>
                </c:pt>
                <c:pt idx="66">
                  <c:v>4.5567559256941497</c:v>
                </c:pt>
                <c:pt idx="67">
                  <c:v>4.5567559256941497</c:v>
                </c:pt>
                <c:pt idx="68">
                  <c:v>4.5567559256941497</c:v>
                </c:pt>
                <c:pt idx="69">
                  <c:v>4.5567559256941497</c:v>
                </c:pt>
                <c:pt idx="70">
                  <c:v>4.5567559256941497</c:v>
                </c:pt>
                <c:pt idx="71">
                  <c:v>4.5567559256941497</c:v>
                </c:pt>
                <c:pt idx="72">
                  <c:v>4.5567559256941497</c:v>
                </c:pt>
                <c:pt idx="73">
                  <c:v>4.5567559256941497</c:v>
                </c:pt>
                <c:pt idx="74">
                  <c:v>4.5567559256941497</c:v>
                </c:pt>
                <c:pt idx="75">
                  <c:v>4.5567559256941497</c:v>
                </c:pt>
                <c:pt idx="76">
                  <c:v>4.5567559256941497</c:v>
                </c:pt>
                <c:pt idx="77">
                  <c:v>4.5567559256941497</c:v>
                </c:pt>
                <c:pt idx="78">
                  <c:v>4.5567559256941497</c:v>
                </c:pt>
                <c:pt idx="79">
                  <c:v>4.5567559256941497</c:v>
                </c:pt>
                <c:pt idx="80">
                  <c:v>4.5567559256941497</c:v>
                </c:pt>
                <c:pt idx="81">
                  <c:v>4.5567559256941497</c:v>
                </c:pt>
                <c:pt idx="82">
                  <c:v>4.5567559256941497</c:v>
                </c:pt>
                <c:pt idx="83">
                  <c:v>4.5567559256941497</c:v>
                </c:pt>
                <c:pt idx="84">
                  <c:v>4.5567559256941497</c:v>
                </c:pt>
                <c:pt idx="85">
                  <c:v>4.5567559256941497</c:v>
                </c:pt>
                <c:pt idx="86">
                  <c:v>4.5567559256941497</c:v>
                </c:pt>
                <c:pt idx="87">
                  <c:v>4.5567559256941497</c:v>
                </c:pt>
                <c:pt idx="88">
                  <c:v>4.5567559256941497</c:v>
                </c:pt>
                <c:pt idx="89">
                  <c:v>4.5567559256941497</c:v>
                </c:pt>
                <c:pt idx="90">
                  <c:v>4.5567559256941497</c:v>
                </c:pt>
                <c:pt idx="91">
                  <c:v>4.5567559256941497</c:v>
                </c:pt>
                <c:pt idx="92">
                  <c:v>4.5567559256941497</c:v>
                </c:pt>
                <c:pt idx="93">
                  <c:v>4.5567559256941497</c:v>
                </c:pt>
                <c:pt idx="94">
                  <c:v>4.5567559256941497</c:v>
                </c:pt>
                <c:pt idx="95">
                  <c:v>4.5567559256941497</c:v>
                </c:pt>
                <c:pt idx="96">
                  <c:v>4.5567559256941497</c:v>
                </c:pt>
                <c:pt idx="97">
                  <c:v>4.5567559256941497</c:v>
                </c:pt>
                <c:pt idx="98">
                  <c:v>4.5567559256941497</c:v>
                </c:pt>
                <c:pt idx="99">
                  <c:v>4.5567559256941497</c:v>
                </c:pt>
              </c:numCache>
            </c:numRef>
          </c:cat>
          <c:val>
            <c:numRef>
              <c:f>'2.4'!$B$7:$B$107</c:f>
              <c:numCache>
                <c:formatCode>0.0</c:formatCode>
                <c:ptCount val="101"/>
                <c:pt idx="0">
                  <c:v>4.556755925694147</c:v>
                </c:pt>
                <c:pt idx="1">
                  <c:v>4.556755925694147</c:v>
                </c:pt>
                <c:pt idx="2">
                  <c:v>4.556755925694147</c:v>
                </c:pt>
                <c:pt idx="3">
                  <c:v>4.5567559256941497</c:v>
                </c:pt>
                <c:pt idx="4">
                  <c:v>4.5567559256941497</c:v>
                </c:pt>
                <c:pt idx="5">
                  <c:v>4.5567559256941497</c:v>
                </c:pt>
                <c:pt idx="6">
                  <c:v>4.5567559256941497</c:v>
                </c:pt>
                <c:pt idx="7">
                  <c:v>4.5567559256941497</c:v>
                </c:pt>
                <c:pt idx="8">
                  <c:v>4.5567559256941497</c:v>
                </c:pt>
                <c:pt idx="9">
                  <c:v>4.5567559256941497</c:v>
                </c:pt>
                <c:pt idx="10">
                  <c:v>4.5567559256941497</c:v>
                </c:pt>
                <c:pt idx="11">
                  <c:v>4.5567559256941497</c:v>
                </c:pt>
                <c:pt idx="12">
                  <c:v>4.5567559256941497</c:v>
                </c:pt>
                <c:pt idx="13">
                  <c:v>4.5567559256941497</c:v>
                </c:pt>
                <c:pt idx="14">
                  <c:v>4.5567559256941497</c:v>
                </c:pt>
                <c:pt idx="15">
                  <c:v>4.5567559256941497</c:v>
                </c:pt>
                <c:pt idx="16">
                  <c:v>4.5567559256941497</c:v>
                </c:pt>
                <c:pt idx="17">
                  <c:v>4.5567559256941497</c:v>
                </c:pt>
                <c:pt idx="18">
                  <c:v>4.5567559256941497</c:v>
                </c:pt>
                <c:pt idx="19">
                  <c:v>4.5567559256941497</c:v>
                </c:pt>
                <c:pt idx="20">
                  <c:v>4.5567559256941497</c:v>
                </c:pt>
                <c:pt idx="21">
                  <c:v>4.5567559256941497</c:v>
                </c:pt>
                <c:pt idx="22">
                  <c:v>4.5567559256941497</c:v>
                </c:pt>
                <c:pt idx="23">
                  <c:v>4.5567559256941497</c:v>
                </c:pt>
                <c:pt idx="24">
                  <c:v>4.5567559256941497</c:v>
                </c:pt>
                <c:pt idx="25">
                  <c:v>4.5567559256941497</c:v>
                </c:pt>
                <c:pt idx="26">
                  <c:v>4.5567559256941497</c:v>
                </c:pt>
                <c:pt idx="27">
                  <c:v>4.5567559256941497</c:v>
                </c:pt>
                <c:pt idx="28">
                  <c:v>4.5567559256941497</c:v>
                </c:pt>
                <c:pt idx="29">
                  <c:v>4.5567559256941497</c:v>
                </c:pt>
                <c:pt idx="30">
                  <c:v>4.5567559256941497</c:v>
                </c:pt>
                <c:pt idx="31">
                  <c:v>4.5567559256941497</c:v>
                </c:pt>
                <c:pt idx="32">
                  <c:v>4.5567559256941497</c:v>
                </c:pt>
                <c:pt idx="33">
                  <c:v>4.5567559256941497</c:v>
                </c:pt>
                <c:pt idx="34">
                  <c:v>4.5567559256941497</c:v>
                </c:pt>
                <c:pt idx="35">
                  <c:v>4.5567559256941497</c:v>
                </c:pt>
                <c:pt idx="36">
                  <c:v>4.5567559256941497</c:v>
                </c:pt>
                <c:pt idx="37">
                  <c:v>4.5567559256941497</c:v>
                </c:pt>
                <c:pt idx="38">
                  <c:v>4.5567559256941497</c:v>
                </c:pt>
                <c:pt idx="39">
                  <c:v>4.5567559256941497</c:v>
                </c:pt>
                <c:pt idx="40">
                  <c:v>4.5567559256941497</c:v>
                </c:pt>
                <c:pt idx="41">
                  <c:v>4.5567559256941497</c:v>
                </c:pt>
                <c:pt idx="42">
                  <c:v>4.5567559256941497</c:v>
                </c:pt>
                <c:pt idx="43">
                  <c:v>4.5567559256941497</c:v>
                </c:pt>
                <c:pt idx="44">
                  <c:v>4.5567559256941497</c:v>
                </c:pt>
                <c:pt idx="45">
                  <c:v>4.5567559256941497</c:v>
                </c:pt>
                <c:pt idx="46">
                  <c:v>4.5567559256941497</c:v>
                </c:pt>
                <c:pt idx="47">
                  <c:v>4.5567559256941497</c:v>
                </c:pt>
                <c:pt idx="48">
                  <c:v>4.5567559256941497</c:v>
                </c:pt>
                <c:pt idx="49">
                  <c:v>4.5567559256941497</c:v>
                </c:pt>
                <c:pt idx="50">
                  <c:v>4.5567559256941497</c:v>
                </c:pt>
                <c:pt idx="51">
                  <c:v>4.5567559256941497</c:v>
                </c:pt>
                <c:pt idx="52">
                  <c:v>4.5567559256941497</c:v>
                </c:pt>
                <c:pt idx="53">
                  <c:v>4.5567559256941497</c:v>
                </c:pt>
                <c:pt idx="54">
                  <c:v>4.5567559256941497</c:v>
                </c:pt>
                <c:pt idx="55">
                  <c:v>4.5567559256941497</c:v>
                </c:pt>
                <c:pt idx="56">
                  <c:v>4.5567559256941497</c:v>
                </c:pt>
                <c:pt idx="57">
                  <c:v>4.5567559256941497</c:v>
                </c:pt>
                <c:pt idx="58">
                  <c:v>4.5567559256941497</c:v>
                </c:pt>
                <c:pt idx="59">
                  <c:v>4.5567559256941497</c:v>
                </c:pt>
                <c:pt idx="60">
                  <c:v>4.5567559256941497</c:v>
                </c:pt>
                <c:pt idx="61">
                  <c:v>4.5567559256941497</c:v>
                </c:pt>
                <c:pt idx="62">
                  <c:v>4.5567559256941497</c:v>
                </c:pt>
                <c:pt idx="63">
                  <c:v>4.5567559256941497</c:v>
                </c:pt>
                <c:pt idx="64">
                  <c:v>4.5567559256941497</c:v>
                </c:pt>
                <c:pt idx="65">
                  <c:v>4.5567559256941497</c:v>
                </c:pt>
                <c:pt idx="66">
                  <c:v>4.5567559256941497</c:v>
                </c:pt>
                <c:pt idx="67">
                  <c:v>4.5567559256941497</c:v>
                </c:pt>
                <c:pt idx="68">
                  <c:v>4.5567559256941497</c:v>
                </c:pt>
                <c:pt idx="69">
                  <c:v>4.5567559256941497</c:v>
                </c:pt>
                <c:pt idx="70">
                  <c:v>4.5567559256941497</c:v>
                </c:pt>
                <c:pt idx="71">
                  <c:v>4.5567559256941497</c:v>
                </c:pt>
                <c:pt idx="72">
                  <c:v>4.5567559256941497</c:v>
                </c:pt>
                <c:pt idx="73">
                  <c:v>4.5567559256941497</c:v>
                </c:pt>
                <c:pt idx="74">
                  <c:v>4.5567559256941497</c:v>
                </c:pt>
                <c:pt idx="75">
                  <c:v>4.5567559256941497</c:v>
                </c:pt>
                <c:pt idx="76">
                  <c:v>4.5567559256941497</c:v>
                </c:pt>
                <c:pt idx="77">
                  <c:v>4.5567559256941497</c:v>
                </c:pt>
                <c:pt idx="78">
                  <c:v>4.5567559256941497</c:v>
                </c:pt>
                <c:pt idx="79">
                  <c:v>4.5567559256941497</c:v>
                </c:pt>
                <c:pt idx="80">
                  <c:v>4.5567559256941497</c:v>
                </c:pt>
                <c:pt idx="81">
                  <c:v>4.5567559256941497</c:v>
                </c:pt>
                <c:pt idx="82">
                  <c:v>4.5567559256941497</c:v>
                </c:pt>
                <c:pt idx="83">
                  <c:v>4.5567559256941497</c:v>
                </c:pt>
                <c:pt idx="84">
                  <c:v>4.5567559256941497</c:v>
                </c:pt>
                <c:pt idx="85">
                  <c:v>4.5567559256941497</c:v>
                </c:pt>
                <c:pt idx="86">
                  <c:v>4.5567559256941497</c:v>
                </c:pt>
                <c:pt idx="87">
                  <c:v>4.5567559256941497</c:v>
                </c:pt>
                <c:pt idx="88">
                  <c:v>4.5567559256941497</c:v>
                </c:pt>
                <c:pt idx="89">
                  <c:v>4.5567559256941497</c:v>
                </c:pt>
                <c:pt idx="90">
                  <c:v>4.5567559256941497</c:v>
                </c:pt>
                <c:pt idx="91">
                  <c:v>4.5567559256941497</c:v>
                </c:pt>
                <c:pt idx="92">
                  <c:v>4.5567559256941497</c:v>
                </c:pt>
                <c:pt idx="93">
                  <c:v>4.5567559256941497</c:v>
                </c:pt>
                <c:pt idx="94">
                  <c:v>4.5567559256941497</c:v>
                </c:pt>
                <c:pt idx="95">
                  <c:v>4.5567559256941497</c:v>
                </c:pt>
                <c:pt idx="96">
                  <c:v>4.5567559256941497</c:v>
                </c:pt>
                <c:pt idx="97">
                  <c:v>4.5567559256941497</c:v>
                </c:pt>
                <c:pt idx="98">
                  <c:v>4.5567559256941497</c:v>
                </c:pt>
                <c:pt idx="99">
                  <c:v>4.5567559256941497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51972556647"/>
          <c:y val="8.6455559458879422E-2"/>
          <c:w val="0.82832400793650796"/>
          <c:h val="0.6135846404798968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158.33000000000001</c:v>
                </c:pt>
                <c:pt idx="1">
                  <c:v>149.63</c:v>
                </c:pt>
                <c:pt idx="2">
                  <c:v>147.76</c:v>
                </c:pt>
                <c:pt idx="3">
                  <c:v>137.72999999999999</c:v>
                </c:pt>
                <c:pt idx="4">
                  <c:v>160.03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6-4DCA-9054-3D8C1B1C099D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229.66</c:v>
                </c:pt>
                <c:pt idx="1">
                  <c:v>239.57</c:v>
                </c:pt>
                <c:pt idx="2" formatCode="General">
                  <c:v>218.1</c:v>
                </c:pt>
                <c:pt idx="3">
                  <c:v>195.93</c:v>
                </c:pt>
                <c:pt idx="4">
                  <c:v>219.53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293.58999999999997</c:v>
                </c:pt>
                <c:pt idx="1">
                  <c:v>291.38</c:v>
                </c:pt>
                <c:pt idx="2" formatCode="General">
                  <c:v>283.95999999999998</c:v>
                </c:pt>
                <c:pt idx="3">
                  <c:v>268.52</c:v>
                </c:pt>
                <c:pt idx="4">
                  <c:v>246.01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6-4DCA-9054-3D8C1B1C099D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151.76</c:v>
                </c:pt>
                <c:pt idx="1">
                  <c:v>144.11904274083199</c:v>
                </c:pt>
                <c:pt idx="2" formatCode="General">
                  <c:v>142.18</c:v>
                </c:pt>
                <c:pt idx="3">
                  <c:v>132.78</c:v>
                </c:pt>
                <c:pt idx="4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5595828526311553E-2"/>
              <c:y val="3.4610359687963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26742563632129E-2"/>
          <c:y val="0.913947695193836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2.7059803921568624E-2"/>
          <c:y val="1.00456992666073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2985653594771243"/>
          <c:y val="0.10076000512576312"/>
          <c:w val="0.7632382352941175"/>
          <c:h val="0.7016133497653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invertIfNegative val="0"/>
          <c:val>
            <c:numRef>
              <c:f>'2.6'!$A$11:$A$104</c:f>
              <c:numCache>
                <c:formatCode>0</c:formatCode>
                <c:ptCount val="94"/>
                <c:pt idx="0">
                  <c:v>620.47469618706805</c:v>
                </c:pt>
                <c:pt idx="1">
                  <c:v>587.25205841870195</c:v>
                </c:pt>
                <c:pt idx="2">
                  <c:v>548.09426445466397</c:v>
                </c:pt>
                <c:pt idx="3">
                  <c:v>421.82879786910598</c:v>
                </c:pt>
                <c:pt idx="4">
                  <c:v>415.46589418856399</c:v>
                </c:pt>
                <c:pt idx="5">
                  <c:v>410.66620767862901</c:v>
                </c:pt>
                <c:pt idx="6">
                  <c:v>388.27588918853201</c:v>
                </c:pt>
                <c:pt idx="7">
                  <c:v>360.26813943722499</c:v>
                </c:pt>
                <c:pt idx="8">
                  <c:v>307.67964842394099</c:v>
                </c:pt>
                <c:pt idx="9">
                  <c:v>295.29578173270602</c:v>
                </c:pt>
                <c:pt idx="10">
                  <c:v>267.613241076017</c:v>
                </c:pt>
                <c:pt idx="11">
                  <c:v>266.19321970320402</c:v>
                </c:pt>
                <c:pt idx="12">
                  <c:v>264.81263812402102</c:v>
                </c:pt>
                <c:pt idx="13">
                  <c:v>262.58545023727498</c:v>
                </c:pt>
                <c:pt idx="14">
                  <c:v>260.39052593452999</c:v>
                </c:pt>
                <c:pt idx="15">
                  <c:v>254.19938149441799</c:v>
                </c:pt>
                <c:pt idx="16">
                  <c:v>221.927535194537</c:v>
                </c:pt>
                <c:pt idx="17">
                  <c:v>221.58793739634999</c:v>
                </c:pt>
                <c:pt idx="18">
                  <c:v>219.982060996852</c:v>
                </c:pt>
                <c:pt idx="19">
                  <c:v>213.92641790446899</c:v>
                </c:pt>
                <c:pt idx="20">
                  <c:v>212.33585176247101</c:v>
                </c:pt>
                <c:pt idx="21">
                  <c:v>202.58044900150301</c:v>
                </c:pt>
                <c:pt idx="22">
                  <c:v>202.27866942616399</c:v>
                </c:pt>
                <c:pt idx="23">
                  <c:v>202.18540731324001</c:v>
                </c:pt>
                <c:pt idx="24">
                  <c:v>199.953964319037</c:v>
                </c:pt>
                <c:pt idx="25">
                  <c:v>198.00135026735401</c:v>
                </c:pt>
                <c:pt idx="26">
                  <c:v>197.63531937862101</c:v>
                </c:pt>
                <c:pt idx="27">
                  <c:v>190.578543824543</c:v>
                </c:pt>
                <c:pt idx="28">
                  <c:v>181.77832415168601</c:v>
                </c:pt>
                <c:pt idx="29">
                  <c:v>179.61739892752399</c:v>
                </c:pt>
                <c:pt idx="30">
                  <c:v>176.95694023120799</c:v>
                </c:pt>
                <c:pt idx="31">
                  <c:v>168.631891685629</c:v>
                </c:pt>
                <c:pt idx="32">
                  <c:v>166.52907300054599</c:v>
                </c:pt>
                <c:pt idx="33">
                  <c:v>151.70982199018701</c:v>
                </c:pt>
                <c:pt idx="34">
                  <c:v>150.01706421556599</c:v>
                </c:pt>
                <c:pt idx="35">
                  <c:v>149.10808605266999</c:v>
                </c:pt>
                <c:pt idx="36">
                  <c:v>146.678802777507</c:v>
                </c:pt>
                <c:pt idx="37">
                  <c:v>140.50452090850399</c:v>
                </c:pt>
                <c:pt idx="38">
                  <c:v>139.86342470392799</c:v>
                </c:pt>
                <c:pt idx="39">
                  <c:v>135.661036270306</c:v>
                </c:pt>
                <c:pt idx="40">
                  <c:v>129.971934934035</c:v>
                </c:pt>
                <c:pt idx="41">
                  <c:v>126.54745161308701</c:v>
                </c:pt>
                <c:pt idx="42">
                  <c:v>124.938803737662</c:v>
                </c:pt>
                <c:pt idx="43">
                  <c:v>124.356350098216</c:v>
                </c:pt>
                <c:pt idx="44">
                  <c:v>122.819654859789</c:v>
                </c:pt>
                <c:pt idx="45">
                  <c:v>119.564730471641</c:v>
                </c:pt>
                <c:pt idx="46">
                  <c:v>117.349114218259</c:v>
                </c:pt>
                <c:pt idx="47">
                  <c:v>117.087424573691</c:v>
                </c:pt>
                <c:pt idx="48">
                  <c:v>114.574674574837</c:v>
                </c:pt>
                <c:pt idx="49">
                  <c:v>112.107705360268</c:v>
                </c:pt>
                <c:pt idx="50">
                  <c:v>110.63608240484599</c:v>
                </c:pt>
                <c:pt idx="51">
                  <c:v>108.730743999735</c:v>
                </c:pt>
                <c:pt idx="52">
                  <c:v>105.476547887862</c:v>
                </c:pt>
                <c:pt idx="53">
                  <c:v>105.05817222832199</c:v>
                </c:pt>
                <c:pt idx="54">
                  <c:v>102.614008328148</c:v>
                </c:pt>
                <c:pt idx="55">
                  <c:v>101.849121970293</c:v>
                </c:pt>
                <c:pt idx="56">
                  <c:v>98.703700569220302</c:v>
                </c:pt>
                <c:pt idx="57">
                  <c:v>97.390169316227201</c:v>
                </c:pt>
                <c:pt idx="58">
                  <c:v>93.579764270211598</c:v>
                </c:pt>
                <c:pt idx="59">
                  <c:v>91.837312753211293</c:v>
                </c:pt>
                <c:pt idx="60">
                  <c:v>91.202393124021398</c:v>
                </c:pt>
                <c:pt idx="61">
                  <c:v>90.0303475182738</c:v>
                </c:pt>
                <c:pt idx="62">
                  <c:v>89.476640637438095</c:v>
                </c:pt>
                <c:pt idx="63">
                  <c:v>89.101121570540499</c:v>
                </c:pt>
                <c:pt idx="64">
                  <c:v>88.840747550082199</c:v>
                </c:pt>
                <c:pt idx="65">
                  <c:v>88.183447662344506</c:v>
                </c:pt>
                <c:pt idx="66">
                  <c:v>85.143698748822302</c:v>
                </c:pt>
                <c:pt idx="67">
                  <c:v>84.121943059177397</c:v>
                </c:pt>
                <c:pt idx="68">
                  <c:v>82.570785584203605</c:v>
                </c:pt>
                <c:pt idx="69">
                  <c:v>80.988761793061997</c:v>
                </c:pt>
                <c:pt idx="70">
                  <c:v>79.027917752083098</c:v>
                </c:pt>
                <c:pt idx="71">
                  <c:v>77.672003019539602</c:v>
                </c:pt>
                <c:pt idx="72">
                  <c:v>76.754731942361005</c:v>
                </c:pt>
                <c:pt idx="73">
                  <c:v>75.168350157015595</c:v>
                </c:pt>
                <c:pt idx="74">
                  <c:v>73.330422370855402</c:v>
                </c:pt>
                <c:pt idx="75">
                  <c:v>72.362561370431294</c:v>
                </c:pt>
                <c:pt idx="76">
                  <c:v>72.141786123196596</c:v>
                </c:pt>
                <c:pt idx="77">
                  <c:v>71.417424535531794</c:v>
                </c:pt>
                <c:pt idx="78">
                  <c:v>68.577534655022305</c:v>
                </c:pt>
                <c:pt idx="79">
                  <c:v>66.785184351336596</c:v>
                </c:pt>
                <c:pt idx="80">
                  <c:v>61.952673582752901</c:v>
                </c:pt>
                <c:pt idx="81">
                  <c:v>61.756714542270103</c:v>
                </c:pt>
                <c:pt idx="82">
                  <c:v>61.240359890361098</c:v>
                </c:pt>
                <c:pt idx="83">
                  <c:v>55.6228477718428</c:v>
                </c:pt>
                <c:pt idx="84">
                  <c:v>54.425901363827499</c:v>
                </c:pt>
                <c:pt idx="85">
                  <c:v>47.992184050218803</c:v>
                </c:pt>
                <c:pt idx="86">
                  <c:v>46.824210599327202</c:v>
                </c:pt>
                <c:pt idx="87">
                  <c:v>36.534236675774103</c:v>
                </c:pt>
                <c:pt idx="88">
                  <c:v>25.5265017446279</c:v>
                </c:pt>
                <c:pt idx="89">
                  <c:v>21.095430420490398</c:v>
                </c:pt>
                <c:pt idx="90">
                  <c:v>19.315521240644799</c:v>
                </c:pt>
                <c:pt idx="91">
                  <c:v>18.121712129569801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0" cap="rnd">
              <a:noFill/>
              <a:round/>
            </a:ln>
            <a:effectLst/>
          </c:spPr>
          <c:invertIfNegative val="0"/>
          <c:val>
            <c:numRef>
              <c:f>'2.6'!$C$11:$C$104</c:f>
              <c:numCache>
                <c:formatCode>0</c:formatCode>
                <c:ptCount val="94"/>
                <c:pt idx="56">
                  <c:v>98.703700569220302</c:v>
                </c:pt>
                <c:pt idx="57">
                  <c:v>97.390169316227201</c:v>
                </c:pt>
                <c:pt idx="63">
                  <c:v>89.101121570540499</c:v>
                </c:pt>
                <c:pt idx="68">
                  <c:v>82.570785584203605</c:v>
                </c:pt>
                <c:pt idx="76">
                  <c:v>72.141786123196596</c:v>
                </c:pt>
                <c:pt idx="85">
                  <c:v>47.992184050218803</c:v>
                </c:pt>
                <c:pt idx="86">
                  <c:v>46.824210599327202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'2.6'!$B$11:$B$104</c:f>
              <c:numCache>
                <c:formatCode>0</c:formatCode>
                <c:ptCount val="94"/>
                <c:pt idx="0">
                  <c:v>124.356350098216</c:v>
                </c:pt>
                <c:pt idx="1">
                  <c:v>124.356350098216</c:v>
                </c:pt>
                <c:pt idx="2">
                  <c:v>124.356350098216</c:v>
                </c:pt>
                <c:pt idx="3">
                  <c:v>124.356350098216</c:v>
                </c:pt>
                <c:pt idx="4">
                  <c:v>124.356350098216</c:v>
                </c:pt>
                <c:pt idx="5">
                  <c:v>124.356350098216</c:v>
                </c:pt>
                <c:pt idx="6">
                  <c:v>124.356350098216</c:v>
                </c:pt>
                <c:pt idx="7">
                  <c:v>124.356350098216</c:v>
                </c:pt>
                <c:pt idx="8">
                  <c:v>124.356350098216</c:v>
                </c:pt>
                <c:pt idx="9">
                  <c:v>124.356350098216</c:v>
                </c:pt>
                <c:pt idx="10">
                  <c:v>124.356350098216</c:v>
                </c:pt>
                <c:pt idx="11">
                  <c:v>124.356350098216</c:v>
                </c:pt>
                <c:pt idx="12">
                  <c:v>124.356350098216</c:v>
                </c:pt>
                <c:pt idx="13">
                  <c:v>124.356350098216</c:v>
                </c:pt>
                <c:pt idx="14">
                  <c:v>124.356350098216</c:v>
                </c:pt>
                <c:pt idx="15">
                  <c:v>124.356350098216</c:v>
                </c:pt>
                <c:pt idx="16">
                  <c:v>124.356350098216</c:v>
                </c:pt>
                <c:pt idx="17">
                  <c:v>124.356350098216</c:v>
                </c:pt>
                <c:pt idx="18">
                  <c:v>124.356350098216</c:v>
                </c:pt>
                <c:pt idx="19">
                  <c:v>124.356350098216</c:v>
                </c:pt>
                <c:pt idx="20">
                  <c:v>124.356350098216</c:v>
                </c:pt>
                <c:pt idx="21">
                  <c:v>124.356350098216</c:v>
                </c:pt>
                <c:pt idx="22">
                  <c:v>124.356350098216</c:v>
                </c:pt>
                <c:pt idx="23">
                  <c:v>124.356350098216</c:v>
                </c:pt>
                <c:pt idx="24">
                  <c:v>124.356350098216</c:v>
                </c:pt>
                <c:pt idx="25">
                  <c:v>124.356350098216</c:v>
                </c:pt>
                <c:pt idx="26">
                  <c:v>124.356350098216</c:v>
                </c:pt>
                <c:pt idx="27">
                  <c:v>124.356350098216</c:v>
                </c:pt>
                <c:pt idx="28">
                  <c:v>124.356350098216</c:v>
                </c:pt>
                <c:pt idx="29">
                  <c:v>124.356350098216</c:v>
                </c:pt>
                <c:pt idx="30">
                  <c:v>124.356350098216</c:v>
                </c:pt>
                <c:pt idx="31">
                  <c:v>124.356350098216</c:v>
                </c:pt>
                <c:pt idx="32">
                  <c:v>124.356350098216</c:v>
                </c:pt>
                <c:pt idx="33">
                  <c:v>124.356350098216</c:v>
                </c:pt>
                <c:pt idx="34">
                  <c:v>124.356350098216</c:v>
                </c:pt>
                <c:pt idx="35">
                  <c:v>124.356350098216</c:v>
                </c:pt>
                <c:pt idx="36">
                  <c:v>124.356350098216</c:v>
                </c:pt>
                <c:pt idx="37">
                  <c:v>124.356350098216</c:v>
                </c:pt>
                <c:pt idx="38">
                  <c:v>124.356350098216</c:v>
                </c:pt>
                <c:pt idx="39">
                  <c:v>124.356350098216</c:v>
                </c:pt>
                <c:pt idx="40">
                  <c:v>124.356350098216</c:v>
                </c:pt>
                <c:pt idx="41">
                  <c:v>124.356350098216</c:v>
                </c:pt>
                <c:pt idx="42">
                  <c:v>124.356350098216</c:v>
                </c:pt>
                <c:pt idx="43">
                  <c:v>124.356350098216</c:v>
                </c:pt>
                <c:pt idx="44">
                  <c:v>124.356350098216</c:v>
                </c:pt>
                <c:pt idx="45">
                  <c:v>124.356350098216</c:v>
                </c:pt>
                <c:pt idx="46">
                  <c:v>124.356350098216</c:v>
                </c:pt>
                <c:pt idx="47">
                  <c:v>124.356350098216</c:v>
                </c:pt>
                <c:pt idx="48">
                  <c:v>124.356350098216</c:v>
                </c:pt>
                <c:pt idx="49">
                  <c:v>124.356350098216</c:v>
                </c:pt>
                <c:pt idx="50">
                  <c:v>124.356350098216</c:v>
                </c:pt>
                <c:pt idx="51">
                  <c:v>124.356350098216</c:v>
                </c:pt>
                <c:pt idx="52">
                  <c:v>124.356350098216</c:v>
                </c:pt>
                <c:pt idx="53">
                  <c:v>124.356350098216</c:v>
                </c:pt>
                <c:pt idx="54">
                  <c:v>124.356350098216</c:v>
                </c:pt>
                <c:pt idx="55">
                  <c:v>124.356350098216</c:v>
                </c:pt>
                <c:pt idx="56">
                  <c:v>124.356350098216</c:v>
                </c:pt>
                <c:pt idx="57">
                  <c:v>124.356350098216</c:v>
                </c:pt>
                <c:pt idx="58">
                  <c:v>124.356350098216</c:v>
                </c:pt>
                <c:pt idx="59">
                  <c:v>124.356350098216</c:v>
                </c:pt>
                <c:pt idx="60">
                  <c:v>124.356350098216</c:v>
                </c:pt>
                <c:pt idx="61">
                  <c:v>124.356350098216</c:v>
                </c:pt>
                <c:pt idx="62">
                  <c:v>124.356350098216</c:v>
                </c:pt>
                <c:pt idx="63">
                  <c:v>124.356350098216</c:v>
                </c:pt>
                <c:pt idx="64">
                  <c:v>124.356350098216</c:v>
                </c:pt>
                <c:pt idx="65">
                  <c:v>124.356350098216</c:v>
                </c:pt>
                <c:pt idx="66">
                  <c:v>124.356350098216</c:v>
                </c:pt>
                <c:pt idx="67">
                  <c:v>124.356350098216</c:v>
                </c:pt>
                <c:pt idx="68">
                  <c:v>124.356350098216</c:v>
                </c:pt>
                <c:pt idx="69">
                  <c:v>124.356350098216</c:v>
                </c:pt>
                <c:pt idx="70">
                  <c:v>124.356350098216</c:v>
                </c:pt>
                <c:pt idx="71">
                  <c:v>124.356350098216</c:v>
                </c:pt>
                <c:pt idx="72">
                  <c:v>124.356350098216</c:v>
                </c:pt>
                <c:pt idx="73">
                  <c:v>124.356350098216</c:v>
                </c:pt>
                <c:pt idx="74">
                  <c:v>124.356350098216</c:v>
                </c:pt>
                <c:pt idx="75">
                  <c:v>124.356350098216</c:v>
                </c:pt>
                <c:pt idx="76">
                  <c:v>124.356350098216</c:v>
                </c:pt>
                <c:pt idx="77">
                  <c:v>124.356350098216</c:v>
                </c:pt>
                <c:pt idx="78">
                  <c:v>124.356350098216</c:v>
                </c:pt>
                <c:pt idx="79">
                  <c:v>124.356350098216</c:v>
                </c:pt>
                <c:pt idx="80">
                  <c:v>124.356350098216</c:v>
                </c:pt>
                <c:pt idx="81">
                  <c:v>124.356350098216</c:v>
                </c:pt>
                <c:pt idx="82">
                  <c:v>124.356350098216</c:v>
                </c:pt>
                <c:pt idx="83">
                  <c:v>124.356350098216</c:v>
                </c:pt>
                <c:pt idx="84">
                  <c:v>124.356350098216</c:v>
                </c:pt>
                <c:pt idx="85">
                  <c:v>124.356350098216</c:v>
                </c:pt>
                <c:pt idx="86">
                  <c:v>124.356350098216</c:v>
                </c:pt>
                <c:pt idx="87">
                  <c:v>124.356350098216</c:v>
                </c:pt>
                <c:pt idx="88">
                  <c:v>124.356350098216</c:v>
                </c:pt>
                <c:pt idx="89">
                  <c:v>124.356350098216</c:v>
                </c:pt>
                <c:pt idx="90">
                  <c:v>124.356350098216</c:v>
                </c:pt>
                <c:pt idx="91">
                  <c:v>124.356350098216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700"/>
        </c:scaling>
        <c:delete val="0"/>
        <c:axPos val="l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700"/>
          <c:min val="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8.1163888888888883E-2"/>
          <c:w val="0.82832400793650796"/>
          <c:h val="0.64353571428571432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'2.7'!$B$6:$F$6</c:f>
              <c:numCache>
                <c:formatCode>0</c:formatCode>
                <c:ptCount val="5"/>
                <c:pt idx="0">
                  <c:v>122.58</c:v>
                </c:pt>
                <c:pt idx="1">
                  <c:v>124.17</c:v>
                </c:pt>
                <c:pt idx="2">
                  <c:v>123.28</c:v>
                </c:pt>
                <c:pt idx="3">
                  <c:v>121.72</c:v>
                </c:pt>
                <c:pt idx="4">
                  <c:v>122.64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41F-4F1C-98D7-1841B3E4B2D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'2.7'!$B$7:$F$7</c:f>
              <c:numCache>
                <c:formatCode>0</c:formatCode>
                <c:ptCount val="5"/>
                <c:pt idx="0">
                  <c:v>126.25</c:v>
                </c:pt>
                <c:pt idx="1">
                  <c:v>128.46</c:v>
                </c:pt>
                <c:pt idx="2">
                  <c:v>128.84</c:v>
                </c:pt>
                <c:pt idx="3">
                  <c:v>127.06</c:v>
                </c:pt>
                <c:pt idx="4">
                  <c:v>128.410376455152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'2.7'!$B$8:$F$8</c:f>
              <c:numCache>
                <c:formatCode>0</c:formatCode>
                <c:ptCount val="5"/>
                <c:pt idx="0">
                  <c:v>138.80000000000001</c:v>
                </c:pt>
                <c:pt idx="1">
                  <c:v>138.76</c:v>
                </c:pt>
                <c:pt idx="2">
                  <c:v>139.34</c:v>
                </c:pt>
                <c:pt idx="3">
                  <c:v>138.88999999999999</c:v>
                </c:pt>
                <c:pt idx="4">
                  <c:v>139.76760282952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41F-4F1C-98D7-1841B3E4B2D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'2.7'!$B$9:$F$9</c:f>
              <c:numCache>
                <c:formatCode>0</c:formatCode>
                <c:ptCount val="5"/>
                <c:pt idx="0">
                  <c:v>120.21</c:v>
                </c:pt>
                <c:pt idx="1">
                  <c:v>121.7</c:v>
                </c:pt>
                <c:pt idx="2">
                  <c:v>119.98</c:v>
                </c:pt>
                <c:pt idx="3">
                  <c:v>118.59</c:v>
                </c:pt>
                <c:pt idx="4">
                  <c:v>119.54455150651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4.3977444765021932E-2"/>
              <c:y val="3.461111111111111E-3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2.498481825279778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1925458938539728"/>
          <c:y val="8.9618650793650806E-2"/>
          <c:w val="0.77095530035826365"/>
          <c:h val="0.74059444444444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'2.8'!$A$7:$A$104</c:f>
              <c:numCache>
                <c:formatCode>0</c:formatCode>
                <c:ptCount val="98"/>
                <c:pt idx="0">
                  <c:v>82.234175180477706</c:v>
                </c:pt>
                <c:pt idx="1">
                  <c:v>73.276569057867405</c:v>
                </c:pt>
                <c:pt idx="2">
                  <c:v>63.394295165681598</c:v>
                </c:pt>
                <c:pt idx="3">
                  <c:v>63.141817505491602</c:v>
                </c:pt>
                <c:pt idx="4">
                  <c:v>62.237397624022499</c:v>
                </c:pt>
                <c:pt idx="5">
                  <c:v>61.2428277981519</c:v>
                </c:pt>
                <c:pt idx="6">
                  <c:v>60.277694144726397</c:v>
                </c:pt>
                <c:pt idx="7">
                  <c:v>55.296191412651297</c:v>
                </c:pt>
                <c:pt idx="8">
                  <c:v>55.023647324277498</c:v>
                </c:pt>
                <c:pt idx="9">
                  <c:v>54.665366366229698</c:v>
                </c:pt>
                <c:pt idx="10">
                  <c:v>53.391871435995697</c:v>
                </c:pt>
                <c:pt idx="11">
                  <c:v>52.103578328360399</c:v>
                </c:pt>
                <c:pt idx="12">
                  <c:v>51.507470325834397</c:v>
                </c:pt>
                <c:pt idx="13">
                  <c:v>50.828565865540298</c:v>
                </c:pt>
                <c:pt idx="14">
                  <c:v>50.502919655670802</c:v>
                </c:pt>
                <c:pt idx="15">
                  <c:v>49.608178788775199</c:v>
                </c:pt>
                <c:pt idx="16">
                  <c:v>47.813078659733002</c:v>
                </c:pt>
                <c:pt idx="17">
                  <c:v>46.7823339004049</c:v>
                </c:pt>
                <c:pt idx="18">
                  <c:v>45.9779124676866</c:v>
                </c:pt>
                <c:pt idx="19">
                  <c:v>45.0189197389725</c:v>
                </c:pt>
                <c:pt idx="20">
                  <c:v>44.542650789588102</c:v>
                </c:pt>
                <c:pt idx="21">
                  <c:v>44.312786737366302</c:v>
                </c:pt>
                <c:pt idx="22">
                  <c:v>44.255501004109099</c:v>
                </c:pt>
                <c:pt idx="23">
                  <c:v>43.9964846699744</c:v>
                </c:pt>
                <c:pt idx="24">
                  <c:v>43.847412257826001</c:v>
                </c:pt>
                <c:pt idx="25">
                  <c:v>43.826738988212497</c:v>
                </c:pt>
                <c:pt idx="26">
                  <c:v>43.734840344954399</c:v>
                </c:pt>
                <c:pt idx="27">
                  <c:v>43.405749140412397</c:v>
                </c:pt>
                <c:pt idx="28">
                  <c:v>43.324107182471401</c:v>
                </c:pt>
                <c:pt idx="29">
                  <c:v>43.1979553265489</c:v>
                </c:pt>
                <c:pt idx="30">
                  <c:v>41.270050796902602</c:v>
                </c:pt>
                <c:pt idx="31">
                  <c:v>41.263120712053599</c:v>
                </c:pt>
                <c:pt idx="32">
                  <c:v>41.226944981411698</c:v>
                </c:pt>
                <c:pt idx="33">
                  <c:v>40.968339826213999</c:v>
                </c:pt>
                <c:pt idx="34">
                  <c:v>40.6519230674268</c:v>
                </c:pt>
                <c:pt idx="35">
                  <c:v>40.389122051353901</c:v>
                </c:pt>
                <c:pt idx="36">
                  <c:v>40.313256967918498</c:v>
                </c:pt>
                <c:pt idx="37">
                  <c:v>39.880048354006</c:v>
                </c:pt>
                <c:pt idx="38">
                  <c:v>38.713544402670202</c:v>
                </c:pt>
                <c:pt idx="39">
                  <c:v>38.703585817673698</c:v>
                </c:pt>
                <c:pt idx="40">
                  <c:v>38.506529045289902</c:v>
                </c:pt>
                <c:pt idx="41">
                  <c:v>37.889989256470301</c:v>
                </c:pt>
                <c:pt idx="42">
                  <c:v>37.389979168449003</c:v>
                </c:pt>
                <c:pt idx="43">
                  <c:v>37.140589441474297</c:v>
                </c:pt>
                <c:pt idx="44">
                  <c:v>37.028244535184101</c:v>
                </c:pt>
                <c:pt idx="45">
                  <c:v>36.592422801130702</c:v>
                </c:pt>
                <c:pt idx="46">
                  <c:v>36.581867552059698</c:v>
                </c:pt>
                <c:pt idx="47">
                  <c:v>36.551385722542499</c:v>
                </c:pt>
                <c:pt idx="48">
                  <c:v>36.2203020085351</c:v>
                </c:pt>
                <c:pt idx="49">
                  <c:v>36.176070311234199</c:v>
                </c:pt>
                <c:pt idx="50">
                  <c:v>35.930963410068301</c:v>
                </c:pt>
                <c:pt idx="51">
                  <c:v>35.8116992279204</c:v>
                </c:pt>
                <c:pt idx="52">
                  <c:v>35.742794468155303</c:v>
                </c:pt>
                <c:pt idx="53">
                  <c:v>35.729904502340801</c:v>
                </c:pt>
                <c:pt idx="54">
                  <c:v>35.502320386827797</c:v>
                </c:pt>
                <c:pt idx="55">
                  <c:v>35.476836325533696</c:v>
                </c:pt>
                <c:pt idx="56">
                  <c:v>35.476836325533696</c:v>
                </c:pt>
                <c:pt idx="57">
                  <c:v>35.303585686361998</c:v>
                </c:pt>
                <c:pt idx="58">
                  <c:v>35.003301592078699</c:v>
                </c:pt>
                <c:pt idx="59">
                  <c:v>34.752830636058199</c:v>
                </c:pt>
                <c:pt idx="60">
                  <c:v>34.169570287268002</c:v>
                </c:pt>
                <c:pt idx="61">
                  <c:v>34.1282919589665</c:v>
                </c:pt>
                <c:pt idx="62">
                  <c:v>34.082397305340201</c:v>
                </c:pt>
                <c:pt idx="63">
                  <c:v>34.062477709199896</c:v>
                </c:pt>
                <c:pt idx="64">
                  <c:v>33.668720106069003</c:v>
                </c:pt>
                <c:pt idx="65">
                  <c:v>33.3081674289433</c:v>
                </c:pt>
                <c:pt idx="66">
                  <c:v>32.057252752180801</c:v>
                </c:pt>
                <c:pt idx="67">
                  <c:v>31.9021489946761</c:v>
                </c:pt>
                <c:pt idx="68">
                  <c:v>31.8560969870374</c:v>
                </c:pt>
                <c:pt idx="69">
                  <c:v>31.8324590496483</c:v>
                </c:pt>
                <c:pt idx="70">
                  <c:v>31.742835248308801</c:v>
                </c:pt>
                <c:pt idx="71">
                  <c:v>31.641663651173001</c:v>
                </c:pt>
                <c:pt idx="72">
                  <c:v>31.569393626008502</c:v>
                </c:pt>
                <c:pt idx="73">
                  <c:v>31.2536480480629</c:v>
                </c:pt>
                <c:pt idx="74">
                  <c:v>31.0476800920081</c:v>
                </c:pt>
                <c:pt idx="75">
                  <c:v>30.3058625594775</c:v>
                </c:pt>
                <c:pt idx="76">
                  <c:v>30.250201926313501</c:v>
                </c:pt>
                <c:pt idx="77">
                  <c:v>29.994234875307601</c:v>
                </c:pt>
                <c:pt idx="78">
                  <c:v>29.678303045894101</c:v>
                </c:pt>
                <c:pt idx="79">
                  <c:v>29.483209188901402</c:v>
                </c:pt>
                <c:pt idx="80">
                  <c:v>26.9526094466937</c:v>
                </c:pt>
                <c:pt idx="81">
                  <c:v>26.5636457734789</c:v>
                </c:pt>
                <c:pt idx="82">
                  <c:v>26.329583552158098</c:v>
                </c:pt>
                <c:pt idx="83">
                  <c:v>26.217594239330399</c:v>
                </c:pt>
                <c:pt idx="84">
                  <c:v>23.841379250846</c:v>
                </c:pt>
                <c:pt idx="85">
                  <c:v>23.456696489575901</c:v>
                </c:pt>
                <c:pt idx="86">
                  <c:v>22.615380235977099</c:v>
                </c:pt>
                <c:pt idx="87">
                  <c:v>22.267771118057802</c:v>
                </c:pt>
                <c:pt idx="88">
                  <c:v>22.122918718038498</c:v>
                </c:pt>
                <c:pt idx="89">
                  <c:v>20.333734782870099</c:v>
                </c:pt>
                <c:pt idx="90">
                  <c:v>19.858946723472101</c:v>
                </c:pt>
                <c:pt idx="91">
                  <c:v>18.3731246716169</c:v>
                </c:pt>
                <c:pt idx="92">
                  <c:v>16.8292168903514</c:v>
                </c:pt>
                <c:pt idx="93">
                  <c:v>16.421989400398299</c:v>
                </c:pt>
                <c:pt idx="94">
                  <c:v>13.9724484613279</c:v>
                </c:pt>
                <c:pt idx="95">
                  <c:v>13.0413525965354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'2.8'!$C$7:$C$104</c:f>
              <c:numCache>
                <c:formatCode>0</c:formatCode>
                <c:ptCount val="98"/>
                <c:pt idx="9">
                  <c:v>54.665366366229698</c:v>
                </c:pt>
                <c:pt idx="44">
                  <c:v>37.028244535184101</c:v>
                </c:pt>
                <c:pt idx="84">
                  <c:v>23.841379250846</c:v>
                </c:pt>
                <c:pt idx="87">
                  <c:v>22.267771118057802</c:v>
                </c:pt>
                <c:pt idx="88">
                  <c:v>22.122918718038498</c:v>
                </c:pt>
                <c:pt idx="90">
                  <c:v>19.858946723472101</c:v>
                </c:pt>
                <c:pt idx="95">
                  <c:v>13.0413525965354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'2.8'!$B$7:$B$104</c:f>
              <c:numCache>
                <c:formatCode>0</c:formatCode>
                <c:ptCount val="98"/>
                <c:pt idx="0">
                  <c:v>36.551385722542499</c:v>
                </c:pt>
                <c:pt idx="1">
                  <c:v>36.551385722542499</c:v>
                </c:pt>
                <c:pt idx="2">
                  <c:v>36.551385722542499</c:v>
                </c:pt>
                <c:pt idx="3">
                  <c:v>36.551385722542499</c:v>
                </c:pt>
                <c:pt idx="4">
                  <c:v>36.551385722542499</c:v>
                </c:pt>
                <c:pt idx="5">
                  <c:v>36.551385722542499</c:v>
                </c:pt>
                <c:pt idx="6">
                  <c:v>36.551385722542499</c:v>
                </c:pt>
                <c:pt idx="7">
                  <c:v>36.551385722542499</c:v>
                </c:pt>
                <c:pt idx="8">
                  <c:v>36.551385722542499</c:v>
                </c:pt>
                <c:pt idx="9">
                  <c:v>36.551385722542499</c:v>
                </c:pt>
                <c:pt idx="10">
                  <c:v>36.551385722542499</c:v>
                </c:pt>
                <c:pt idx="11">
                  <c:v>36.551385722542499</c:v>
                </c:pt>
                <c:pt idx="12">
                  <c:v>36.551385722542499</c:v>
                </c:pt>
                <c:pt idx="13">
                  <c:v>36.551385722542499</c:v>
                </c:pt>
                <c:pt idx="14">
                  <c:v>36.551385722542499</c:v>
                </c:pt>
                <c:pt idx="15">
                  <c:v>36.551385722542499</c:v>
                </c:pt>
                <c:pt idx="16">
                  <c:v>36.551385722542499</c:v>
                </c:pt>
                <c:pt idx="17">
                  <c:v>36.551385722542499</c:v>
                </c:pt>
                <c:pt idx="18">
                  <c:v>36.551385722542499</c:v>
                </c:pt>
                <c:pt idx="19">
                  <c:v>36.551385722542499</c:v>
                </c:pt>
                <c:pt idx="20">
                  <c:v>36.551385722542499</c:v>
                </c:pt>
                <c:pt idx="21">
                  <c:v>36.551385722542499</c:v>
                </c:pt>
                <c:pt idx="22">
                  <c:v>36.551385722542499</c:v>
                </c:pt>
                <c:pt idx="23">
                  <c:v>36.551385722542499</c:v>
                </c:pt>
                <c:pt idx="24">
                  <c:v>36.551385722542499</c:v>
                </c:pt>
                <c:pt idx="25">
                  <c:v>36.551385722542499</c:v>
                </c:pt>
                <c:pt idx="26">
                  <c:v>36.551385722542499</c:v>
                </c:pt>
                <c:pt idx="27">
                  <c:v>36.551385722542499</c:v>
                </c:pt>
                <c:pt idx="28">
                  <c:v>36.551385722542499</c:v>
                </c:pt>
                <c:pt idx="29">
                  <c:v>36.551385722542499</c:v>
                </c:pt>
                <c:pt idx="30">
                  <c:v>36.551385722542499</c:v>
                </c:pt>
                <c:pt idx="31">
                  <c:v>36.551385722542499</c:v>
                </c:pt>
                <c:pt idx="32">
                  <c:v>36.551385722542499</c:v>
                </c:pt>
                <c:pt idx="33">
                  <c:v>36.551385722542499</c:v>
                </c:pt>
                <c:pt idx="34">
                  <c:v>36.551385722542499</c:v>
                </c:pt>
                <c:pt idx="35">
                  <c:v>36.551385722542499</c:v>
                </c:pt>
                <c:pt idx="36">
                  <c:v>36.551385722542499</c:v>
                </c:pt>
                <c:pt idx="37">
                  <c:v>36.551385722542499</c:v>
                </c:pt>
                <c:pt idx="38">
                  <c:v>36.551385722542499</c:v>
                </c:pt>
                <c:pt idx="39">
                  <c:v>36.551385722542499</c:v>
                </c:pt>
                <c:pt idx="40">
                  <c:v>36.551385722542499</c:v>
                </c:pt>
                <c:pt idx="41">
                  <c:v>36.551385722542499</c:v>
                </c:pt>
                <c:pt idx="42">
                  <c:v>36.551385722542499</c:v>
                </c:pt>
                <c:pt idx="43">
                  <c:v>36.551385722542499</c:v>
                </c:pt>
                <c:pt idx="44">
                  <c:v>36.551385722542499</c:v>
                </c:pt>
                <c:pt idx="45">
                  <c:v>36.551385722542499</c:v>
                </c:pt>
                <c:pt idx="46">
                  <c:v>36.551385722542499</c:v>
                </c:pt>
                <c:pt idx="47">
                  <c:v>36.551385722542499</c:v>
                </c:pt>
                <c:pt idx="48">
                  <c:v>36.551385722542499</c:v>
                </c:pt>
                <c:pt idx="49">
                  <c:v>36.551385722542499</c:v>
                </c:pt>
                <c:pt idx="50">
                  <c:v>36.551385722542499</c:v>
                </c:pt>
                <c:pt idx="51">
                  <c:v>36.551385722542499</c:v>
                </c:pt>
                <c:pt idx="52">
                  <c:v>36.551385722542499</c:v>
                </c:pt>
                <c:pt idx="53">
                  <c:v>36.551385722542499</c:v>
                </c:pt>
                <c:pt idx="54">
                  <c:v>36.551385722542499</c:v>
                </c:pt>
                <c:pt idx="55">
                  <c:v>36.551385722542499</c:v>
                </c:pt>
                <c:pt idx="56">
                  <c:v>36.551385722542499</c:v>
                </c:pt>
                <c:pt idx="57">
                  <c:v>36.551385722542499</c:v>
                </c:pt>
                <c:pt idx="58">
                  <c:v>36.551385722542499</c:v>
                </c:pt>
                <c:pt idx="59">
                  <c:v>36.551385722542499</c:v>
                </c:pt>
                <c:pt idx="60">
                  <c:v>36.551385722542499</c:v>
                </c:pt>
                <c:pt idx="61">
                  <c:v>36.551385722542499</c:v>
                </c:pt>
                <c:pt idx="62">
                  <c:v>36.551385722542499</c:v>
                </c:pt>
                <c:pt idx="63">
                  <c:v>36.551385722542499</c:v>
                </c:pt>
                <c:pt idx="64">
                  <c:v>36.551385722542499</c:v>
                </c:pt>
                <c:pt idx="65">
                  <c:v>36.551385722542499</c:v>
                </c:pt>
                <c:pt idx="66">
                  <c:v>36.551385722542499</c:v>
                </c:pt>
                <c:pt idx="67">
                  <c:v>36.551385722542499</c:v>
                </c:pt>
                <c:pt idx="68">
                  <c:v>36.551385722542499</c:v>
                </c:pt>
                <c:pt idx="69">
                  <c:v>36.551385722542499</c:v>
                </c:pt>
                <c:pt idx="70">
                  <c:v>36.551385722542499</c:v>
                </c:pt>
                <c:pt idx="71">
                  <c:v>36.551385722542499</c:v>
                </c:pt>
                <c:pt idx="72">
                  <c:v>36.551385722542499</c:v>
                </c:pt>
                <c:pt idx="73">
                  <c:v>36.551385722542499</c:v>
                </c:pt>
                <c:pt idx="74">
                  <c:v>36.551385722542499</c:v>
                </c:pt>
                <c:pt idx="75">
                  <c:v>36.551385722542499</c:v>
                </c:pt>
                <c:pt idx="76">
                  <c:v>36.551385722542499</c:v>
                </c:pt>
                <c:pt idx="77">
                  <c:v>36.551385722542499</c:v>
                </c:pt>
                <c:pt idx="78">
                  <c:v>36.551385722542499</c:v>
                </c:pt>
                <c:pt idx="79">
                  <c:v>36.551385722542499</c:v>
                </c:pt>
                <c:pt idx="80">
                  <c:v>36.551385722542499</c:v>
                </c:pt>
                <c:pt idx="81">
                  <c:v>36.551385722542499</c:v>
                </c:pt>
                <c:pt idx="82">
                  <c:v>36.551385722542499</c:v>
                </c:pt>
                <c:pt idx="83">
                  <c:v>36.551385722542499</c:v>
                </c:pt>
                <c:pt idx="84">
                  <c:v>36.551385722542499</c:v>
                </c:pt>
                <c:pt idx="85">
                  <c:v>36.551385722542499</c:v>
                </c:pt>
                <c:pt idx="86">
                  <c:v>36.551385722542499</c:v>
                </c:pt>
                <c:pt idx="87">
                  <c:v>36.551385722542499</c:v>
                </c:pt>
                <c:pt idx="88">
                  <c:v>36.551385722542499</c:v>
                </c:pt>
                <c:pt idx="89">
                  <c:v>36.551385722542499</c:v>
                </c:pt>
                <c:pt idx="90">
                  <c:v>36.551385722542499</c:v>
                </c:pt>
                <c:pt idx="91">
                  <c:v>36.551385722542499</c:v>
                </c:pt>
                <c:pt idx="92">
                  <c:v>36.551385722542499</c:v>
                </c:pt>
                <c:pt idx="93">
                  <c:v>36.551385722542499</c:v>
                </c:pt>
                <c:pt idx="94">
                  <c:v>36.551385722542499</c:v>
                </c:pt>
                <c:pt idx="95">
                  <c:v>36.551385722542499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8.5126649724125883E-2"/>
          <c:w val="0.75625098039215688"/>
          <c:h val="0.56011832079569923"/>
        </c:manualLayout>
      </c:layout>
      <c:areaChart>
        <c:grouping val="stacked"/>
        <c:varyColors val="0"/>
        <c:ser>
          <c:idx val="4"/>
          <c:order val="0"/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33.478106003696965</c:v>
                </c:pt>
                <c:pt idx="1">
                  <c:v>36.912963099999999</c:v>
                </c:pt>
                <c:pt idx="2">
                  <c:v>32.702425726084137</c:v>
                </c:pt>
                <c:pt idx="3">
                  <c:v>36.158429594258955</c:v>
                </c:pt>
                <c:pt idx="4">
                  <c:v>30.795970034676429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29-4E40-8BD7-8EFEE63EB750}"/>
            </c:ext>
          </c:extLst>
        </c:ser>
        <c:ser>
          <c:idx val="5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9EDAE4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54.205824188967036</c:v>
                </c:pt>
                <c:pt idx="1">
                  <c:v>51.5552688</c:v>
                </c:pt>
                <c:pt idx="2">
                  <c:v>54.507884852764107</c:v>
                </c:pt>
                <c:pt idx="3">
                  <c:v>52.676756854012496</c:v>
                </c:pt>
                <c:pt idx="4">
                  <c:v>56.619565447240817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9-4E40-8BD7-8EFEE63EB750}"/>
            </c:ext>
          </c:extLst>
        </c:ser>
        <c:ser>
          <c:idx val="6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12.316069807335992</c:v>
                </c:pt>
                <c:pt idx="1">
                  <c:v>11.531768</c:v>
                </c:pt>
                <c:pt idx="2">
                  <c:v>12.789689421151751</c:v>
                </c:pt>
                <c:pt idx="3">
                  <c:v>11.164813551728558</c:v>
                </c:pt>
                <c:pt idx="4">
                  <c:v>12.584464518082761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9-4E40-8BD7-8EFEE63EB750}"/>
            </c:ext>
          </c:extLst>
        </c:ser>
        <c:ser>
          <c:idx val="7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B-1529-4E40-8BD7-8EFEE63EB750}"/>
            </c:ext>
          </c:extLst>
        </c:ser>
        <c:ser>
          <c:idx val="1"/>
          <c:order val="4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1529-4E40-8BD7-8EFEE63EB750}"/>
            </c:ext>
          </c:extLst>
        </c:ser>
        <c:ser>
          <c:idx val="0"/>
          <c:order val="5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9EDAE4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3-1529-4E40-8BD7-8EFEE63EB750}"/>
            </c:ext>
          </c:extLst>
        </c:ser>
        <c:ser>
          <c:idx val="2"/>
          <c:order val="6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0CA3BC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45291</c:v>
                </c:pt>
                <c:pt idx="1">
                  <c:v>45382</c:v>
                </c:pt>
                <c:pt idx="2">
                  <c:v>45473</c:v>
                </c:pt>
                <c:pt idx="3">
                  <c:v>45565</c:v>
                </c:pt>
                <c:pt idx="4">
                  <c:v>45657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5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7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'2.9'!#REF!</c:f>
              <c:strCache>
                <c:ptCount val="1"/>
                <c:pt idx="0">
                  <c:v>#REF!</c:v>
                </c:pt>
              </c:strCache>
            </c:str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1736429371626438E-2"/>
              <c:y val="4.785382942200698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between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98489279"/>
        <c:crosses val="max"/>
        <c:crossBetween val="between"/>
      </c:valAx>
      <c:catAx>
        <c:axId val="1298489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8488863"/>
        <c:crosses val="autoZero"/>
        <c:auto val="1"/>
        <c:lblAlgn val="ctr"/>
        <c:lblOffset val="100"/>
        <c:tickLblSkip val="1"/>
        <c:tickMarkSkip val="1"/>
        <c:noMultiLvlLbl val="1"/>
      </c:catAx>
      <c:spPr>
        <a:noFill/>
        <a:ln w="0">
          <a:solidFill>
            <a:schemeClr val="bg1"/>
          </a:solidFill>
        </a:ln>
        <a:effectLst>
          <a:softEdge rad="38100"/>
        </a:effectLst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623187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2022248</xdr:colOff>
      <xdr:row>10</xdr:row>
      <xdr:rowOff>21998</xdr:rowOff>
    </xdr:from>
    <xdr:to>
      <xdr:col>4</xdr:col>
      <xdr:colOff>530273</xdr:colOff>
      <xdr:row>25</xdr:row>
      <xdr:rowOff>84548</xdr:rowOff>
    </xdr:to>
    <xdr:graphicFrame macro="">
      <xdr:nvGraphicFramePr>
        <xdr:cNvPr id="40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9288</xdr:colOff>
      <xdr:row>19</xdr:row>
      <xdr:rowOff>146002</xdr:rowOff>
    </xdr:from>
    <xdr:to>
      <xdr:col>4</xdr:col>
      <xdr:colOff>450888</xdr:colOff>
      <xdr:row>35</xdr:row>
      <xdr:rowOff>75202</xdr:rowOff>
    </xdr:to>
    <xdr:graphicFrame macro="">
      <xdr:nvGraphicFramePr>
        <xdr:cNvPr id="11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19049</xdr:rowOff>
    </xdr:from>
    <xdr:to>
      <xdr:col>3</xdr:col>
      <xdr:colOff>651150</xdr:colOff>
      <xdr:row>27</xdr:row>
      <xdr:rowOff>110174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F3540BB-F4E8-4982-A07A-CF6A441A9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39007</xdr:colOff>
      <xdr:row>9</xdr:row>
      <xdr:rowOff>29935</xdr:rowOff>
    </xdr:from>
    <xdr:to>
      <xdr:col>4</xdr:col>
      <xdr:colOff>633007</xdr:colOff>
      <xdr:row>22</xdr:row>
      <xdr:rowOff>73435</xdr:rowOff>
    </xdr:to>
    <xdr:graphicFrame macro="">
      <xdr:nvGraphicFramePr>
        <xdr:cNvPr id="17" name="Diagram 2">
          <a:extLst>
            <a:ext uri="{FF2B5EF4-FFF2-40B4-BE49-F238E27FC236}">
              <a16:creationId xmlns:a16="http://schemas.microsoft.com/office/drawing/2014/main" id="{93BEA9D5-51DD-477C-AA51-3EEA8C7B3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19050</xdr:rowOff>
    </xdr:from>
    <xdr:to>
      <xdr:col>4</xdr:col>
      <xdr:colOff>603525</xdr:colOff>
      <xdr:row>25</xdr:row>
      <xdr:rowOff>53025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6F403EAF-81CD-44D8-B9C6-9ECF7B322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11</xdr:row>
      <xdr:rowOff>9525</xdr:rowOff>
    </xdr:from>
    <xdr:to>
      <xdr:col>4</xdr:col>
      <xdr:colOff>688275</xdr:colOff>
      <xdr:row>26</xdr:row>
      <xdr:rowOff>70885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D2855DEF-6E68-4183-84B0-697372B4F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7</xdr:col>
      <xdr:colOff>68321</xdr:colOff>
      <xdr:row>21</xdr:row>
      <xdr:rowOff>91125</xdr:rowOff>
    </xdr:to>
    <xdr:graphicFrame macro="">
      <xdr:nvGraphicFramePr>
        <xdr:cNvPr id="26" name="Diagram 2">
          <a:extLst>
            <a:ext uri="{FF2B5EF4-FFF2-40B4-BE49-F238E27FC236}">
              <a16:creationId xmlns:a16="http://schemas.microsoft.com/office/drawing/2014/main" id="{4BBE27D1-36FB-4E46-9CAA-F31C0B23E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1573212</xdr:colOff>
      <xdr:row>9</xdr:row>
      <xdr:rowOff>96837</xdr:rowOff>
    </xdr:from>
    <xdr:to>
      <xdr:col>5</xdr:col>
      <xdr:colOff>10412</xdr:colOff>
      <xdr:row>25</xdr:row>
      <xdr:rowOff>637</xdr:rowOff>
    </xdr:to>
    <xdr:graphicFrame macro="">
      <xdr:nvGraphicFramePr>
        <xdr:cNvPr id="13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9</xdr:row>
      <xdr:rowOff>101600</xdr:rowOff>
    </xdr:from>
    <xdr:to>
      <xdr:col>5</xdr:col>
      <xdr:colOff>240600</xdr:colOff>
      <xdr:row>25</xdr:row>
      <xdr:rowOff>30800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4833F65-D19B-D0AC-478D-0FD1CBC979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647700</xdr:colOff>
      <xdr:row>9</xdr:row>
      <xdr:rowOff>71437</xdr:rowOff>
    </xdr:from>
    <xdr:to>
      <xdr:col>7</xdr:col>
      <xdr:colOff>659700</xdr:colOff>
      <xdr:row>25</xdr:row>
      <xdr:rowOff>637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4EA9DD2F-1DBF-324F-1CB7-5B61480837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1090627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410307</xdr:colOff>
      <xdr:row>9</xdr:row>
      <xdr:rowOff>71805</xdr:rowOff>
    </xdr:from>
    <xdr:to>
      <xdr:col>6</xdr:col>
      <xdr:colOff>410307</xdr:colOff>
      <xdr:row>26</xdr:row>
      <xdr:rowOff>74735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7F9E0CA-C8E1-44FD-8D7B-E566274403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166687</xdr:colOff>
      <xdr:row>3</xdr:row>
      <xdr:rowOff>33337</xdr:rowOff>
    </xdr:from>
    <xdr:to>
      <xdr:col>9</xdr:col>
      <xdr:colOff>178687</xdr:colOff>
      <xdr:row>17</xdr:row>
      <xdr:rowOff>143512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123824</xdr:colOff>
      <xdr:row>2</xdr:row>
      <xdr:rowOff>27384</xdr:rowOff>
    </xdr:from>
    <xdr:to>
      <xdr:col>11</xdr:col>
      <xdr:colOff>135824</xdr:colOff>
      <xdr:row>16</xdr:row>
      <xdr:rowOff>166134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6</xdr:row>
      <xdr:rowOff>120649</xdr:rowOff>
    </xdr:from>
    <xdr:to>
      <xdr:col>7</xdr:col>
      <xdr:colOff>701000</xdr:colOff>
      <xdr:row>19</xdr:row>
      <xdr:rowOff>164149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214312</xdr:colOff>
      <xdr:row>3</xdr:row>
      <xdr:rowOff>71437</xdr:rowOff>
    </xdr:from>
    <xdr:to>
      <xdr:col>10</xdr:col>
      <xdr:colOff>226312</xdr:colOff>
      <xdr:row>17</xdr:row>
      <xdr:rowOff>153037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6</xdr:row>
      <xdr:rowOff>33336</xdr:rowOff>
    </xdr:from>
    <xdr:to>
      <xdr:col>11</xdr:col>
      <xdr:colOff>485774</xdr:colOff>
      <xdr:row>21</xdr:row>
      <xdr:rowOff>124461</xdr:rowOff>
    </xdr:to>
    <xdr:graphicFrame macro="">
      <xdr:nvGraphicFramePr>
        <xdr:cNvPr id="8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952546</xdr:colOff>
      <xdr:row>11</xdr:row>
      <xdr:rowOff>52061</xdr:rowOff>
    </xdr:from>
    <xdr:to>
      <xdr:col>3</xdr:col>
      <xdr:colOff>522608</xdr:colOff>
      <xdr:row>27</xdr:row>
      <xdr:rowOff>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15737</xdr:colOff>
      <xdr:row>8</xdr:row>
      <xdr:rowOff>23852</xdr:rowOff>
    </xdr:from>
    <xdr:to>
      <xdr:col>5</xdr:col>
      <xdr:colOff>815137</xdr:colOff>
      <xdr:row>24</xdr:row>
      <xdr:rowOff>677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11</xdr:row>
      <xdr:rowOff>183696</xdr:rowOff>
    </xdr:from>
    <xdr:to>
      <xdr:col>3</xdr:col>
      <xdr:colOff>921470</xdr:colOff>
      <xdr:row>27</xdr:row>
      <xdr:rowOff>111536</xdr:rowOff>
    </xdr:to>
    <xdr:graphicFrame macro="">
      <xdr:nvGraphicFramePr>
        <xdr:cNvPr id="4" name="Diagram 9">
          <a:extLst>
            <a:ext uri="{FF2B5EF4-FFF2-40B4-BE49-F238E27FC236}">
              <a16:creationId xmlns:a16="http://schemas.microsoft.com/office/drawing/2014/main" id="{F1126509-9ACC-40BC-A76F-D936A05F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9711</xdr:colOff>
      <xdr:row>11</xdr:row>
      <xdr:rowOff>9147</xdr:rowOff>
    </xdr:from>
    <xdr:to>
      <xdr:col>3</xdr:col>
      <xdr:colOff>990127</xdr:colOff>
      <xdr:row>25</xdr:row>
      <xdr:rowOff>38922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7</xdr:col>
      <xdr:colOff>683460</xdr:colOff>
      <xdr:row>17</xdr:row>
      <xdr:rowOff>137161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212/Utsyn/Analyse-mal_20120201_Q42012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Standardmetoden/2013/3.%20kvartal/Analyse/MBZ/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20201_Q42011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Analyse/MBZ/Analyse-mal_20120201_Q42012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RESULTAT/Tidsserier/Kapitaldekningsdata%201992-20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Kapitaldekningsprosenter/Kapitaldekningsprosenter_201112_2402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defaultColWidth="11.42578125" defaultRowHeight="15" x14ac:dyDescent="0.25"/>
  <cols>
    <col min="1" max="1" width="13.28515625" style="54" customWidth="1"/>
    <col min="2" max="2" width="27.5703125" style="54" customWidth="1"/>
    <col min="3" max="16384" width="11.42578125" style="54"/>
  </cols>
  <sheetData>
    <row r="1" spans="1:12" ht="15.75" x14ac:dyDescent="0.25">
      <c r="A1" s="18" t="s">
        <v>0</v>
      </c>
      <c r="B1" s="19" t="s">
        <v>1</v>
      </c>
    </row>
    <row r="2" spans="1:12" x14ac:dyDescent="0.25">
      <c r="A2" s="18" t="s">
        <v>2</v>
      </c>
      <c r="B2" s="18" t="s">
        <v>3</v>
      </c>
    </row>
    <row r="3" spans="1:12" x14ac:dyDescent="0.25">
      <c r="A3" s="18"/>
    </row>
    <row r="4" spans="1:12" ht="12.75" customHeight="1" x14ac:dyDescent="0.25"/>
    <row r="5" spans="1:12" x14ac:dyDescent="0.25">
      <c r="A5" s="65"/>
      <c r="B5" s="66" t="s">
        <v>4</v>
      </c>
      <c r="C5" s="66" t="s">
        <v>5</v>
      </c>
      <c r="D5" s="65"/>
      <c r="F5" s="24"/>
      <c r="L5" s="25"/>
    </row>
    <row r="6" spans="1:12" x14ac:dyDescent="0.25">
      <c r="A6" s="107">
        <v>45291</v>
      </c>
      <c r="B6" s="35">
        <v>18.414581737963402</v>
      </c>
      <c r="C6" s="154">
        <v>7.6756012287460553</v>
      </c>
      <c r="D6" s="65"/>
    </row>
    <row r="7" spans="1:12" x14ac:dyDescent="0.25">
      <c r="A7" s="107">
        <v>45382</v>
      </c>
      <c r="B7" s="35">
        <v>18.639385473639162</v>
      </c>
      <c r="C7" s="154">
        <v>7.3063844051458045</v>
      </c>
      <c r="D7" s="65"/>
    </row>
    <row r="8" spans="1:12" x14ac:dyDescent="0.25">
      <c r="A8" s="107">
        <v>45473</v>
      </c>
      <c r="B8" s="35">
        <v>18.575484479962245</v>
      </c>
      <c r="C8" s="154">
        <v>7.4525875042778038</v>
      </c>
      <c r="D8" s="65"/>
    </row>
    <row r="9" spans="1:12" x14ac:dyDescent="0.25">
      <c r="A9" s="107">
        <v>45565</v>
      </c>
      <c r="B9" s="35">
        <v>18.518071434301135</v>
      </c>
      <c r="C9" s="154">
        <v>7.3442678280494835</v>
      </c>
      <c r="D9" s="65"/>
    </row>
    <row r="10" spans="1:12" x14ac:dyDescent="0.25">
      <c r="A10" s="107">
        <v>45657</v>
      </c>
      <c r="B10" s="35">
        <v>18.82350117652561</v>
      </c>
      <c r="C10" s="153">
        <v>7.7164704592587565</v>
      </c>
      <c r="D10" s="65"/>
    </row>
    <row r="11" spans="1:12" x14ac:dyDescent="0.25">
      <c r="A11" s="67" t="s">
        <v>6</v>
      </c>
      <c r="B11" s="68">
        <v>0</v>
      </c>
      <c r="C11" s="65"/>
      <c r="D11" s="65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26" customFormat="1" x14ac:dyDescent="0.25">
      <c r="A30" s="65"/>
      <c r="B30" s="66"/>
      <c r="C30" s="66"/>
    </row>
    <row r="31" spans="1:3" x14ac:dyDescent="0.25">
      <c r="A31" s="107"/>
    </row>
    <row r="32" spans="1:3" x14ac:dyDescent="0.25">
      <c r="A32" s="107"/>
    </row>
    <row r="33" spans="1:1" x14ac:dyDescent="0.25">
      <c r="A33" s="107"/>
    </row>
    <row r="34" spans="1:1" x14ac:dyDescent="0.25">
      <c r="A34" s="107"/>
    </row>
    <row r="35" spans="1:1" x14ac:dyDescent="0.25">
      <c r="A35" s="107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Q46"/>
  <sheetViews>
    <sheetView zoomScaleNormal="100" workbookViewId="0"/>
  </sheetViews>
  <sheetFormatPr defaultColWidth="11.42578125" defaultRowHeight="12.75" x14ac:dyDescent="0.2"/>
  <cols>
    <col min="1" max="1" width="14.5703125" style="18" customWidth="1"/>
    <col min="2" max="2" width="11.42578125" style="18"/>
    <col min="3" max="7" width="12.5703125" style="18" bestFit="1" customWidth="1"/>
    <col min="8" max="8" width="11.42578125" style="18"/>
    <col min="9" max="9" width="17.85546875" style="18" customWidth="1"/>
    <col min="10" max="10" width="13.140625" style="18" customWidth="1"/>
    <col min="11" max="11" width="18.85546875" style="18" customWidth="1"/>
    <col min="12" max="12" width="12.42578125" style="18" bestFit="1" customWidth="1"/>
    <col min="13" max="16384" width="11.42578125" style="18"/>
  </cols>
  <sheetData>
    <row r="1" spans="1:43" ht="15.75" x14ac:dyDescent="0.25">
      <c r="A1" s="18" t="s">
        <v>0</v>
      </c>
      <c r="B1" s="19" t="s">
        <v>41</v>
      </c>
      <c r="L1" s="49"/>
      <c r="M1" s="49"/>
      <c r="N1" s="49"/>
      <c r="O1" s="49"/>
      <c r="P1" s="49"/>
      <c r="S1" s="49"/>
      <c r="T1" s="49"/>
      <c r="U1" s="49"/>
      <c r="V1" s="49"/>
      <c r="W1" s="49"/>
      <c r="X1" s="49"/>
    </row>
    <row r="2" spans="1:43" x14ac:dyDescent="0.2">
      <c r="A2" s="18" t="s">
        <v>2</v>
      </c>
      <c r="B2" s="18" t="s">
        <v>3</v>
      </c>
      <c r="L2" s="21"/>
      <c r="N2" s="21"/>
      <c r="O2" s="21"/>
      <c r="P2" s="21"/>
    </row>
    <row r="3" spans="1:43" x14ac:dyDescent="0.2">
      <c r="I3" s="21"/>
    </row>
    <row r="5" spans="1:43" x14ac:dyDescent="0.2">
      <c r="A5" s="20"/>
      <c r="B5" s="20"/>
      <c r="C5" s="20">
        <v>45291</v>
      </c>
      <c r="D5" s="20">
        <v>45382</v>
      </c>
      <c r="E5" s="20">
        <v>45473</v>
      </c>
      <c r="F5" s="20">
        <v>45565</v>
      </c>
      <c r="G5" s="150">
        <v>45657</v>
      </c>
      <c r="I5" s="77"/>
      <c r="J5" s="77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</row>
    <row r="6" spans="1:43" x14ac:dyDescent="0.2">
      <c r="A6" s="50" t="s">
        <v>42</v>
      </c>
      <c r="B6" s="20" t="s">
        <v>43</v>
      </c>
      <c r="C6" s="48">
        <v>3.0345154768385667</v>
      </c>
      <c r="D6" s="48">
        <v>3.556342052210431</v>
      </c>
      <c r="E6" s="48">
        <v>2.1603495077556176</v>
      </c>
      <c r="F6" s="48">
        <v>4.1963899338150554</v>
      </c>
      <c r="G6" s="134">
        <v>4.3861029520363317</v>
      </c>
      <c r="I6" s="77"/>
      <c r="J6" s="77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43" x14ac:dyDescent="0.2">
      <c r="A7" s="50"/>
      <c r="B7" s="20" t="s">
        <v>44</v>
      </c>
      <c r="C7" s="48">
        <v>3.8974458427235272</v>
      </c>
      <c r="D7" s="48">
        <v>3.329370023956514</v>
      </c>
      <c r="E7" s="48">
        <v>4.4984017141100656</v>
      </c>
      <c r="F7" s="48">
        <v>5.0242835340121799</v>
      </c>
      <c r="G7" s="134">
        <v>7.0417526408187685</v>
      </c>
      <c r="I7" s="77"/>
      <c r="J7" s="77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43" x14ac:dyDescent="0.2">
      <c r="A8" s="50"/>
      <c r="B8" s="20" t="s">
        <v>45</v>
      </c>
      <c r="C8" s="48">
        <v>43.865476728922395</v>
      </c>
      <c r="D8" s="48">
        <v>40.683734890530729</v>
      </c>
      <c r="E8" s="48">
        <v>43.298421330403542</v>
      </c>
      <c r="F8" s="48">
        <v>39.37881693790365</v>
      </c>
      <c r="G8" s="134">
        <v>40.501733196247997</v>
      </c>
      <c r="I8" s="77"/>
      <c r="J8" s="77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x14ac:dyDescent="0.2">
      <c r="A9" s="50" t="s">
        <v>46</v>
      </c>
      <c r="B9" s="20" t="s">
        <v>43</v>
      </c>
      <c r="C9" s="48">
        <v>12.055274048108434</v>
      </c>
      <c r="D9" s="48">
        <v>18.243524348725963</v>
      </c>
      <c r="E9" s="48">
        <v>16.730266248848999</v>
      </c>
      <c r="F9" s="48">
        <v>19.397592662465797</v>
      </c>
      <c r="G9" s="134">
        <v>13.927890454620096</v>
      </c>
      <c r="I9" s="77"/>
      <c r="J9" s="77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</row>
    <row r="10" spans="1:43" x14ac:dyDescent="0.2">
      <c r="A10" s="50"/>
      <c r="B10" s="20" t="s">
        <v>44</v>
      </c>
      <c r="C10" s="48">
        <v>12.229978115507626</v>
      </c>
      <c r="D10" s="48">
        <v>9.6365923122146331</v>
      </c>
      <c r="E10" s="48">
        <v>8.0424027391648387</v>
      </c>
      <c r="F10" s="48">
        <v>7.6190306063940003</v>
      </c>
      <c r="G10" s="134">
        <v>9.304708763898196</v>
      </c>
      <c r="I10" s="133"/>
      <c r="J10" s="77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</row>
    <row r="11" spans="1:43" x14ac:dyDescent="0.2">
      <c r="A11" s="50"/>
      <c r="B11" s="20" t="s">
        <v>45</v>
      </c>
      <c r="C11" s="48">
        <v>24.917309787899459</v>
      </c>
      <c r="D11" s="48">
        <v>24.550436372361727</v>
      </c>
      <c r="E11" s="48">
        <v>25.270158459716935</v>
      </c>
      <c r="F11" s="48">
        <v>24.383886325409325</v>
      </c>
      <c r="G11" s="134">
        <v>24.837811992378604</v>
      </c>
      <c r="I11" s="77"/>
      <c r="J11" s="77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</row>
    <row r="12" spans="1:43" x14ac:dyDescent="0.2">
      <c r="I12" s="77"/>
      <c r="J12" s="77"/>
    </row>
    <row r="13" spans="1:43" x14ac:dyDescent="0.2">
      <c r="E13" s="108"/>
      <c r="F13" s="108"/>
      <c r="G13" s="108"/>
      <c r="H13" s="77"/>
      <c r="I13" s="77"/>
      <c r="J13" s="77"/>
      <c r="K13" s="77"/>
      <c r="L13" s="77"/>
    </row>
    <row r="14" spans="1:43" x14ac:dyDescent="0.2">
      <c r="B14" s="18" t="s">
        <v>42</v>
      </c>
      <c r="C14" s="48">
        <f>C6+C7+C8</f>
        <v>50.797438048484487</v>
      </c>
      <c r="D14" s="134">
        <f>D6+D7+D8</f>
        <v>47.569446966697676</v>
      </c>
      <c r="E14" s="134">
        <f>E6+E7+E8</f>
        <v>49.957172552269228</v>
      </c>
      <c r="F14" s="134">
        <f>F6+F7+F8</f>
        <v>48.59949040573089</v>
      </c>
      <c r="G14" s="48">
        <f>G6+G7+G8</f>
        <v>51.929588789103093</v>
      </c>
      <c r="J14" s="77"/>
      <c r="K14" s="77"/>
      <c r="L14" s="77"/>
      <c r="M14" s="77"/>
    </row>
    <row r="15" spans="1:43" x14ac:dyDescent="0.2">
      <c r="B15" s="18" t="s">
        <v>46</v>
      </c>
      <c r="C15" s="48">
        <f>C9+C10+C11</f>
        <v>49.20256195151552</v>
      </c>
      <c r="D15" s="134">
        <f>D9+D10+D11</f>
        <v>52.430553033302317</v>
      </c>
      <c r="E15" s="134">
        <f>E9+E10+E11</f>
        <v>50.042827447730772</v>
      </c>
      <c r="F15" s="134">
        <f>F9+F10+F11</f>
        <v>51.400509594269124</v>
      </c>
      <c r="G15" s="134">
        <f>G9+G10+G11</f>
        <v>48.070411210896893</v>
      </c>
      <c r="J15" s="77"/>
      <c r="K15" s="77"/>
      <c r="L15" s="77"/>
      <c r="M15" s="77"/>
    </row>
    <row r="16" spans="1:43" x14ac:dyDescent="0.2">
      <c r="I16" s="133"/>
      <c r="J16" s="77"/>
      <c r="K16" s="77"/>
      <c r="L16" s="77"/>
      <c r="M16" s="77"/>
    </row>
    <row r="17" spans="2:9" x14ac:dyDescent="0.2">
      <c r="B17" s="151" t="s">
        <v>47</v>
      </c>
      <c r="C17" s="48">
        <f>C8+C11</f>
        <v>68.782786516821858</v>
      </c>
      <c r="D17" s="134">
        <f>D8+D11</f>
        <v>65.23417126289246</v>
      </c>
      <c r="E17" s="134">
        <f>E8+E11</f>
        <v>68.568579790120481</v>
      </c>
      <c r="F17" s="134">
        <f>F8+F11</f>
        <v>63.762703263312972</v>
      </c>
      <c r="G17" s="134">
        <f>G8+G11</f>
        <v>65.339545188626602</v>
      </c>
      <c r="I17" s="152"/>
    </row>
    <row r="18" spans="2:9" x14ac:dyDescent="0.2">
      <c r="B18" s="151" t="s">
        <v>48</v>
      </c>
      <c r="C18" s="48">
        <f>C6+C7+C9+C10</f>
        <v>31.217213483178156</v>
      </c>
      <c r="D18" s="134">
        <f>D6+D7+D9+D10</f>
        <v>34.76582873710754</v>
      </c>
      <c r="E18" s="134">
        <f>E6+E7+E9+E10</f>
        <v>31.431420209879523</v>
      </c>
      <c r="F18" s="134">
        <f>F6+F7+F9+F10</f>
        <v>36.237296736687036</v>
      </c>
      <c r="G18" s="134">
        <f>G6+G7+G9+G10</f>
        <v>34.660454811373391</v>
      </c>
    </row>
    <row r="20" spans="2:9" x14ac:dyDescent="0.2">
      <c r="G20" s="48"/>
      <c r="I20" s="48"/>
    </row>
    <row r="34" spans="3:8" x14ac:dyDescent="0.2">
      <c r="C34" s="20"/>
      <c r="D34" s="21"/>
      <c r="E34" s="21"/>
      <c r="G34" s="21"/>
      <c r="H34" s="21"/>
    </row>
    <row r="36" spans="3:8" x14ac:dyDescent="0.2">
      <c r="G36" s="21"/>
    </row>
    <row r="37" spans="3:8" x14ac:dyDescent="0.2">
      <c r="G37" s="21"/>
    </row>
    <row r="38" spans="3:8" x14ac:dyDescent="0.2">
      <c r="G38" s="21"/>
    </row>
    <row r="39" spans="3:8" x14ac:dyDescent="0.2">
      <c r="G39" s="22"/>
    </row>
    <row r="42" spans="3:8" x14ac:dyDescent="0.2">
      <c r="G42" s="21"/>
    </row>
    <row r="43" spans="3:8" x14ac:dyDescent="0.2">
      <c r="G43" s="21"/>
    </row>
    <row r="45" spans="3:8" x14ac:dyDescent="0.2">
      <c r="G45" s="21"/>
    </row>
    <row r="46" spans="3:8" x14ac:dyDescent="0.2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2D4C4-2B7B-40E4-BCAF-799BC8A5FDB0}">
  <dimension ref="A1:AX46"/>
  <sheetViews>
    <sheetView zoomScaleNormal="100" workbookViewId="0"/>
  </sheetViews>
  <sheetFormatPr defaultColWidth="11.42578125" defaultRowHeight="12.75" x14ac:dyDescent="0.2"/>
  <cols>
    <col min="1" max="1" width="14.5703125" style="18" customWidth="1"/>
    <col min="2" max="2" width="11.42578125" style="18"/>
    <col min="3" max="3" width="22.140625" style="18" customWidth="1"/>
    <col min="4" max="4" width="26.5703125" style="18" bestFit="1" customWidth="1"/>
    <col min="5" max="5" width="16.5703125" style="18" bestFit="1" customWidth="1"/>
    <col min="6" max="7" width="12.5703125" style="18" bestFit="1" customWidth="1"/>
    <col min="8" max="8" width="17.140625" style="18" bestFit="1" customWidth="1"/>
    <col min="9" max="9" width="25.28515625" style="18" customWidth="1"/>
    <col min="10" max="10" width="11.42578125" style="18" customWidth="1"/>
    <col min="11" max="11" width="18.85546875" style="18" customWidth="1"/>
    <col min="12" max="12" width="12.42578125" style="18" bestFit="1" customWidth="1"/>
    <col min="13" max="16384" width="11.42578125" style="18"/>
  </cols>
  <sheetData>
    <row r="1" spans="1:50" ht="15.75" x14ac:dyDescent="0.25">
      <c r="A1" s="18" t="s">
        <v>0</v>
      </c>
      <c r="B1" s="19" t="s">
        <v>129</v>
      </c>
      <c r="L1" s="49"/>
      <c r="M1" s="49"/>
      <c r="N1" s="49"/>
      <c r="O1" s="49"/>
      <c r="P1" s="49"/>
      <c r="S1" s="49"/>
      <c r="T1" s="49"/>
      <c r="U1" s="49"/>
      <c r="V1" s="49"/>
      <c r="W1" s="49"/>
      <c r="X1" s="49"/>
    </row>
    <row r="2" spans="1:50" x14ac:dyDescent="0.2">
      <c r="A2" s="18" t="s">
        <v>2</v>
      </c>
      <c r="B2" s="18" t="s">
        <v>130</v>
      </c>
      <c r="L2" s="21"/>
      <c r="N2" s="21"/>
      <c r="O2" s="21"/>
      <c r="P2" s="21"/>
    </row>
    <row r="3" spans="1:50" x14ac:dyDescent="0.2">
      <c r="N3" s="21"/>
      <c r="O3" s="21"/>
      <c r="P3" s="21"/>
    </row>
    <row r="5" spans="1:50" x14ac:dyDescent="0.2">
      <c r="A5" s="20"/>
      <c r="B5" s="20"/>
      <c r="C5" s="20" t="s">
        <v>132</v>
      </c>
      <c r="D5" s="20" t="s">
        <v>131</v>
      </c>
      <c r="E5" s="20"/>
      <c r="F5" s="20"/>
      <c r="H5" s="45"/>
      <c r="N5" s="20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</row>
    <row r="6" spans="1:50" x14ac:dyDescent="0.2">
      <c r="A6" s="164" t="s">
        <v>42</v>
      </c>
      <c r="B6" s="20" t="s">
        <v>44</v>
      </c>
      <c r="C6" s="165">
        <v>6.0680968038453704</v>
      </c>
      <c r="D6" s="166">
        <v>8.7261922359594326</v>
      </c>
      <c r="E6" s="48"/>
      <c r="F6" s="48"/>
      <c r="H6" s="45"/>
      <c r="K6" s="3"/>
      <c r="N6" s="46"/>
      <c r="O6" s="46"/>
      <c r="P6" s="46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50" x14ac:dyDescent="0.2">
      <c r="A7" s="164" t="s">
        <v>42</v>
      </c>
      <c r="B7" s="20" t="s">
        <v>43</v>
      </c>
      <c r="C7" s="165">
        <v>4.5092039501608419</v>
      </c>
      <c r="D7" s="166">
        <v>4.1731363291618404</v>
      </c>
      <c r="E7" s="48"/>
      <c r="F7" s="48"/>
      <c r="H7" s="167"/>
      <c r="K7" s="3"/>
      <c r="N7" s="46"/>
      <c r="O7" s="46"/>
      <c r="P7" s="46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50" x14ac:dyDescent="0.2">
      <c r="A8" s="164" t="s">
        <v>42</v>
      </c>
      <c r="B8" s="20" t="s">
        <v>45</v>
      </c>
      <c r="C8" s="165">
        <v>26.786159090531868</v>
      </c>
      <c r="D8" s="166">
        <v>64.229887659502623</v>
      </c>
      <c r="E8" s="48"/>
      <c r="F8" s="48"/>
      <c r="H8" s="45"/>
      <c r="K8" s="3"/>
      <c r="N8" s="46"/>
      <c r="O8" s="46"/>
      <c r="P8" s="46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50" x14ac:dyDescent="0.2">
      <c r="A9" s="164" t="s">
        <v>46</v>
      </c>
      <c r="B9" s="20" t="s">
        <v>44</v>
      </c>
      <c r="C9" s="165">
        <v>13.817394554604379</v>
      </c>
      <c r="D9" s="166">
        <v>1.4976928372819951</v>
      </c>
      <c r="E9" s="48"/>
      <c r="F9" s="48"/>
      <c r="H9" s="45"/>
      <c r="K9" s="83"/>
      <c r="N9" s="46"/>
      <c r="O9" s="46"/>
      <c r="P9" s="46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50" x14ac:dyDescent="0.2">
      <c r="A10" s="164" t="s">
        <v>46</v>
      </c>
      <c r="B10" s="20" t="s">
        <v>43</v>
      </c>
      <c r="C10" s="165">
        <v>21.11611222776504</v>
      </c>
      <c r="D10" s="166">
        <v>1.4921560672254759</v>
      </c>
      <c r="E10" s="48"/>
      <c r="F10" s="48"/>
      <c r="H10" s="45"/>
      <c r="K10" s="3"/>
      <c r="N10" s="46"/>
      <c r="O10" s="46"/>
      <c r="P10" s="46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</row>
    <row r="11" spans="1:50" x14ac:dyDescent="0.2">
      <c r="A11" s="164" t="s">
        <v>46</v>
      </c>
      <c r="B11" s="20" t="s">
        <v>45</v>
      </c>
      <c r="C11" s="165">
        <v>27.703033373092495</v>
      </c>
      <c r="D11" s="166">
        <v>19.880934870868636</v>
      </c>
      <c r="E11" s="48"/>
      <c r="F11" s="48"/>
      <c r="H11" s="45"/>
      <c r="K11" s="3"/>
      <c r="N11" s="46"/>
      <c r="O11" s="46"/>
      <c r="P11" s="46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spans="1:50" x14ac:dyDescent="0.2">
      <c r="N12" s="46"/>
      <c r="O12" s="46"/>
      <c r="P12" s="46"/>
    </row>
    <row r="13" spans="1:50" x14ac:dyDescent="0.2">
      <c r="G13" s="21"/>
      <c r="N13" s="46"/>
      <c r="O13" s="46"/>
      <c r="P13" s="46"/>
    </row>
    <row r="14" spans="1:50" x14ac:dyDescent="0.2">
      <c r="G14" s="48"/>
    </row>
    <row r="25" spans="9:10" x14ac:dyDescent="0.2">
      <c r="J25" s="48"/>
    </row>
    <row r="26" spans="9:10" x14ac:dyDescent="0.2">
      <c r="I26" s="48"/>
      <c r="J26" s="48"/>
    </row>
    <row r="42" spans="7:7" x14ac:dyDescent="0.2">
      <c r="G42" s="21"/>
    </row>
    <row r="43" spans="7:7" x14ac:dyDescent="0.2">
      <c r="G43" s="21"/>
    </row>
    <row r="45" spans="7:7" x14ac:dyDescent="0.2">
      <c r="G45" s="21"/>
    </row>
    <row r="46" spans="7:7" x14ac:dyDescent="0.2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zoomScaleNormal="100" workbookViewId="0"/>
  </sheetViews>
  <sheetFormatPr defaultColWidth="11.42578125" defaultRowHeight="15" x14ac:dyDescent="0.25"/>
  <cols>
    <col min="1" max="1" width="27" bestFit="1" customWidth="1"/>
    <col min="5" max="6" width="11.5703125" customWidth="1"/>
    <col min="7" max="7" width="13.85546875" bestFit="1" customWidth="1"/>
  </cols>
  <sheetData>
    <row r="1" spans="1:15" s="3" customFormat="1" ht="15.75" x14ac:dyDescent="0.25">
      <c r="A1" s="3" t="s">
        <v>0</v>
      </c>
      <c r="B1" s="5" t="s">
        <v>49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5" t="s">
        <v>50</v>
      </c>
      <c r="C5" s="15" t="s">
        <v>51</v>
      </c>
      <c r="D5" s="157" t="s">
        <v>52</v>
      </c>
      <c r="E5" s="114" t="s">
        <v>53</v>
      </c>
      <c r="F5" s="15" t="s">
        <v>54</v>
      </c>
    </row>
    <row r="6" spans="1:15" x14ac:dyDescent="0.25">
      <c r="A6" s="1" t="s">
        <v>55</v>
      </c>
      <c r="B6" s="7">
        <v>61.536093604000001</v>
      </c>
      <c r="C6" s="7">
        <v>62.053949748999997</v>
      </c>
      <c r="D6" s="7">
        <v>62.356080994000003</v>
      </c>
      <c r="E6" s="7">
        <v>63.86244533</v>
      </c>
      <c r="F6" s="7">
        <v>62.663205306999998</v>
      </c>
      <c r="G6" s="127"/>
      <c r="H6" s="75"/>
      <c r="I6" s="74"/>
    </row>
    <row r="7" spans="1:15" x14ac:dyDescent="0.25">
      <c r="A7" s="1" t="s">
        <v>56</v>
      </c>
      <c r="B7" s="7">
        <v>163.933588391</v>
      </c>
      <c r="C7" s="7">
        <v>169.563988639</v>
      </c>
      <c r="D7" s="7">
        <v>172.766277178</v>
      </c>
      <c r="E7" s="7">
        <v>177.46743358200001</v>
      </c>
      <c r="F7" s="7">
        <v>176.76517034099999</v>
      </c>
      <c r="H7" s="75"/>
      <c r="I7" s="128"/>
      <c r="J7" s="158"/>
      <c r="K7" s="159"/>
    </row>
    <row r="8" spans="1:15" x14ac:dyDescent="0.25">
      <c r="A8" s="1" t="s">
        <v>57</v>
      </c>
      <c r="B8" s="7">
        <v>266.40233201339242</v>
      </c>
      <c r="C8" s="7">
        <v>273.25253158721381</v>
      </c>
      <c r="D8" s="7">
        <v>277.06403998452669</v>
      </c>
      <c r="E8" s="7">
        <v>277.89013193115699</v>
      </c>
      <c r="F8" s="7">
        <v>282.08766129180731</v>
      </c>
      <c r="G8" s="74"/>
      <c r="H8" s="74"/>
    </row>
    <row r="9" spans="1:15" x14ac:dyDescent="0.25">
      <c r="A9" s="1"/>
      <c r="B9" s="1"/>
      <c r="C9" s="1"/>
      <c r="D9" s="1"/>
      <c r="E9" s="1"/>
      <c r="F9" s="14"/>
      <c r="G9" s="1"/>
      <c r="H9" s="1"/>
      <c r="I9" s="1"/>
      <c r="J9" s="1"/>
    </row>
    <row r="10" spans="1:15" x14ac:dyDescent="0.25">
      <c r="A10" s="1"/>
      <c r="B10" s="1"/>
      <c r="C10" s="1"/>
      <c r="D10" s="2"/>
      <c r="E10" s="2"/>
      <c r="F10" s="2"/>
      <c r="G10" s="1"/>
      <c r="H10" s="1"/>
      <c r="I10" s="1"/>
      <c r="J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defaultColWidth="11.42578125" defaultRowHeight="12.75" x14ac:dyDescent="0.2"/>
  <cols>
    <col min="1" max="1" width="25.5703125" style="3" customWidth="1"/>
    <col min="2" max="4" width="11.42578125" style="3"/>
    <col min="5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58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5" t="s">
        <v>50</v>
      </c>
      <c r="C5" s="15" t="s">
        <v>51</v>
      </c>
      <c r="D5" s="157" t="s">
        <v>52</v>
      </c>
      <c r="E5" s="114" t="s">
        <v>53</v>
      </c>
      <c r="F5" s="114" t="s">
        <v>54</v>
      </c>
    </row>
    <row r="6" spans="1:13" x14ac:dyDescent="0.2">
      <c r="A6" s="10" t="s">
        <v>59</v>
      </c>
      <c r="B6" s="12">
        <v>22.796590795</v>
      </c>
      <c r="C6" s="12">
        <v>22.247877123999999</v>
      </c>
      <c r="D6" s="12">
        <v>22.351959972</v>
      </c>
      <c r="E6" s="12">
        <v>22.898407413000001</v>
      </c>
      <c r="F6" s="12">
        <v>22.360322951000001</v>
      </c>
      <c r="H6" s="78"/>
      <c r="I6" s="78"/>
      <c r="J6" s="78"/>
      <c r="K6" s="78"/>
      <c r="L6" s="78"/>
    </row>
    <row r="7" spans="1:13" x14ac:dyDescent="0.2">
      <c r="A7" s="10" t="s">
        <v>60</v>
      </c>
      <c r="B7" s="12">
        <v>140.895364301</v>
      </c>
      <c r="C7" s="12">
        <v>146.30791718399999</v>
      </c>
      <c r="D7" s="12">
        <v>149.556832832</v>
      </c>
      <c r="E7" s="12">
        <v>153.52514792299999</v>
      </c>
      <c r="F7" s="12">
        <v>153.52974498899999</v>
      </c>
    </row>
    <row r="8" spans="1:13" ht="14.25" customHeight="1" x14ac:dyDescent="0.2">
      <c r="A8" s="11" t="s">
        <v>61</v>
      </c>
      <c r="B8" s="12">
        <v>618.05453968100664</v>
      </c>
      <c r="C8" s="12">
        <v>657.62641697696927</v>
      </c>
      <c r="D8" s="12">
        <v>669.09941239760565</v>
      </c>
      <c r="E8" s="12">
        <v>670.46212059201946</v>
      </c>
      <c r="F8" s="12">
        <v>686.61684952154872</v>
      </c>
      <c r="G8" s="9"/>
      <c r="H8" s="9"/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21" type="noConversion"/>
  <pageMargins left="0.7" right="0.7" top="0.78740157499999996" bottom="0.78740157499999996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J24"/>
  <sheetViews>
    <sheetView zoomScaleNormal="100" workbookViewId="0"/>
  </sheetViews>
  <sheetFormatPr defaultColWidth="11.42578125" defaultRowHeight="12.75" x14ac:dyDescent="0.2"/>
  <cols>
    <col min="1" max="1" width="27" style="3" bestFit="1" customWidth="1"/>
    <col min="2" max="2" width="12.85546875" style="3" customWidth="1"/>
    <col min="3" max="5" width="11.42578125" style="3"/>
    <col min="6" max="6" width="10.85546875" style="3" customWidth="1"/>
    <col min="7" max="7" width="11.42578125" style="3"/>
    <col min="8" max="8" width="12.42578125" style="3" bestFit="1" customWidth="1"/>
    <col min="9" max="16384" width="11.42578125" style="3"/>
  </cols>
  <sheetData>
    <row r="1" spans="1:10" ht="15.75" x14ac:dyDescent="0.25">
      <c r="A1" s="3" t="s">
        <v>0</v>
      </c>
      <c r="B1" s="5" t="s">
        <v>62</v>
      </c>
    </row>
    <row r="2" spans="1:10" x14ac:dyDescent="0.2">
      <c r="A2" s="3" t="s">
        <v>2</v>
      </c>
      <c r="B2" s="3" t="s">
        <v>3</v>
      </c>
    </row>
    <row r="5" spans="1:10" x14ac:dyDescent="0.2">
      <c r="F5" s="6"/>
      <c r="G5" s="6"/>
      <c r="H5" s="6"/>
    </row>
    <row r="6" spans="1:10" x14ac:dyDescent="0.2">
      <c r="A6" s="1"/>
      <c r="B6" s="106" t="s">
        <v>50</v>
      </c>
      <c r="C6" s="109" t="s">
        <v>51</v>
      </c>
      <c r="D6" s="102" t="s">
        <v>52</v>
      </c>
      <c r="E6" s="130" t="s">
        <v>53</v>
      </c>
      <c r="F6" s="110" t="s">
        <v>54</v>
      </c>
    </row>
    <row r="7" spans="1:10" x14ac:dyDescent="0.2">
      <c r="A7" s="1" t="s">
        <v>55</v>
      </c>
      <c r="B7" s="9">
        <v>44.763583595</v>
      </c>
      <c r="C7" s="9">
        <v>48.717087264</v>
      </c>
      <c r="D7" s="9">
        <v>49.106875195999997</v>
      </c>
      <c r="E7" s="9">
        <v>50.069482362000002</v>
      </c>
      <c r="F7" s="9">
        <v>50.497954346999997</v>
      </c>
    </row>
    <row r="8" spans="1:10" x14ac:dyDescent="0.2">
      <c r="A8" s="1" t="s">
        <v>56</v>
      </c>
      <c r="B8" s="9">
        <v>95.720119937999996</v>
      </c>
      <c r="C8" s="9">
        <v>103.42065872000001</v>
      </c>
      <c r="D8" s="9">
        <v>105.61263345099999</v>
      </c>
      <c r="E8" s="9">
        <v>108.350417366</v>
      </c>
      <c r="F8" s="9">
        <v>114.65938582299999</v>
      </c>
      <c r="G8" s="100"/>
      <c r="H8" s="113"/>
      <c r="I8" s="160"/>
      <c r="J8" s="160"/>
    </row>
    <row r="9" spans="1:10" x14ac:dyDescent="0.2">
      <c r="A9" s="1" t="s">
        <v>57</v>
      </c>
      <c r="B9" s="9">
        <v>213.83480108302084</v>
      </c>
      <c r="C9" s="9">
        <v>212.28826378629532</v>
      </c>
      <c r="D9" s="9">
        <v>215.06689853400135</v>
      </c>
      <c r="E9" s="9">
        <v>216.40011490958022</v>
      </c>
      <c r="F9" s="9">
        <v>227.05748639857867</v>
      </c>
      <c r="G9" s="9"/>
      <c r="I9" s="9"/>
    </row>
    <row r="10" spans="1:10" x14ac:dyDescent="0.2">
      <c r="A10" s="1"/>
      <c r="B10" s="2"/>
      <c r="C10" s="2"/>
      <c r="D10" s="2"/>
      <c r="E10" s="2"/>
      <c r="F10" s="2"/>
      <c r="G10" s="13"/>
      <c r="H10" s="6"/>
    </row>
    <row r="11" spans="1:10" x14ac:dyDescent="0.2">
      <c r="A11" s="1"/>
      <c r="B11" s="1"/>
      <c r="C11" s="1"/>
      <c r="D11" s="2"/>
      <c r="E11" s="2"/>
      <c r="F11" s="2"/>
      <c r="G11" s="1"/>
      <c r="H11" s="6"/>
    </row>
    <row r="12" spans="1:10" x14ac:dyDescent="0.2">
      <c r="A12" s="1"/>
      <c r="B12" s="1"/>
      <c r="C12" s="1"/>
      <c r="D12" s="1"/>
      <c r="E12" s="1"/>
      <c r="F12" s="1"/>
      <c r="G12" s="1"/>
    </row>
    <row r="13" spans="1:10" x14ac:dyDescent="0.2">
      <c r="A13" s="1"/>
      <c r="B13" s="1"/>
      <c r="C13" s="1"/>
      <c r="D13" s="1"/>
      <c r="E13" s="1"/>
      <c r="F13" s="1"/>
      <c r="G13" s="1"/>
    </row>
    <row r="14" spans="1:10" x14ac:dyDescent="0.2">
      <c r="A14" s="1"/>
      <c r="B14" s="1"/>
      <c r="C14" s="1"/>
      <c r="D14" s="1"/>
      <c r="E14" s="1"/>
      <c r="F14" s="1"/>
      <c r="G14" s="1"/>
    </row>
    <row r="15" spans="1:10" x14ac:dyDescent="0.2">
      <c r="A15" s="1"/>
      <c r="B15" s="1"/>
      <c r="C15" s="1"/>
      <c r="D15" s="1"/>
      <c r="E15" s="1"/>
      <c r="F15" s="1"/>
      <c r="G15" s="1"/>
    </row>
    <row r="16" spans="1:10" x14ac:dyDescent="0.2">
      <c r="A16" s="1"/>
      <c r="B16" s="1"/>
      <c r="C16" s="1"/>
      <c r="D16" s="1"/>
      <c r="E16" s="1"/>
      <c r="F16" s="1"/>
      <c r="G16" s="1"/>
    </row>
    <row r="17" spans="1:7" x14ac:dyDescent="0.2">
      <c r="A17" s="1"/>
      <c r="B17" s="1"/>
      <c r="C17" s="1"/>
      <c r="D17" s="1"/>
      <c r="E17" s="1"/>
      <c r="F17" s="1"/>
      <c r="G17" s="1"/>
    </row>
    <row r="18" spans="1:7" x14ac:dyDescent="0.2">
      <c r="A18" s="1"/>
      <c r="B18" s="1"/>
      <c r="C18" s="1"/>
      <c r="D18" s="1"/>
      <c r="E18" s="1"/>
      <c r="F18" s="1"/>
      <c r="G18" s="1"/>
    </row>
    <row r="19" spans="1:7" x14ac:dyDescent="0.2">
      <c r="A19" s="1"/>
      <c r="B19" s="1"/>
      <c r="C19" s="1"/>
      <c r="D19" s="1"/>
      <c r="E19" s="1"/>
      <c r="F19" s="1"/>
      <c r="G19" s="1"/>
    </row>
    <row r="20" spans="1:7" x14ac:dyDescent="0.2">
      <c r="A20" s="1"/>
      <c r="B20" s="1"/>
      <c r="C20" s="1"/>
      <c r="D20" s="1"/>
      <c r="E20" s="1"/>
      <c r="F20" s="1"/>
      <c r="G20" s="1"/>
    </row>
    <row r="21" spans="1:7" x14ac:dyDescent="0.2">
      <c r="A21" s="1"/>
      <c r="B21" s="1"/>
      <c r="C21" s="1"/>
      <c r="D21" s="1"/>
      <c r="E21" s="1"/>
      <c r="F21" s="1"/>
      <c r="G21" s="1"/>
    </row>
    <row r="22" spans="1:7" x14ac:dyDescent="0.2">
      <c r="A22" s="1"/>
      <c r="B22" s="1"/>
      <c r="C22" s="1"/>
      <c r="D22" s="1"/>
      <c r="E22" s="1"/>
      <c r="F22" s="1"/>
      <c r="G22" s="1"/>
    </row>
    <row r="23" spans="1:7" x14ac:dyDescent="0.2">
      <c r="A23" s="1"/>
      <c r="B23" s="1"/>
      <c r="C23" s="1"/>
      <c r="D23" s="1"/>
      <c r="E23" s="1"/>
      <c r="F23" s="1"/>
      <c r="G23" s="1"/>
    </row>
    <row r="24" spans="1:7" ht="15" x14ac:dyDescent="0.25">
      <c r="A24"/>
      <c r="B24"/>
      <c r="C24"/>
      <c r="D24"/>
      <c r="E24"/>
      <c r="F24"/>
      <c r="G24"/>
    </row>
  </sheetData>
  <phoneticPr fontId="21" type="noConversion"/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L223"/>
  <sheetViews>
    <sheetView zoomScaleNormal="100" workbookViewId="0"/>
  </sheetViews>
  <sheetFormatPr defaultColWidth="11.42578125" defaultRowHeight="12.75" x14ac:dyDescent="0.2"/>
  <cols>
    <col min="1" max="1" width="12.28515625" style="18" bestFit="1" customWidth="1"/>
    <col min="2" max="2" width="10" style="18" customWidth="1"/>
    <col min="3" max="3" width="16.42578125" style="18" customWidth="1"/>
    <col min="4" max="4" width="16.140625" style="51" bestFit="1" customWidth="1"/>
    <col min="5" max="5" width="16.140625" style="18" bestFit="1" customWidth="1"/>
    <col min="6" max="6" width="14.42578125" style="18" bestFit="1" customWidth="1"/>
    <col min="7" max="7" width="14.42578125" style="18" customWidth="1"/>
    <col min="8" max="11" width="11.42578125" style="18"/>
    <col min="12" max="12" width="12.85546875" style="18" customWidth="1"/>
    <col min="13" max="13" width="12.7109375" style="18" customWidth="1"/>
    <col min="14" max="16384" width="11.42578125" style="18"/>
  </cols>
  <sheetData>
    <row r="1" spans="1:12" ht="15.75" x14ac:dyDescent="0.25">
      <c r="A1" s="18" t="s">
        <v>0</v>
      </c>
      <c r="B1" s="19" t="s">
        <v>126</v>
      </c>
    </row>
    <row r="2" spans="1:12" x14ac:dyDescent="0.2">
      <c r="A2" s="18" t="s">
        <v>2</v>
      </c>
      <c r="B2" s="18" t="s">
        <v>3</v>
      </c>
    </row>
    <row r="3" spans="1:12" x14ac:dyDescent="0.2">
      <c r="A3" s="18" t="s">
        <v>17</v>
      </c>
    </row>
    <row r="4" spans="1:12" x14ac:dyDescent="0.2">
      <c r="B4" s="48"/>
    </row>
    <row r="5" spans="1:12" x14ac:dyDescent="0.2">
      <c r="B5" s="48"/>
    </row>
    <row r="6" spans="1:12" x14ac:dyDescent="0.2">
      <c r="A6" s="18" t="s">
        <v>63</v>
      </c>
      <c r="B6" s="18" t="s">
        <v>24</v>
      </c>
      <c r="C6" s="22" t="s">
        <v>64</v>
      </c>
      <c r="L6" s="21"/>
    </row>
    <row r="7" spans="1:12" x14ac:dyDescent="0.2">
      <c r="A7" s="135">
        <v>687.10066204627299</v>
      </c>
      <c r="B7" s="2">
        <v>245.42391191851499</v>
      </c>
      <c r="C7" s="135">
        <v>687.10066204627299</v>
      </c>
      <c r="E7" s="48"/>
      <c r="F7" s="48"/>
      <c r="J7" s="48"/>
      <c r="K7" s="48"/>
      <c r="L7" s="48"/>
    </row>
    <row r="8" spans="1:12" x14ac:dyDescent="0.2">
      <c r="A8" s="135">
        <v>607.30508644202598</v>
      </c>
      <c r="B8" s="2">
        <v>245.42391191851499</v>
      </c>
      <c r="C8" s="135"/>
      <c r="E8" s="48"/>
      <c r="F8" s="48"/>
      <c r="I8" s="48"/>
    </row>
    <row r="9" spans="1:12" x14ac:dyDescent="0.2">
      <c r="A9" s="135">
        <v>395.05984524910798</v>
      </c>
      <c r="B9" s="2">
        <v>245.42391191851499</v>
      </c>
      <c r="C9" s="135"/>
      <c r="E9" s="48"/>
      <c r="F9" s="48"/>
      <c r="I9" s="48"/>
    </row>
    <row r="10" spans="1:12" x14ac:dyDescent="0.2">
      <c r="A10" s="135">
        <v>374.787338555914</v>
      </c>
      <c r="B10" s="2">
        <v>245.42391191851499</v>
      </c>
      <c r="C10" s="135"/>
      <c r="E10" s="48"/>
      <c r="F10" s="48"/>
      <c r="I10" s="48"/>
    </row>
    <row r="11" spans="1:12" x14ac:dyDescent="0.2">
      <c r="A11" s="135">
        <v>370.24842653351101</v>
      </c>
      <c r="B11" s="2">
        <v>245.42391191851499</v>
      </c>
      <c r="C11" s="135"/>
      <c r="E11" s="48"/>
      <c r="F11" s="48"/>
      <c r="I11" s="48"/>
    </row>
    <row r="12" spans="1:12" x14ac:dyDescent="0.2">
      <c r="A12" s="135">
        <v>343.06574224033102</v>
      </c>
      <c r="B12" s="2">
        <v>245.42391191851499</v>
      </c>
      <c r="C12" s="135"/>
      <c r="E12" s="48"/>
      <c r="F12" s="48"/>
      <c r="I12" s="48"/>
    </row>
    <row r="13" spans="1:12" x14ac:dyDescent="0.2">
      <c r="A13" s="135">
        <v>336.34581810184</v>
      </c>
      <c r="B13" s="2">
        <v>245.42391191851499</v>
      </c>
      <c r="C13" s="135"/>
      <c r="E13" s="48"/>
      <c r="F13" s="48"/>
      <c r="I13" s="48"/>
    </row>
    <row r="14" spans="1:12" x14ac:dyDescent="0.2">
      <c r="A14" s="135">
        <v>324.06706288049998</v>
      </c>
      <c r="B14" s="2">
        <v>245.42391191851499</v>
      </c>
      <c r="C14" s="135"/>
      <c r="E14" s="48"/>
      <c r="F14" s="48"/>
      <c r="I14" s="48"/>
    </row>
    <row r="15" spans="1:12" x14ac:dyDescent="0.2">
      <c r="A15" s="135">
        <v>313.46100468732902</v>
      </c>
      <c r="B15" s="2">
        <v>245.42391191851499</v>
      </c>
      <c r="C15" s="135"/>
      <c r="E15" s="48"/>
      <c r="F15" s="48"/>
      <c r="I15" s="48"/>
    </row>
    <row r="16" spans="1:12" x14ac:dyDescent="0.2">
      <c r="A16" s="135">
        <v>312.22731622568898</v>
      </c>
      <c r="B16" s="2">
        <v>245.42391191851499</v>
      </c>
      <c r="C16" s="135"/>
      <c r="E16" s="48"/>
      <c r="F16" s="48"/>
      <c r="I16" s="48"/>
    </row>
    <row r="17" spans="1:8" x14ac:dyDescent="0.2">
      <c r="A17" s="135">
        <v>309.84963208556002</v>
      </c>
      <c r="B17" s="2">
        <v>245.42391191851499</v>
      </c>
      <c r="C17" s="135"/>
      <c r="D17" s="48"/>
      <c r="E17" s="48"/>
      <c r="H17" s="48"/>
    </row>
    <row r="18" spans="1:8" x14ac:dyDescent="0.2">
      <c r="A18" s="135">
        <v>304.640684214082</v>
      </c>
      <c r="B18" s="2">
        <v>245.42391191851499</v>
      </c>
      <c r="C18" s="135">
        <v>304.640684214082</v>
      </c>
      <c r="D18" s="48"/>
      <c r="G18" s="48"/>
    </row>
    <row r="19" spans="1:8" x14ac:dyDescent="0.2">
      <c r="A19" s="135">
        <v>289.14412023825798</v>
      </c>
      <c r="B19" s="2">
        <v>245.42391191851499</v>
      </c>
      <c r="C19" s="135"/>
      <c r="D19" s="48"/>
      <c r="G19" s="48"/>
    </row>
    <row r="20" spans="1:8" x14ac:dyDescent="0.2">
      <c r="A20" s="135">
        <v>272.56516315359499</v>
      </c>
      <c r="B20" s="2">
        <v>245.42391191851499</v>
      </c>
      <c r="C20" s="135"/>
      <c r="D20" s="18"/>
    </row>
    <row r="21" spans="1:8" x14ac:dyDescent="0.2">
      <c r="A21" s="135">
        <v>268.16342514013502</v>
      </c>
      <c r="B21" s="2">
        <v>245.42391191851499</v>
      </c>
      <c r="C21" s="135"/>
      <c r="D21" s="18"/>
    </row>
    <row r="22" spans="1:8" x14ac:dyDescent="0.2">
      <c r="A22" s="135">
        <v>266.37822277535003</v>
      </c>
      <c r="B22" s="2">
        <v>245.42391191851499</v>
      </c>
      <c r="C22" s="135"/>
      <c r="D22" s="18"/>
    </row>
    <row r="23" spans="1:8" x14ac:dyDescent="0.2">
      <c r="A23" s="135">
        <v>265.77268660711098</v>
      </c>
      <c r="B23" s="2">
        <v>245.42391191851499</v>
      </c>
      <c r="C23" s="135">
        <v>265.77268660711098</v>
      </c>
      <c r="D23" s="18"/>
    </row>
    <row r="24" spans="1:8" x14ac:dyDescent="0.2">
      <c r="A24" s="135">
        <v>264.57587130611898</v>
      </c>
      <c r="B24" s="2">
        <v>245.42391191851499</v>
      </c>
      <c r="C24" s="135"/>
      <c r="D24" s="18"/>
      <c r="F24" s="48"/>
    </row>
    <row r="25" spans="1:8" x14ac:dyDescent="0.2">
      <c r="A25" s="135">
        <v>262.45764378913401</v>
      </c>
      <c r="B25" s="2">
        <v>245.42391191851499</v>
      </c>
      <c r="C25" s="135"/>
      <c r="D25" s="18"/>
      <c r="F25" s="48"/>
    </row>
    <row r="26" spans="1:8" x14ac:dyDescent="0.2">
      <c r="A26" s="135">
        <v>261.71245722289302</v>
      </c>
      <c r="B26" s="2">
        <v>245.42391191851499</v>
      </c>
      <c r="C26" s="135"/>
      <c r="D26" s="18"/>
      <c r="F26" s="48"/>
    </row>
    <row r="27" spans="1:8" x14ac:dyDescent="0.2">
      <c r="A27" s="135">
        <v>256.135176598469</v>
      </c>
      <c r="B27" s="2">
        <v>245.42391191851499</v>
      </c>
      <c r="C27" s="135">
        <v>256.135176598469</v>
      </c>
      <c r="D27" s="18"/>
      <c r="F27" s="48"/>
    </row>
    <row r="28" spans="1:8" x14ac:dyDescent="0.2">
      <c r="A28" s="135">
        <v>254.88847723468299</v>
      </c>
      <c r="B28" s="2">
        <v>245.42391191851499</v>
      </c>
      <c r="C28" s="135"/>
      <c r="D28" s="18"/>
      <c r="F28" s="48"/>
    </row>
    <row r="29" spans="1:8" x14ac:dyDescent="0.2">
      <c r="A29" s="135">
        <v>252.35818185437901</v>
      </c>
      <c r="B29" s="2">
        <v>245.42391191851499</v>
      </c>
      <c r="C29" s="135"/>
      <c r="D29" s="18"/>
      <c r="E29" s="48"/>
    </row>
    <row r="30" spans="1:8" x14ac:dyDescent="0.2">
      <c r="A30" s="135">
        <v>245.42391191851499</v>
      </c>
      <c r="B30" s="2">
        <v>245.42391191851499</v>
      </c>
      <c r="C30" s="135"/>
      <c r="D30" s="18"/>
      <c r="E30" s="48"/>
    </row>
    <row r="31" spans="1:8" x14ac:dyDescent="0.2">
      <c r="A31" s="135">
        <v>240.73713091226099</v>
      </c>
      <c r="B31" s="2">
        <v>245.42391191851499</v>
      </c>
      <c r="C31" s="135"/>
      <c r="D31" s="18"/>
      <c r="E31" s="48"/>
    </row>
    <row r="32" spans="1:8" x14ac:dyDescent="0.2">
      <c r="A32" s="135">
        <v>239.05443693405999</v>
      </c>
      <c r="B32" s="2">
        <v>245.42391191851499</v>
      </c>
      <c r="C32" s="135"/>
      <c r="D32" s="18"/>
      <c r="E32" s="48"/>
    </row>
    <row r="33" spans="1:7" x14ac:dyDescent="0.2">
      <c r="A33" s="135">
        <v>236.89861574141301</v>
      </c>
      <c r="B33" s="2">
        <v>245.42391191851499</v>
      </c>
      <c r="C33" s="135"/>
      <c r="D33" s="18"/>
      <c r="E33" s="48"/>
    </row>
    <row r="34" spans="1:7" x14ac:dyDescent="0.2">
      <c r="A34" s="135">
        <v>235.339064226132</v>
      </c>
      <c r="B34" s="2">
        <v>245.42391191851499</v>
      </c>
      <c r="C34" s="135"/>
      <c r="D34" s="18"/>
      <c r="E34" s="48"/>
    </row>
    <row r="35" spans="1:7" x14ac:dyDescent="0.2">
      <c r="A35" s="135">
        <v>232.15448212525899</v>
      </c>
      <c r="B35" s="2">
        <v>245.42391191851499</v>
      </c>
      <c r="C35" s="135"/>
      <c r="D35" s="18"/>
      <c r="E35" s="48"/>
    </row>
    <row r="36" spans="1:7" x14ac:dyDescent="0.2">
      <c r="A36" s="135">
        <v>230.76438562708299</v>
      </c>
      <c r="B36" s="2">
        <v>245.42391191851499</v>
      </c>
      <c r="C36" s="135"/>
      <c r="D36" s="18"/>
      <c r="E36" s="48"/>
    </row>
    <row r="37" spans="1:7" x14ac:dyDescent="0.2">
      <c r="A37" s="135">
        <v>227.53593851728399</v>
      </c>
      <c r="B37" s="2">
        <v>245.42391191851499</v>
      </c>
      <c r="C37" s="135"/>
      <c r="D37" s="18"/>
      <c r="F37" s="48"/>
    </row>
    <row r="38" spans="1:7" x14ac:dyDescent="0.2">
      <c r="A38" s="135">
        <v>220.80900560688701</v>
      </c>
      <c r="B38" s="2">
        <v>245.42391191851499</v>
      </c>
      <c r="C38" s="135"/>
      <c r="D38" s="18"/>
      <c r="F38" s="48"/>
    </row>
    <row r="39" spans="1:7" x14ac:dyDescent="0.2">
      <c r="A39" s="135">
        <v>204.10440238272</v>
      </c>
      <c r="B39" s="2">
        <v>245.42391191851499</v>
      </c>
      <c r="C39" s="135">
        <v>204.10440238272</v>
      </c>
      <c r="D39" s="18"/>
      <c r="F39" s="48"/>
    </row>
    <row r="40" spans="1:7" x14ac:dyDescent="0.2">
      <c r="A40" s="135">
        <v>201.955396411902</v>
      </c>
      <c r="B40" s="2">
        <v>245.42391191851499</v>
      </c>
      <c r="C40" s="135"/>
      <c r="D40" s="18"/>
      <c r="F40" s="48"/>
    </row>
    <row r="41" spans="1:7" x14ac:dyDescent="0.2">
      <c r="A41" s="135">
        <v>197.50748833156501</v>
      </c>
      <c r="B41" s="2">
        <v>245.42391191851499</v>
      </c>
      <c r="C41" s="135">
        <v>197.50748833156501</v>
      </c>
      <c r="D41" s="18"/>
      <c r="F41" s="48"/>
    </row>
    <row r="42" spans="1:7" x14ac:dyDescent="0.2">
      <c r="A42" s="135">
        <v>193.25652767497101</v>
      </c>
      <c r="B42" s="2">
        <v>245.42391191851499</v>
      </c>
      <c r="C42" s="135">
        <v>193.25652767497101</v>
      </c>
      <c r="D42" s="18"/>
      <c r="F42" s="48"/>
    </row>
    <row r="43" spans="1:7" x14ac:dyDescent="0.2">
      <c r="A43" s="135">
        <v>182.317493541141</v>
      </c>
      <c r="B43" s="2">
        <v>245.42391191851499</v>
      </c>
      <c r="C43" s="135">
        <v>182.317493541141</v>
      </c>
      <c r="D43" s="18"/>
      <c r="F43" s="48"/>
    </row>
    <row r="44" spans="1:7" x14ac:dyDescent="0.2">
      <c r="A44" s="135">
        <v>169.68518782985601</v>
      </c>
      <c r="B44" s="2">
        <v>245.42391191851499</v>
      </c>
      <c r="C44" s="135"/>
      <c r="D44" s="18"/>
      <c r="E44" s="18" t="s">
        <v>65</v>
      </c>
      <c r="F44" s="48"/>
    </row>
    <row r="45" spans="1:7" x14ac:dyDescent="0.2">
      <c r="A45" s="135">
        <v>160.844593906363</v>
      </c>
      <c r="B45" s="2">
        <v>245.42391191851499</v>
      </c>
      <c r="C45" s="135"/>
      <c r="D45" s="18"/>
      <c r="F45" s="48"/>
    </row>
    <row r="46" spans="1:7" x14ac:dyDescent="0.2">
      <c r="A46" s="135">
        <v>159.98106119803401</v>
      </c>
      <c r="B46" s="2">
        <v>245.42391191851499</v>
      </c>
      <c r="C46" s="135"/>
      <c r="D46" s="18"/>
      <c r="G46" s="48"/>
    </row>
    <row r="47" spans="1:7" x14ac:dyDescent="0.2">
      <c r="A47" s="135">
        <v>156.07197168262701</v>
      </c>
      <c r="B47" s="2">
        <v>245.42391191851499</v>
      </c>
      <c r="C47" s="135"/>
      <c r="D47" s="18"/>
      <c r="G47" s="48"/>
    </row>
    <row r="48" spans="1:7" x14ac:dyDescent="0.2">
      <c r="A48" s="135">
        <v>154.88522267884599</v>
      </c>
      <c r="B48" s="2">
        <v>245.42391191851499</v>
      </c>
      <c r="C48" s="135"/>
      <c r="D48" s="18" t="s">
        <v>65</v>
      </c>
      <c r="G48" s="48"/>
    </row>
    <row r="49" spans="1:11" x14ac:dyDescent="0.2">
      <c r="A49" s="135">
        <v>152.38718040047399</v>
      </c>
      <c r="B49" s="2">
        <v>245.42391191851499</v>
      </c>
      <c r="C49" s="135"/>
      <c r="D49" s="18"/>
      <c r="G49" s="48"/>
    </row>
    <row r="50" spans="1:11" x14ac:dyDescent="0.2">
      <c r="A50" s="135">
        <v>151.915759541699</v>
      </c>
      <c r="B50" s="2">
        <v>245.42391191851499</v>
      </c>
      <c r="C50" s="135">
        <v>151.915759541699</v>
      </c>
      <c r="D50" s="18"/>
      <c r="G50" s="48"/>
    </row>
    <row r="51" spans="1:11" x14ac:dyDescent="0.2">
      <c r="A51" s="135">
        <v>146.59267702745899</v>
      </c>
      <c r="B51" s="2">
        <v>245.42391191851499</v>
      </c>
      <c r="C51" s="135"/>
      <c r="D51" s="18"/>
      <c r="G51" s="48"/>
    </row>
    <row r="52" spans="1:11" x14ac:dyDescent="0.2">
      <c r="A52" s="135">
        <v>123.282066402968</v>
      </c>
      <c r="B52" s="2">
        <v>245.42391191851499</v>
      </c>
      <c r="C52" s="135"/>
      <c r="D52" s="48"/>
    </row>
    <row r="53" spans="1:11" x14ac:dyDescent="0.2">
      <c r="A53" s="135">
        <v>110.91364275209</v>
      </c>
      <c r="B53" s="2">
        <v>245.42391191851499</v>
      </c>
      <c r="C53" s="135"/>
      <c r="D53" s="48"/>
      <c r="E53" s="48"/>
    </row>
    <row r="54" spans="1:11" x14ac:dyDescent="0.2">
      <c r="A54" s="21"/>
      <c r="B54" s="21"/>
      <c r="C54" s="51"/>
      <c r="D54" s="48"/>
      <c r="E54" s="48"/>
    </row>
    <row r="55" spans="1:11" x14ac:dyDescent="0.2">
      <c r="A55" s="48"/>
      <c r="B55" s="48"/>
      <c r="E55" s="48"/>
      <c r="F55" s="48"/>
    </row>
    <row r="56" spans="1:11" x14ac:dyDescent="0.2">
      <c r="A56" s="48"/>
      <c r="B56" s="48"/>
      <c r="E56" s="48"/>
      <c r="F56" s="48"/>
    </row>
    <row r="57" spans="1:11" x14ac:dyDescent="0.2">
      <c r="A57" s="48"/>
      <c r="B57" s="48"/>
      <c r="E57" s="48"/>
      <c r="F57" s="48"/>
    </row>
    <row r="58" spans="1:11" x14ac:dyDescent="0.2">
      <c r="A58" s="48"/>
      <c r="B58" s="48"/>
      <c r="E58" s="48"/>
      <c r="F58" s="48"/>
      <c r="J58" s="131"/>
      <c r="K58" s="21"/>
    </row>
    <row r="59" spans="1:11" x14ac:dyDescent="0.2">
      <c r="A59" s="48"/>
      <c r="B59" s="48"/>
      <c r="E59" s="48"/>
      <c r="F59" s="48"/>
      <c r="J59" s="48"/>
      <c r="K59" s="48"/>
    </row>
    <row r="60" spans="1:11" x14ac:dyDescent="0.2">
      <c r="A60" s="48"/>
      <c r="B60" s="48"/>
      <c r="E60" s="48"/>
      <c r="F60" s="48"/>
      <c r="J60" s="48"/>
      <c r="K60" s="48"/>
    </row>
    <row r="61" spans="1:11" x14ac:dyDescent="0.2">
      <c r="A61" s="48"/>
      <c r="B61" s="48"/>
      <c r="E61" s="48"/>
      <c r="F61" s="48"/>
      <c r="J61" s="48"/>
      <c r="K61" s="48"/>
    </row>
    <row r="62" spans="1:11" x14ac:dyDescent="0.2">
      <c r="A62" s="48"/>
      <c r="B62" s="48"/>
      <c r="E62" s="48"/>
      <c r="F62" s="48"/>
      <c r="J62" s="48"/>
      <c r="K62" s="48"/>
    </row>
    <row r="63" spans="1:11" x14ac:dyDescent="0.2">
      <c r="A63" s="48"/>
      <c r="B63" s="48"/>
      <c r="E63" s="48"/>
      <c r="F63" s="48"/>
      <c r="J63" s="48"/>
      <c r="K63" s="48"/>
    </row>
    <row r="64" spans="1:11" x14ac:dyDescent="0.2">
      <c r="A64" s="48"/>
      <c r="B64" s="48"/>
      <c r="E64" s="48"/>
      <c r="F64" s="48"/>
      <c r="J64" s="48"/>
      <c r="K64" s="48"/>
    </row>
    <row r="65" spans="1:11" x14ac:dyDescent="0.2">
      <c r="A65" s="48"/>
      <c r="B65" s="48"/>
      <c r="E65" s="48"/>
      <c r="F65" s="48"/>
      <c r="J65" s="48"/>
      <c r="K65" s="48"/>
    </row>
    <row r="66" spans="1:11" x14ac:dyDescent="0.2">
      <c r="A66" s="48"/>
      <c r="B66" s="48"/>
      <c r="E66" s="48"/>
      <c r="F66" s="48"/>
      <c r="J66" s="48"/>
      <c r="K66" s="48"/>
    </row>
    <row r="67" spans="1:11" x14ac:dyDescent="0.2">
      <c r="A67" s="48"/>
      <c r="B67" s="48"/>
      <c r="C67" s="48"/>
      <c r="E67" s="48"/>
      <c r="F67" s="48"/>
      <c r="J67" s="48"/>
      <c r="K67" s="48"/>
    </row>
    <row r="68" spans="1:11" x14ac:dyDescent="0.2">
      <c r="A68" s="48"/>
      <c r="B68" s="48"/>
      <c r="E68" s="48"/>
      <c r="F68" s="48"/>
      <c r="J68" s="48"/>
      <c r="K68" s="48"/>
    </row>
    <row r="69" spans="1:11" x14ac:dyDescent="0.2">
      <c r="A69" s="48"/>
      <c r="B69" s="48"/>
      <c r="E69" s="48"/>
      <c r="F69" s="48"/>
      <c r="J69" s="48"/>
      <c r="K69" s="48"/>
    </row>
    <row r="70" spans="1:11" x14ac:dyDescent="0.2">
      <c r="A70" s="48"/>
      <c r="B70" s="48"/>
      <c r="E70" s="48"/>
      <c r="F70" s="48"/>
      <c r="J70" s="48"/>
      <c r="K70" s="48"/>
    </row>
    <row r="71" spans="1:11" x14ac:dyDescent="0.2">
      <c r="A71" s="48"/>
      <c r="B71" s="48"/>
      <c r="E71" s="48"/>
      <c r="F71" s="48"/>
      <c r="J71" s="48"/>
      <c r="K71" s="48"/>
    </row>
    <row r="72" spans="1:11" x14ac:dyDescent="0.2">
      <c r="A72" s="48"/>
      <c r="B72" s="48"/>
      <c r="E72" s="48"/>
      <c r="F72" s="48"/>
      <c r="J72" s="48"/>
      <c r="K72" s="48"/>
    </row>
    <row r="73" spans="1:11" x14ac:dyDescent="0.2">
      <c r="A73" s="48"/>
      <c r="B73" s="48"/>
      <c r="C73" s="48"/>
      <c r="E73" s="48"/>
      <c r="F73" s="48"/>
      <c r="J73" s="48"/>
      <c r="K73" s="48"/>
    </row>
    <row r="74" spans="1:11" x14ac:dyDescent="0.2">
      <c r="A74" s="48"/>
      <c r="B74" s="48"/>
      <c r="E74" s="48"/>
      <c r="F74" s="48"/>
      <c r="J74" s="48"/>
      <c r="K74" s="48"/>
    </row>
    <row r="75" spans="1:11" x14ac:dyDescent="0.2">
      <c r="A75" s="48"/>
      <c r="B75" s="48"/>
      <c r="C75" s="48"/>
      <c r="E75" s="48"/>
      <c r="F75" s="48"/>
      <c r="J75" s="48"/>
      <c r="K75" s="48"/>
    </row>
    <row r="76" spans="1:11" x14ac:dyDescent="0.2">
      <c r="A76" s="48"/>
      <c r="B76" s="48"/>
      <c r="E76" s="48"/>
      <c r="F76" s="48"/>
      <c r="J76" s="48"/>
      <c r="K76" s="48"/>
    </row>
    <row r="77" spans="1:11" x14ac:dyDescent="0.2">
      <c r="A77" s="48"/>
      <c r="B77" s="48"/>
      <c r="E77" s="48"/>
      <c r="F77" s="48"/>
      <c r="J77" s="48"/>
      <c r="K77" s="48"/>
    </row>
    <row r="78" spans="1:11" x14ac:dyDescent="0.2">
      <c r="A78" s="48"/>
      <c r="B78" s="48"/>
      <c r="E78" s="48"/>
      <c r="F78" s="48"/>
      <c r="J78" s="48"/>
      <c r="K78" s="48"/>
    </row>
    <row r="79" spans="1:11" x14ac:dyDescent="0.2">
      <c r="A79" s="48"/>
      <c r="B79" s="48"/>
      <c r="E79" s="48"/>
      <c r="F79" s="48"/>
      <c r="J79" s="48"/>
      <c r="K79" s="48"/>
    </row>
    <row r="80" spans="1:11" x14ac:dyDescent="0.2">
      <c r="A80" s="48"/>
      <c r="B80" s="48"/>
      <c r="E80" s="48"/>
      <c r="F80" s="48"/>
      <c r="J80" s="48"/>
      <c r="K80" s="48"/>
    </row>
    <row r="81" spans="1:11" x14ac:dyDescent="0.2">
      <c r="A81" s="48"/>
      <c r="B81" s="48"/>
      <c r="E81" s="48"/>
      <c r="F81" s="48"/>
      <c r="J81" s="48"/>
      <c r="K81" s="48"/>
    </row>
    <row r="82" spans="1:11" x14ac:dyDescent="0.2">
      <c r="A82" s="48"/>
      <c r="B82" s="48"/>
      <c r="E82" s="48"/>
      <c r="F82" s="48"/>
      <c r="J82" s="48"/>
      <c r="K82" s="48"/>
    </row>
    <row r="83" spans="1:11" x14ac:dyDescent="0.2">
      <c r="A83" s="48"/>
      <c r="B83" s="48"/>
      <c r="E83" s="48"/>
      <c r="F83" s="48"/>
      <c r="J83" s="48"/>
      <c r="K83" s="48"/>
    </row>
    <row r="84" spans="1:11" x14ac:dyDescent="0.2">
      <c r="A84" s="48"/>
      <c r="B84" s="48"/>
      <c r="E84" s="48"/>
      <c r="F84" s="48"/>
      <c r="J84" s="48"/>
      <c r="K84" s="48"/>
    </row>
    <row r="85" spans="1:11" x14ac:dyDescent="0.2">
      <c r="A85" s="48"/>
      <c r="B85" s="48"/>
      <c r="E85" s="48"/>
      <c r="F85" s="48"/>
      <c r="J85" s="48"/>
      <c r="K85" s="48"/>
    </row>
    <row r="86" spans="1:11" x14ac:dyDescent="0.2">
      <c r="A86" s="48"/>
      <c r="B86" s="48"/>
      <c r="E86" s="48"/>
      <c r="F86" s="48"/>
      <c r="J86" s="48"/>
      <c r="K86" s="48"/>
    </row>
    <row r="87" spans="1:11" x14ac:dyDescent="0.2">
      <c r="A87" s="48"/>
      <c r="B87" s="48"/>
      <c r="C87" s="48"/>
      <c r="E87" s="48"/>
      <c r="F87" s="48"/>
      <c r="J87" s="48"/>
      <c r="K87" s="48"/>
    </row>
    <row r="88" spans="1:11" x14ac:dyDescent="0.2">
      <c r="A88" s="48"/>
      <c r="B88" s="48"/>
      <c r="C88" s="48"/>
      <c r="E88" s="48"/>
      <c r="F88" s="48"/>
      <c r="J88" s="48"/>
      <c r="K88" s="48"/>
    </row>
    <row r="89" spans="1:11" x14ac:dyDescent="0.2">
      <c r="A89" s="48"/>
      <c r="B89" s="48"/>
      <c r="C89" s="48"/>
      <c r="E89" s="48"/>
      <c r="F89" s="48"/>
      <c r="J89" s="48"/>
      <c r="K89" s="48"/>
    </row>
    <row r="90" spans="1:11" x14ac:dyDescent="0.2">
      <c r="A90" s="48"/>
      <c r="B90" s="48"/>
      <c r="C90" s="48"/>
      <c r="E90" s="48"/>
      <c r="F90" s="48"/>
      <c r="J90" s="48"/>
      <c r="K90" s="48"/>
    </row>
    <row r="91" spans="1:11" x14ac:dyDescent="0.2">
      <c r="A91" s="48"/>
      <c r="B91" s="48"/>
      <c r="C91" s="48"/>
      <c r="E91" s="48"/>
      <c r="F91" s="48"/>
      <c r="J91" s="48"/>
      <c r="K91" s="48"/>
    </row>
    <row r="92" spans="1:11" x14ac:dyDescent="0.2">
      <c r="A92" s="48"/>
      <c r="B92" s="48"/>
      <c r="E92" s="48"/>
      <c r="F92" s="48"/>
      <c r="J92" s="48"/>
      <c r="K92" s="48"/>
    </row>
    <row r="93" spans="1:11" x14ac:dyDescent="0.2">
      <c r="A93" s="48"/>
      <c r="B93" s="48"/>
      <c r="E93" s="48"/>
      <c r="F93" s="48"/>
      <c r="J93" s="48"/>
      <c r="K93" s="48"/>
    </row>
    <row r="94" spans="1:11" x14ac:dyDescent="0.2">
      <c r="A94" s="48"/>
      <c r="B94" s="48"/>
      <c r="E94" s="48"/>
      <c r="F94" s="48"/>
      <c r="J94" s="48"/>
      <c r="K94" s="48"/>
    </row>
    <row r="95" spans="1:11" x14ac:dyDescent="0.2">
      <c r="A95" s="48"/>
      <c r="B95" s="48"/>
      <c r="E95" s="48"/>
      <c r="F95" s="48"/>
      <c r="J95" s="48"/>
      <c r="K95" s="48"/>
    </row>
    <row r="96" spans="1:11" x14ac:dyDescent="0.2">
      <c r="A96" s="48"/>
      <c r="B96" s="48"/>
      <c r="E96" s="48"/>
      <c r="F96" s="48"/>
      <c r="J96" s="48"/>
      <c r="K96" s="48"/>
    </row>
    <row r="97" spans="1:11" x14ac:dyDescent="0.2">
      <c r="A97" s="48"/>
      <c r="B97" s="48"/>
      <c r="C97" s="48"/>
      <c r="E97" s="48"/>
      <c r="F97" s="48"/>
      <c r="J97" s="48"/>
      <c r="K97" s="48"/>
    </row>
    <row r="98" spans="1:11" x14ac:dyDescent="0.2">
      <c r="A98" s="48"/>
      <c r="B98" s="48"/>
      <c r="E98" s="48"/>
      <c r="F98" s="48"/>
      <c r="J98" s="48"/>
      <c r="K98" s="48"/>
    </row>
    <row r="99" spans="1:11" x14ac:dyDescent="0.2">
      <c r="A99" s="48"/>
      <c r="B99" s="48"/>
      <c r="E99" s="48"/>
      <c r="F99" s="48"/>
      <c r="J99" s="48"/>
      <c r="K99" s="48"/>
    </row>
    <row r="100" spans="1:11" x14ac:dyDescent="0.2">
      <c r="A100" s="48"/>
      <c r="B100" s="48"/>
      <c r="C100" s="48"/>
      <c r="E100" s="48"/>
      <c r="F100" s="48"/>
      <c r="J100" s="48"/>
      <c r="K100" s="48"/>
    </row>
    <row r="101" spans="1:11" x14ac:dyDescent="0.2">
      <c r="A101" s="48"/>
      <c r="B101" s="48"/>
      <c r="C101" s="48"/>
      <c r="E101" s="48"/>
      <c r="F101" s="48"/>
      <c r="J101" s="48"/>
      <c r="K101" s="48"/>
    </row>
    <row r="102" spans="1:11" x14ac:dyDescent="0.2">
      <c r="A102" s="48"/>
      <c r="B102" s="48"/>
      <c r="E102" s="48"/>
      <c r="F102" s="48"/>
      <c r="J102" s="48"/>
      <c r="K102" s="48"/>
    </row>
    <row r="103" spans="1:11" x14ac:dyDescent="0.2">
      <c r="A103" s="48"/>
      <c r="B103" s="48"/>
      <c r="C103" s="48"/>
      <c r="E103" s="48"/>
      <c r="F103" s="48"/>
      <c r="J103" s="48"/>
      <c r="K103" s="48"/>
    </row>
    <row r="104" spans="1:11" x14ac:dyDescent="0.2">
      <c r="A104" s="48"/>
      <c r="B104" s="48"/>
      <c r="C104" s="48"/>
      <c r="E104" s="48"/>
      <c r="F104" s="48"/>
      <c r="J104" s="48"/>
      <c r="K104" s="48"/>
    </row>
    <row r="105" spans="1:11" x14ac:dyDescent="0.2">
      <c r="A105" s="48"/>
      <c r="B105" s="48"/>
      <c r="C105" s="48"/>
      <c r="E105" s="48"/>
      <c r="F105" s="48"/>
      <c r="J105" s="48"/>
      <c r="K105" s="48"/>
    </row>
    <row r="106" spans="1:11" x14ac:dyDescent="0.2">
      <c r="A106" s="48"/>
      <c r="B106" s="48"/>
      <c r="E106" s="48"/>
      <c r="F106" s="48"/>
      <c r="J106" s="48"/>
      <c r="K106" s="48"/>
    </row>
    <row r="107" spans="1:11" x14ac:dyDescent="0.2">
      <c r="A107" s="48"/>
      <c r="B107" s="48"/>
      <c r="C107" s="48"/>
      <c r="E107" s="48"/>
      <c r="F107" s="48"/>
      <c r="J107" s="48"/>
      <c r="K107" s="48"/>
    </row>
    <row r="108" spans="1:11" x14ac:dyDescent="0.2">
      <c r="A108" s="48"/>
      <c r="B108" s="48"/>
      <c r="E108" s="48"/>
      <c r="F108" s="48"/>
      <c r="J108" s="48"/>
      <c r="K108" s="48"/>
    </row>
    <row r="109" spans="1:11" x14ac:dyDescent="0.2">
      <c r="A109" s="48"/>
      <c r="B109" s="48"/>
      <c r="E109" s="48"/>
      <c r="F109" s="48"/>
      <c r="J109" s="48"/>
      <c r="K109" s="48"/>
    </row>
    <row r="110" spans="1:11" x14ac:dyDescent="0.2">
      <c r="A110" s="48"/>
      <c r="B110" s="48"/>
      <c r="C110" s="48"/>
      <c r="E110" s="48"/>
      <c r="F110" s="48"/>
      <c r="J110" s="48"/>
      <c r="K110" s="48"/>
    </row>
    <row r="111" spans="1:11" x14ac:dyDescent="0.2">
      <c r="A111" s="48"/>
      <c r="B111" s="48"/>
      <c r="E111" s="48"/>
      <c r="F111" s="48"/>
      <c r="J111" s="48"/>
      <c r="K111" s="48"/>
    </row>
    <row r="112" spans="1:11" x14ac:dyDescent="0.2">
      <c r="A112" s="48"/>
      <c r="B112" s="48"/>
      <c r="C112" s="48"/>
      <c r="E112" s="48"/>
      <c r="F112" s="48"/>
      <c r="J112" s="48"/>
      <c r="K112" s="48"/>
    </row>
    <row r="113" spans="1:11" x14ac:dyDescent="0.2">
      <c r="A113" s="48"/>
      <c r="B113" s="48"/>
      <c r="C113" s="48"/>
      <c r="E113" s="48"/>
      <c r="F113" s="48"/>
      <c r="J113" s="48"/>
      <c r="K113" s="48"/>
    </row>
    <row r="114" spans="1:11" x14ac:dyDescent="0.2">
      <c r="A114" s="48"/>
      <c r="B114" s="48"/>
      <c r="E114" s="48"/>
      <c r="F114" s="48"/>
      <c r="J114" s="48"/>
      <c r="K114" s="48"/>
    </row>
    <row r="115" spans="1:11" x14ac:dyDescent="0.2">
      <c r="A115" s="48"/>
      <c r="B115" s="48"/>
      <c r="E115" s="48"/>
      <c r="F115" s="48"/>
      <c r="J115" s="48"/>
      <c r="K115" s="48"/>
    </row>
    <row r="116" spans="1:11" x14ac:dyDescent="0.2">
      <c r="A116" s="48"/>
      <c r="B116" s="48"/>
      <c r="E116" s="48"/>
      <c r="F116" s="48"/>
      <c r="J116" s="48"/>
      <c r="K116" s="48"/>
    </row>
    <row r="117" spans="1:11" x14ac:dyDescent="0.2">
      <c r="A117" s="48"/>
      <c r="B117" s="48"/>
      <c r="E117" s="48"/>
      <c r="F117" s="48"/>
      <c r="J117" s="48"/>
      <c r="K117" s="48"/>
    </row>
    <row r="118" spans="1:11" x14ac:dyDescent="0.2">
      <c r="A118" s="48"/>
      <c r="B118" s="48"/>
      <c r="E118" s="48"/>
      <c r="F118" s="48"/>
      <c r="J118" s="48"/>
      <c r="K118" s="48"/>
    </row>
    <row r="119" spans="1:11" x14ac:dyDescent="0.2">
      <c r="A119" s="48"/>
      <c r="B119" s="48"/>
      <c r="E119" s="48"/>
      <c r="F119" s="48"/>
      <c r="J119" s="48"/>
      <c r="K119" s="48"/>
    </row>
    <row r="120" spans="1:11" x14ac:dyDescent="0.2">
      <c r="A120" s="48"/>
      <c r="B120" s="48"/>
      <c r="E120" s="48"/>
      <c r="F120" s="48"/>
      <c r="J120" s="48"/>
      <c r="K120" s="48"/>
    </row>
    <row r="121" spans="1:11" x14ac:dyDescent="0.2">
      <c r="A121" s="48"/>
      <c r="B121" s="48"/>
      <c r="E121" s="48"/>
      <c r="F121" s="48"/>
      <c r="J121" s="48"/>
      <c r="K121" s="48"/>
    </row>
    <row r="122" spans="1:11" x14ac:dyDescent="0.2">
      <c r="A122" s="52"/>
      <c r="B122" s="52"/>
      <c r="C122" s="52"/>
      <c r="K122" s="48"/>
    </row>
    <row r="123" spans="1:11" x14ac:dyDescent="0.2">
      <c r="A123" s="52"/>
      <c r="B123" s="52"/>
      <c r="C123" s="52"/>
      <c r="K123" s="48"/>
    </row>
    <row r="124" spans="1:11" x14ac:dyDescent="0.2">
      <c r="A124" s="52"/>
      <c r="B124" s="52"/>
      <c r="C124" s="52"/>
      <c r="K124" s="48"/>
    </row>
    <row r="125" spans="1:11" x14ac:dyDescent="0.2">
      <c r="A125" s="52"/>
      <c r="B125" s="52"/>
      <c r="C125" s="52"/>
      <c r="K125" s="48"/>
    </row>
    <row r="126" spans="1:11" ht="15" x14ac:dyDescent="0.25">
      <c r="A126" s="53"/>
      <c r="B126" s="53"/>
      <c r="C126" s="53"/>
      <c r="K126" s="48"/>
    </row>
    <row r="127" spans="1:11" ht="15" x14ac:dyDescent="0.25">
      <c r="A127" s="53"/>
      <c r="B127" s="53"/>
      <c r="C127" s="53"/>
      <c r="K127" s="48"/>
    </row>
    <row r="128" spans="1:11" ht="15" x14ac:dyDescent="0.25">
      <c r="A128" s="53"/>
      <c r="B128" s="53"/>
      <c r="C128" s="53"/>
      <c r="K128" s="48"/>
    </row>
    <row r="129" spans="1:11" ht="15" x14ac:dyDescent="0.25">
      <c r="A129" s="53"/>
      <c r="B129" s="53"/>
      <c r="C129" s="53"/>
      <c r="K129" s="48"/>
    </row>
    <row r="130" spans="1:11" ht="15" x14ac:dyDescent="0.25">
      <c r="A130" s="53"/>
      <c r="B130" s="53"/>
      <c r="C130" s="53"/>
      <c r="K130" s="48"/>
    </row>
    <row r="131" spans="1:11" ht="15" x14ac:dyDescent="0.25">
      <c r="A131" s="53"/>
      <c r="B131" s="53"/>
      <c r="C131" s="53"/>
      <c r="K131" s="48"/>
    </row>
    <row r="132" spans="1:11" ht="15" x14ac:dyDescent="0.25">
      <c r="A132" s="53"/>
      <c r="B132" s="53"/>
      <c r="C132" s="53"/>
      <c r="K132" s="48"/>
    </row>
    <row r="133" spans="1:11" ht="15" x14ac:dyDescent="0.25">
      <c r="A133" s="53"/>
      <c r="B133" s="53"/>
      <c r="C133" s="53"/>
      <c r="K133" s="48"/>
    </row>
    <row r="134" spans="1:11" ht="15" x14ac:dyDescent="0.25">
      <c r="A134" s="53"/>
      <c r="B134" s="53"/>
      <c r="C134" s="53"/>
      <c r="K134" s="48"/>
    </row>
    <row r="135" spans="1:11" ht="15" x14ac:dyDescent="0.25">
      <c r="A135" s="53"/>
      <c r="B135" s="53"/>
      <c r="C135" s="53"/>
      <c r="K135" s="48"/>
    </row>
    <row r="136" spans="1:11" ht="15" x14ac:dyDescent="0.25">
      <c r="A136" s="53"/>
      <c r="B136" s="53"/>
      <c r="C136" s="53"/>
      <c r="K136" s="48"/>
    </row>
    <row r="137" spans="1:11" ht="15" x14ac:dyDescent="0.25">
      <c r="A137" s="53"/>
      <c r="B137" s="53"/>
      <c r="C137" s="53"/>
      <c r="K137" s="48"/>
    </row>
    <row r="138" spans="1:11" ht="15" x14ac:dyDescent="0.25">
      <c r="A138" s="53"/>
      <c r="B138" s="53"/>
      <c r="C138" s="53"/>
      <c r="K138" s="48"/>
    </row>
    <row r="139" spans="1:11" ht="15" x14ac:dyDescent="0.25">
      <c r="A139" s="53"/>
      <c r="B139" s="53"/>
      <c r="C139" s="53"/>
      <c r="K139" s="48"/>
    </row>
    <row r="140" spans="1:11" ht="15" x14ac:dyDescent="0.25">
      <c r="A140" s="53"/>
      <c r="B140" s="53"/>
      <c r="C140" s="53"/>
    </row>
    <row r="141" spans="1:11" ht="15" x14ac:dyDescent="0.25">
      <c r="A141" s="53"/>
      <c r="B141" s="53"/>
      <c r="C141" s="53"/>
    </row>
    <row r="142" spans="1:11" ht="15" x14ac:dyDescent="0.25">
      <c r="A142" s="53"/>
      <c r="B142" s="53"/>
      <c r="C142" s="53"/>
    </row>
    <row r="143" spans="1:11" ht="15" x14ac:dyDescent="0.25">
      <c r="A143" s="53"/>
      <c r="B143" s="53"/>
      <c r="C143" s="53"/>
    </row>
    <row r="144" spans="1:11" ht="15" x14ac:dyDescent="0.25">
      <c r="A144" s="53"/>
      <c r="B144" s="53"/>
      <c r="C144" s="53"/>
    </row>
    <row r="145" spans="1:3" ht="15" x14ac:dyDescent="0.25">
      <c r="A145" s="53"/>
      <c r="B145" s="53"/>
      <c r="C145" s="53"/>
    </row>
    <row r="146" spans="1:3" ht="15" x14ac:dyDescent="0.25">
      <c r="A146" s="53"/>
      <c r="B146" s="53"/>
      <c r="C146" s="53"/>
    </row>
    <row r="147" spans="1:3" ht="15" x14ac:dyDescent="0.25">
      <c r="A147" s="53"/>
      <c r="B147" s="53"/>
      <c r="C147" s="53"/>
    </row>
    <row r="148" spans="1:3" ht="15" x14ac:dyDescent="0.25">
      <c r="A148" s="53"/>
      <c r="B148" s="53"/>
      <c r="C148" s="53"/>
    </row>
    <row r="149" spans="1:3" ht="15" x14ac:dyDescent="0.25">
      <c r="A149" s="53"/>
      <c r="B149" s="53"/>
      <c r="C149" s="53"/>
    </row>
    <row r="150" spans="1:3" ht="15" x14ac:dyDescent="0.25">
      <c r="A150" s="53"/>
      <c r="B150" s="53"/>
      <c r="C150" s="53"/>
    </row>
    <row r="151" spans="1:3" ht="15" x14ac:dyDescent="0.25">
      <c r="A151" s="53"/>
      <c r="B151" s="53"/>
      <c r="C151" s="53"/>
    </row>
    <row r="152" spans="1:3" ht="15" x14ac:dyDescent="0.25">
      <c r="A152" s="53"/>
      <c r="B152" s="53"/>
      <c r="C152" s="53"/>
    </row>
    <row r="153" spans="1:3" ht="15" x14ac:dyDescent="0.25">
      <c r="A153" s="53"/>
      <c r="B153" s="53"/>
      <c r="C153" s="53"/>
    </row>
    <row r="154" spans="1:3" ht="15" x14ac:dyDescent="0.25">
      <c r="A154" s="53"/>
      <c r="B154" s="53"/>
      <c r="C154" s="53"/>
    </row>
    <row r="155" spans="1:3" ht="15" x14ac:dyDescent="0.25">
      <c r="A155" s="53"/>
      <c r="B155" s="53"/>
      <c r="C155" s="53"/>
    </row>
    <row r="156" spans="1:3" ht="15" x14ac:dyDescent="0.25">
      <c r="A156" s="53"/>
      <c r="B156" s="53"/>
      <c r="C156" s="53"/>
    </row>
    <row r="157" spans="1:3" ht="15" x14ac:dyDescent="0.25">
      <c r="A157" s="53"/>
      <c r="B157" s="53"/>
      <c r="C157" s="53"/>
    </row>
    <row r="158" spans="1:3" ht="15" x14ac:dyDescent="0.25">
      <c r="A158" s="53"/>
      <c r="B158" s="53"/>
      <c r="C158" s="53"/>
    </row>
    <row r="159" spans="1:3" ht="15" x14ac:dyDescent="0.25">
      <c r="A159" s="53"/>
      <c r="B159" s="53"/>
      <c r="C159" s="53"/>
    </row>
    <row r="160" spans="1:3" ht="15" x14ac:dyDescent="0.25">
      <c r="A160" s="53"/>
      <c r="B160" s="53"/>
      <c r="C160" s="53"/>
    </row>
    <row r="161" spans="1:3" ht="15" x14ac:dyDescent="0.25">
      <c r="A161" s="53"/>
      <c r="B161" s="53"/>
      <c r="C161" s="53"/>
    </row>
    <row r="162" spans="1:3" ht="15" x14ac:dyDescent="0.25">
      <c r="A162" s="53"/>
      <c r="B162" s="53"/>
      <c r="C162" s="53"/>
    </row>
    <row r="163" spans="1:3" ht="15" x14ac:dyDescent="0.25">
      <c r="A163" s="53"/>
      <c r="B163" s="53"/>
      <c r="C163" s="53"/>
    </row>
    <row r="164" spans="1:3" ht="15" x14ac:dyDescent="0.25">
      <c r="A164" s="53"/>
      <c r="B164" s="53"/>
      <c r="C164" s="53"/>
    </row>
    <row r="165" spans="1:3" ht="15" x14ac:dyDescent="0.25">
      <c r="A165" s="53"/>
      <c r="B165" s="53"/>
      <c r="C165" s="53"/>
    </row>
    <row r="166" spans="1:3" ht="15" x14ac:dyDescent="0.25">
      <c r="A166" s="53"/>
      <c r="B166" s="53"/>
      <c r="C166" s="53"/>
    </row>
    <row r="167" spans="1:3" ht="15" x14ac:dyDescent="0.25">
      <c r="A167" s="53"/>
      <c r="B167" s="53"/>
      <c r="C167" s="53"/>
    </row>
    <row r="168" spans="1:3" ht="15" x14ac:dyDescent="0.25">
      <c r="A168" s="53"/>
      <c r="B168" s="53"/>
      <c r="C168" s="53"/>
    </row>
    <row r="169" spans="1:3" ht="15" x14ac:dyDescent="0.25">
      <c r="A169" s="53"/>
      <c r="B169" s="53"/>
      <c r="C169" s="53"/>
    </row>
    <row r="170" spans="1:3" ht="15" x14ac:dyDescent="0.25">
      <c r="A170" s="53"/>
      <c r="B170" s="53"/>
      <c r="C170" s="53"/>
    </row>
    <row r="171" spans="1:3" ht="15" x14ac:dyDescent="0.25">
      <c r="A171" s="53"/>
      <c r="B171" s="53"/>
      <c r="C171" s="53"/>
    </row>
    <row r="172" spans="1:3" ht="15" x14ac:dyDescent="0.25">
      <c r="A172" s="53"/>
      <c r="B172" s="53"/>
      <c r="C172" s="53"/>
    </row>
    <row r="173" spans="1:3" ht="15" x14ac:dyDescent="0.25">
      <c r="A173" s="53"/>
      <c r="B173" s="53"/>
      <c r="C173" s="53"/>
    </row>
    <row r="174" spans="1:3" ht="15" x14ac:dyDescent="0.25">
      <c r="A174" s="53"/>
      <c r="B174" s="53"/>
      <c r="C174" s="53"/>
    </row>
    <row r="175" spans="1:3" ht="15" x14ac:dyDescent="0.25">
      <c r="A175" s="53"/>
      <c r="B175" s="53"/>
      <c r="C175" s="53"/>
    </row>
    <row r="176" spans="1:3" ht="15" x14ac:dyDescent="0.25">
      <c r="A176" s="53"/>
      <c r="B176" s="53"/>
      <c r="C176" s="53"/>
    </row>
    <row r="177" spans="1:3" ht="15" x14ac:dyDescent="0.25">
      <c r="A177" s="53"/>
      <c r="B177" s="53"/>
      <c r="C177" s="53"/>
    </row>
    <row r="178" spans="1:3" ht="15" x14ac:dyDescent="0.25">
      <c r="A178" s="53"/>
      <c r="B178" s="53"/>
      <c r="C178" s="53"/>
    </row>
    <row r="179" spans="1:3" ht="15" x14ac:dyDescent="0.25">
      <c r="A179" s="53"/>
      <c r="B179" s="53"/>
      <c r="C179" s="53"/>
    </row>
    <row r="180" spans="1:3" ht="15" x14ac:dyDescent="0.25">
      <c r="A180" s="53"/>
      <c r="B180" s="53"/>
      <c r="C180" s="53"/>
    </row>
    <row r="181" spans="1:3" ht="15" x14ac:dyDescent="0.25">
      <c r="A181" s="53"/>
      <c r="B181" s="53"/>
      <c r="C181" s="53"/>
    </row>
    <row r="182" spans="1:3" ht="15" x14ac:dyDescent="0.25">
      <c r="A182" s="53"/>
      <c r="B182" s="53"/>
      <c r="C182" s="53"/>
    </row>
    <row r="183" spans="1:3" ht="15" x14ac:dyDescent="0.25">
      <c r="A183" s="53"/>
      <c r="B183" s="53"/>
      <c r="C183" s="53"/>
    </row>
    <row r="184" spans="1:3" ht="15" x14ac:dyDescent="0.25">
      <c r="A184" s="53"/>
      <c r="B184" s="53"/>
      <c r="C184" s="53"/>
    </row>
    <row r="185" spans="1:3" ht="15" x14ac:dyDescent="0.25">
      <c r="A185" s="53"/>
      <c r="B185" s="53"/>
      <c r="C185" s="53"/>
    </row>
    <row r="186" spans="1:3" ht="15" x14ac:dyDescent="0.25">
      <c r="A186" s="53"/>
      <c r="B186" s="53"/>
      <c r="C186" s="53"/>
    </row>
    <row r="187" spans="1:3" ht="15" x14ac:dyDescent="0.25">
      <c r="A187" s="53"/>
      <c r="B187" s="53"/>
      <c r="C187" s="53"/>
    </row>
    <row r="188" spans="1:3" ht="15" x14ac:dyDescent="0.25">
      <c r="A188" s="53"/>
      <c r="B188" s="53"/>
      <c r="C188" s="53"/>
    </row>
    <row r="189" spans="1:3" ht="15" x14ac:dyDescent="0.25">
      <c r="A189" s="53"/>
      <c r="B189" s="53"/>
      <c r="C189" s="53"/>
    </row>
    <row r="190" spans="1:3" ht="15" x14ac:dyDescent="0.25">
      <c r="A190" s="53"/>
      <c r="B190" s="53"/>
      <c r="C190" s="53"/>
    </row>
    <row r="191" spans="1:3" ht="15" x14ac:dyDescent="0.25">
      <c r="A191" s="53"/>
      <c r="B191" s="53"/>
      <c r="C191" s="53"/>
    </row>
    <row r="192" spans="1:3" ht="15" x14ac:dyDescent="0.25">
      <c r="A192" s="53"/>
      <c r="B192" s="53"/>
      <c r="C192" s="53"/>
    </row>
    <row r="193" spans="1:3" ht="15" x14ac:dyDescent="0.25">
      <c r="A193" s="53"/>
      <c r="B193" s="53"/>
      <c r="C193" s="53"/>
    </row>
    <row r="194" spans="1:3" ht="15" x14ac:dyDescent="0.25">
      <c r="A194" s="53"/>
      <c r="B194" s="53"/>
      <c r="C194" s="53"/>
    </row>
    <row r="195" spans="1:3" ht="15" x14ac:dyDescent="0.25">
      <c r="A195" s="53"/>
      <c r="B195" s="53"/>
      <c r="C195" s="53"/>
    </row>
    <row r="196" spans="1:3" ht="15" x14ac:dyDescent="0.25">
      <c r="A196" s="53"/>
      <c r="B196" s="53"/>
      <c r="C196" s="53"/>
    </row>
    <row r="197" spans="1:3" ht="15" x14ac:dyDescent="0.25">
      <c r="A197" s="53"/>
      <c r="B197" s="53"/>
      <c r="C197" s="53"/>
    </row>
    <row r="198" spans="1:3" ht="15" x14ac:dyDescent="0.25">
      <c r="A198" s="53"/>
      <c r="B198" s="53"/>
      <c r="C198" s="53"/>
    </row>
    <row r="199" spans="1:3" ht="15" x14ac:dyDescent="0.25">
      <c r="A199" s="53"/>
      <c r="B199" s="53"/>
      <c r="C199" s="53"/>
    </row>
    <row r="200" spans="1:3" ht="15" x14ac:dyDescent="0.25">
      <c r="A200" s="53"/>
      <c r="B200" s="53"/>
      <c r="C200" s="53"/>
    </row>
    <row r="201" spans="1:3" ht="15" x14ac:dyDescent="0.25">
      <c r="A201" s="53"/>
      <c r="B201" s="53"/>
      <c r="C201" s="53"/>
    </row>
    <row r="202" spans="1:3" ht="15" x14ac:dyDescent="0.25">
      <c r="A202" s="53"/>
      <c r="B202" s="53"/>
      <c r="C202" s="53"/>
    </row>
    <row r="203" spans="1:3" ht="15" x14ac:dyDescent="0.25">
      <c r="A203" s="53"/>
      <c r="B203" s="53"/>
      <c r="C203" s="53"/>
    </row>
    <row r="204" spans="1:3" ht="15" x14ac:dyDescent="0.25">
      <c r="A204" s="53"/>
      <c r="B204" s="53"/>
      <c r="C204" s="53"/>
    </row>
    <row r="205" spans="1:3" ht="15" x14ac:dyDescent="0.25">
      <c r="A205" s="53"/>
      <c r="B205" s="53"/>
      <c r="C205" s="53"/>
    </row>
    <row r="206" spans="1:3" ht="15" x14ac:dyDescent="0.25">
      <c r="A206" s="53"/>
      <c r="B206" s="53"/>
      <c r="C206" s="53"/>
    </row>
    <row r="207" spans="1:3" ht="15" x14ac:dyDescent="0.25">
      <c r="A207" s="53"/>
      <c r="B207" s="53"/>
      <c r="C207" s="53"/>
    </row>
    <row r="208" spans="1:3" ht="15" x14ac:dyDescent="0.25">
      <c r="A208" s="53"/>
      <c r="B208" s="53"/>
      <c r="C208" s="53"/>
    </row>
    <row r="209" spans="1:3" ht="15" x14ac:dyDescent="0.25">
      <c r="A209" s="53"/>
      <c r="B209" s="53"/>
      <c r="C209" s="53"/>
    </row>
    <row r="210" spans="1:3" ht="15" x14ac:dyDescent="0.25">
      <c r="A210" s="53"/>
      <c r="B210" s="53"/>
      <c r="C210" s="53"/>
    </row>
    <row r="211" spans="1:3" ht="15" x14ac:dyDescent="0.25">
      <c r="A211" s="53"/>
      <c r="B211" s="53"/>
      <c r="C211" s="53"/>
    </row>
    <row r="212" spans="1:3" ht="15" x14ac:dyDescent="0.25">
      <c r="A212" s="53"/>
      <c r="B212" s="53"/>
      <c r="C212" s="53"/>
    </row>
    <row r="213" spans="1:3" ht="15" x14ac:dyDescent="0.25">
      <c r="A213" s="53"/>
      <c r="B213" s="53"/>
      <c r="C213" s="53"/>
    </row>
    <row r="214" spans="1:3" ht="15" x14ac:dyDescent="0.25">
      <c r="A214" s="53"/>
      <c r="B214" s="53"/>
      <c r="C214" s="53"/>
    </row>
    <row r="215" spans="1:3" ht="15" x14ac:dyDescent="0.25">
      <c r="A215" s="53"/>
      <c r="B215" s="53"/>
      <c r="C215" s="53"/>
    </row>
    <row r="216" spans="1:3" ht="15" x14ac:dyDescent="0.25">
      <c r="A216" s="53"/>
      <c r="B216" s="53"/>
      <c r="C216" s="53"/>
    </row>
    <row r="217" spans="1:3" ht="15" x14ac:dyDescent="0.25">
      <c r="A217" s="53"/>
      <c r="B217" s="53"/>
      <c r="C217" s="53"/>
    </row>
    <row r="218" spans="1:3" ht="15" x14ac:dyDescent="0.25">
      <c r="A218" s="53"/>
      <c r="B218" s="53"/>
      <c r="C218" s="53"/>
    </row>
    <row r="219" spans="1:3" ht="15" x14ac:dyDescent="0.25">
      <c r="A219" s="53"/>
      <c r="B219" s="53"/>
      <c r="C219" s="53"/>
    </row>
    <row r="220" spans="1:3" ht="15" x14ac:dyDescent="0.25">
      <c r="A220" s="53"/>
      <c r="B220" s="53"/>
      <c r="C220" s="53"/>
    </row>
    <row r="221" spans="1:3" ht="15" x14ac:dyDescent="0.25">
      <c r="A221" s="53"/>
      <c r="B221" s="53"/>
      <c r="C221" s="53"/>
    </row>
    <row r="222" spans="1:3" ht="15" x14ac:dyDescent="0.25">
      <c r="A222" s="53"/>
      <c r="B222" s="53"/>
      <c r="C222" s="53"/>
    </row>
    <row r="223" spans="1:3" ht="15" x14ac:dyDescent="0.25">
      <c r="A223" s="53"/>
      <c r="B223" s="53"/>
      <c r="C223" s="53"/>
    </row>
  </sheetData>
  <sortState xmlns:xlrd2="http://schemas.microsoft.com/office/spreadsheetml/2017/richdata2" ref="N6:N53">
    <sortCondition descending="1" ref="N6:N53"/>
  </sortState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5"/>
  <sheetViews>
    <sheetView zoomScaleNormal="100" workbookViewId="0"/>
  </sheetViews>
  <sheetFormatPr defaultColWidth="11.42578125" defaultRowHeight="12.75" x14ac:dyDescent="0.2"/>
  <cols>
    <col min="1" max="1" width="23.5703125" style="3" bestFit="1" customWidth="1"/>
    <col min="2" max="16384" width="11.42578125" style="3"/>
  </cols>
  <sheetData>
    <row r="1" spans="1:15" ht="15.75" x14ac:dyDescent="0.25">
      <c r="A1" s="3" t="s">
        <v>0</v>
      </c>
      <c r="B1" s="5" t="s">
        <v>66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17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106" t="s">
        <v>50</v>
      </c>
      <c r="C5" s="110" t="s">
        <v>51</v>
      </c>
      <c r="D5" s="102" t="s">
        <v>52</v>
      </c>
      <c r="E5" s="110" t="s">
        <v>53</v>
      </c>
      <c r="F5" s="110" t="s">
        <v>54</v>
      </c>
    </row>
    <row r="6" spans="1:15" x14ac:dyDescent="0.2">
      <c r="A6" s="3" t="s">
        <v>71</v>
      </c>
      <c r="B6" s="9">
        <v>16.141140714999999</v>
      </c>
      <c r="C6" s="9">
        <v>17.441366575</v>
      </c>
      <c r="D6" s="9">
        <v>17.642706562000001</v>
      </c>
      <c r="E6" s="9">
        <v>18.012853105000001</v>
      </c>
      <c r="F6" s="9">
        <v>17.884273753999999</v>
      </c>
      <c r="G6" s="9"/>
    </row>
    <row r="7" spans="1:15" x14ac:dyDescent="0.2">
      <c r="A7" s="3" t="s">
        <v>72</v>
      </c>
      <c r="B7" s="9">
        <v>84.719923132000005</v>
      </c>
      <c r="C7" s="9">
        <v>92.110596917999999</v>
      </c>
      <c r="D7" s="9">
        <v>94.166998014000001</v>
      </c>
      <c r="E7" s="9">
        <v>97.105370870000002</v>
      </c>
      <c r="F7" s="9">
        <v>103.039348183</v>
      </c>
      <c r="G7" s="9"/>
      <c r="I7" s="9"/>
    </row>
    <row r="8" spans="1:15" x14ac:dyDescent="0.2">
      <c r="A8" s="3" t="s">
        <v>73</v>
      </c>
      <c r="B8" s="9">
        <v>524.8694911213405</v>
      </c>
      <c r="C8" s="9">
        <v>528.11570998128627</v>
      </c>
      <c r="D8" s="9">
        <v>533.74462519726399</v>
      </c>
      <c r="E8" s="9">
        <v>539.08933972844943</v>
      </c>
      <c r="F8" s="9">
        <v>576.144995320004</v>
      </c>
      <c r="G8" s="9"/>
    </row>
    <row r="11" spans="1:15" x14ac:dyDescent="0.2">
      <c r="H11" s="35"/>
    </row>
    <row r="14" spans="1:15" x14ac:dyDescent="0.2">
      <c r="H14" s="9"/>
    </row>
    <row r="15" spans="1:15" x14ac:dyDescent="0.2">
      <c r="I15" s="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1F4AC-6800-4D0E-8D1B-BA069FB96C9F}">
  <dimension ref="A1:F8"/>
  <sheetViews>
    <sheetView zoomScaleNormal="100" workbookViewId="0"/>
  </sheetViews>
  <sheetFormatPr defaultColWidth="11.42578125" defaultRowHeight="12.75" x14ac:dyDescent="0.2"/>
  <cols>
    <col min="1" max="16384" width="11.42578125" style="3"/>
  </cols>
  <sheetData>
    <row r="1" spans="1:6" ht="15.75" x14ac:dyDescent="0.25">
      <c r="A1" s="81" t="s">
        <v>0</v>
      </c>
      <c r="B1" s="137" t="s">
        <v>74</v>
      </c>
      <c r="C1" s="138"/>
      <c r="D1" s="138"/>
      <c r="E1" s="138"/>
      <c r="F1" s="138"/>
    </row>
    <row r="2" spans="1:6" ht="15" x14ac:dyDescent="0.25">
      <c r="A2" s="81" t="s">
        <v>2</v>
      </c>
      <c r="B2" s="81" t="s">
        <v>3</v>
      </c>
      <c r="C2" s="138"/>
      <c r="D2" s="138"/>
      <c r="E2" s="138"/>
      <c r="F2" s="138"/>
    </row>
    <row r="3" spans="1:6" ht="15" x14ac:dyDescent="0.25">
      <c r="A3" s="81" t="s">
        <v>17</v>
      </c>
      <c r="B3" s="138"/>
      <c r="C3" s="138"/>
      <c r="D3" s="138"/>
      <c r="E3" s="138"/>
      <c r="F3" s="138"/>
    </row>
    <row r="4" spans="1:6" ht="15" x14ac:dyDescent="0.25">
      <c r="A4" s="138"/>
      <c r="B4" s="138"/>
      <c r="C4" s="138"/>
      <c r="D4" s="138"/>
      <c r="E4" s="138"/>
      <c r="F4" s="138"/>
    </row>
    <row r="5" spans="1:6" x14ac:dyDescent="0.2">
      <c r="A5" s="119"/>
      <c r="B5" s="139" t="s">
        <v>127</v>
      </c>
      <c r="C5" s="139" t="s">
        <v>128</v>
      </c>
      <c r="D5" s="139" t="s">
        <v>50</v>
      </c>
      <c r="E5" s="139" t="s">
        <v>52</v>
      </c>
      <c r="F5" s="139" t="s">
        <v>54</v>
      </c>
    </row>
    <row r="6" spans="1:6" x14ac:dyDescent="0.2">
      <c r="A6" s="119" t="s">
        <v>76</v>
      </c>
      <c r="B6" s="140">
        <v>73.947840551711693</v>
      </c>
      <c r="C6" s="141">
        <v>86.562344751263026</v>
      </c>
      <c r="D6" s="141">
        <v>88.180604214053673</v>
      </c>
      <c r="E6" s="142">
        <v>98.319337944056144</v>
      </c>
      <c r="F6" s="9">
        <v>101.628</v>
      </c>
    </row>
    <row r="7" spans="1:6" x14ac:dyDescent="0.2">
      <c r="A7" s="119" t="s">
        <v>77</v>
      </c>
      <c r="B7" s="140">
        <v>131.32008249685322</v>
      </c>
      <c r="C7" s="141">
        <v>148.68206725038291</v>
      </c>
      <c r="D7" s="141">
        <v>154.97178882649862</v>
      </c>
      <c r="E7" s="142">
        <v>177.31054141394532</v>
      </c>
      <c r="F7" s="9">
        <v>181.161</v>
      </c>
    </row>
    <row r="8" spans="1:6" x14ac:dyDescent="0.2">
      <c r="A8" s="119" t="s">
        <v>78</v>
      </c>
      <c r="B8" s="140">
        <v>178.2</v>
      </c>
      <c r="C8" s="141">
        <v>171.76298502266889</v>
      </c>
      <c r="D8" s="141">
        <v>175.7436232238928</v>
      </c>
      <c r="E8" s="142">
        <v>180.34147210677446</v>
      </c>
      <c r="F8" s="9">
        <v>178.25899999999999</v>
      </c>
    </row>
  </sheetData>
  <pageMargins left="0.7" right="0.7" top="0.78740157499999996" bottom="0.78740157499999996" header="0.3" footer="0.3"/>
  <pageSetup orientation="portrait" r:id="rId1"/>
  <ignoredErrors>
    <ignoredError sqref="B6:E8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AF82A-51AE-4DFC-BB3E-D3177E66B2A4}">
  <dimension ref="A1:L80"/>
  <sheetViews>
    <sheetView workbookViewId="0"/>
  </sheetViews>
  <sheetFormatPr defaultColWidth="11.42578125" defaultRowHeight="12.75" x14ac:dyDescent="0.2"/>
  <cols>
    <col min="1" max="16384" width="11.42578125" style="3"/>
  </cols>
  <sheetData>
    <row r="1" spans="1:12" ht="15.75" x14ac:dyDescent="0.25">
      <c r="A1" s="148" t="s">
        <v>0</v>
      </c>
      <c r="B1" s="149" t="s">
        <v>79</v>
      </c>
    </row>
    <row r="2" spans="1:12" x14ac:dyDescent="0.2">
      <c r="A2" s="148" t="s">
        <v>2</v>
      </c>
      <c r="B2" s="148" t="s">
        <v>3</v>
      </c>
    </row>
    <row r="3" spans="1:12" x14ac:dyDescent="0.2">
      <c r="A3" s="148" t="s">
        <v>17</v>
      </c>
      <c r="B3" s="148" t="s">
        <v>133</v>
      </c>
    </row>
    <row r="6" spans="1:12" x14ac:dyDescent="0.2">
      <c r="A6" s="148" t="s">
        <v>80</v>
      </c>
      <c r="B6" s="148" t="s">
        <v>24</v>
      </c>
      <c r="C6" s="22" t="s">
        <v>81</v>
      </c>
      <c r="D6" s="145"/>
      <c r="L6" s="161"/>
    </row>
    <row r="7" spans="1:12" x14ac:dyDescent="0.2">
      <c r="A7" s="9">
        <v>1060.8504139764032</v>
      </c>
      <c r="B7" s="9">
        <v>171.76047660526538</v>
      </c>
      <c r="C7" s="9"/>
      <c r="D7" s="81"/>
      <c r="F7" s="63"/>
      <c r="G7" s="63"/>
      <c r="H7" s="63"/>
    </row>
    <row r="8" spans="1:12" x14ac:dyDescent="0.2">
      <c r="A8" s="9">
        <v>242.57128379257148</v>
      </c>
      <c r="B8" s="9">
        <v>171.76047660526538</v>
      </c>
      <c r="C8" s="9"/>
      <c r="D8" s="81"/>
      <c r="F8" s="63"/>
      <c r="G8" s="63"/>
      <c r="H8" s="63"/>
    </row>
    <row r="9" spans="1:12" x14ac:dyDescent="0.2">
      <c r="A9" s="9">
        <v>238.16139113029183</v>
      </c>
      <c r="B9" s="9">
        <v>171.76047660526538</v>
      </c>
      <c r="C9" s="9"/>
      <c r="D9" s="81"/>
      <c r="F9" s="63"/>
      <c r="G9" s="63"/>
      <c r="H9" s="63"/>
    </row>
    <row r="10" spans="1:12" x14ac:dyDescent="0.2">
      <c r="A10" s="9">
        <v>231.75263350568761</v>
      </c>
      <c r="B10" s="9">
        <v>171.76047660526538</v>
      </c>
      <c r="C10" s="9"/>
      <c r="D10" s="81"/>
      <c r="F10" s="63"/>
      <c r="G10" s="63"/>
      <c r="H10" s="63"/>
    </row>
    <row r="11" spans="1:12" x14ac:dyDescent="0.2">
      <c r="A11" s="9">
        <v>230.02063889472103</v>
      </c>
      <c r="B11" s="9">
        <v>171.76047660526538</v>
      </c>
      <c r="C11" s="9">
        <v>230.02063889472103</v>
      </c>
      <c r="D11" s="146"/>
      <c r="F11" s="63"/>
      <c r="G11" s="63"/>
      <c r="H11" s="63"/>
    </row>
    <row r="12" spans="1:12" x14ac:dyDescent="0.2">
      <c r="A12" s="9">
        <v>219.82912965148049</v>
      </c>
      <c r="B12" s="9">
        <v>171.76047660526538</v>
      </c>
      <c r="C12" s="9"/>
      <c r="D12" s="81"/>
      <c r="F12" s="63"/>
      <c r="G12" s="63"/>
      <c r="H12" s="63"/>
    </row>
    <row r="13" spans="1:12" x14ac:dyDescent="0.2">
      <c r="A13" s="9">
        <v>219.2252912508352</v>
      </c>
      <c r="B13" s="9">
        <v>171.76047660526538</v>
      </c>
      <c r="C13" s="9"/>
      <c r="D13" s="81"/>
      <c r="F13" s="63"/>
      <c r="G13" s="63"/>
      <c r="H13" s="63"/>
    </row>
    <row r="14" spans="1:12" x14ac:dyDescent="0.2">
      <c r="A14" s="9">
        <v>217.32823901417092</v>
      </c>
      <c r="B14" s="9">
        <v>171.76047660526538</v>
      </c>
      <c r="C14" s="9"/>
      <c r="D14" s="81"/>
      <c r="F14" s="63"/>
      <c r="G14" s="63"/>
      <c r="H14" s="63"/>
    </row>
    <row r="15" spans="1:12" x14ac:dyDescent="0.2">
      <c r="A15" s="9">
        <v>215.42973003294557</v>
      </c>
      <c r="B15" s="9">
        <v>171.76047660526538</v>
      </c>
      <c r="C15" s="9"/>
      <c r="D15" s="81"/>
      <c r="F15" s="63"/>
      <c r="G15" s="63"/>
      <c r="H15" s="63"/>
    </row>
    <row r="16" spans="1:12" x14ac:dyDescent="0.2">
      <c r="A16" s="9">
        <v>210.19255967415424</v>
      </c>
      <c r="B16" s="9">
        <v>171.76047660526538</v>
      </c>
      <c r="C16" s="9"/>
      <c r="D16" s="81"/>
      <c r="F16" s="63"/>
      <c r="G16" s="63"/>
      <c r="H16" s="63"/>
    </row>
    <row r="17" spans="1:8" x14ac:dyDescent="0.2">
      <c r="A17" s="9">
        <v>208.48999595005046</v>
      </c>
      <c r="B17" s="9">
        <v>171.76047660526538</v>
      </c>
      <c r="C17" s="9"/>
      <c r="D17" s="81"/>
      <c r="F17" s="63"/>
      <c r="G17" s="63"/>
      <c r="H17" s="63"/>
    </row>
    <row r="18" spans="1:8" x14ac:dyDescent="0.2">
      <c r="A18" s="9">
        <v>207.79992742741703</v>
      </c>
      <c r="B18" s="9">
        <v>171.76047660526538</v>
      </c>
      <c r="C18" s="9"/>
      <c r="D18" s="81"/>
      <c r="F18" s="63"/>
      <c r="G18" s="63"/>
      <c r="H18" s="63"/>
    </row>
    <row r="19" spans="1:8" x14ac:dyDescent="0.2">
      <c r="A19" s="9">
        <v>204.24789273414709</v>
      </c>
      <c r="B19" s="9">
        <v>171.76047660526538</v>
      </c>
      <c r="C19" s="9"/>
      <c r="D19" s="81"/>
      <c r="F19" s="63"/>
      <c r="G19" s="63"/>
      <c r="H19" s="63"/>
    </row>
    <row r="20" spans="1:8" x14ac:dyDescent="0.2">
      <c r="A20" s="9">
        <v>201.58994014510338</v>
      </c>
      <c r="B20" s="9">
        <v>171.76047660526538</v>
      </c>
      <c r="C20" s="9"/>
      <c r="D20" s="81"/>
      <c r="F20" s="63"/>
      <c r="G20" s="63"/>
      <c r="H20" s="63"/>
    </row>
    <row r="21" spans="1:8" x14ac:dyDescent="0.2">
      <c r="A21" s="9">
        <v>195.54148098452282</v>
      </c>
      <c r="B21" s="9">
        <v>171.76047660526538</v>
      </c>
      <c r="C21" s="9">
        <v>195.54148098452282</v>
      </c>
      <c r="D21" s="147"/>
      <c r="F21" s="63"/>
      <c r="G21" s="63"/>
      <c r="H21" s="63"/>
    </row>
    <row r="22" spans="1:8" x14ac:dyDescent="0.2">
      <c r="A22" s="9">
        <v>194.02908843651824</v>
      </c>
      <c r="B22" s="9">
        <v>171.76047660526538</v>
      </c>
      <c r="C22" s="9"/>
      <c r="D22" s="81"/>
      <c r="F22" s="63"/>
      <c r="G22" s="63"/>
      <c r="H22" s="63"/>
    </row>
    <row r="23" spans="1:8" x14ac:dyDescent="0.2">
      <c r="A23" s="9">
        <v>191.11195318676948</v>
      </c>
      <c r="B23" s="9">
        <v>171.76047660526538</v>
      </c>
      <c r="C23" s="9"/>
      <c r="D23" s="81"/>
      <c r="F23" s="63"/>
      <c r="G23" s="63"/>
      <c r="H23" s="63"/>
    </row>
    <row r="24" spans="1:8" x14ac:dyDescent="0.2">
      <c r="A24" s="9">
        <v>189.37281551169022</v>
      </c>
      <c r="B24" s="9">
        <v>171.76047660526538</v>
      </c>
      <c r="C24" s="9"/>
      <c r="D24" s="81"/>
      <c r="F24" s="63"/>
      <c r="G24" s="63"/>
      <c r="H24" s="63"/>
    </row>
    <row r="25" spans="1:8" x14ac:dyDescent="0.2">
      <c r="A25" s="9">
        <v>188.63431374194894</v>
      </c>
      <c r="B25" s="9">
        <v>171.76047660526538</v>
      </c>
      <c r="C25" s="9"/>
      <c r="D25" s="81"/>
      <c r="F25" s="63"/>
      <c r="G25" s="63"/>
      <c r="H25" s="63"/>
    </row>
    <row r="26" spans="1:8" x14ac:dyDescent="0.2">
      <c r="A26" s="9">
        <v>187.64819246628858</v>
      </c>
      <c r="B26" s="9">
        <v>171.76047660526538</v>
      </c>
      <c r="C26" s="9"/>
      <c r="D26" s="81"/>
      <c r="F26" s="63"/>
      <c r="G26" s="63"/>
      <c r="H26" s="63"/>
    </row>
    <row r="27" spans="1:8" x14ac:dyDescent="0.2">
      <c r="A27" s="9">
        <v>186.52267397525424</v>
      </c>
      <c r="B27" s="9">
        <v>171.76047660526538</v>
      </c>
      <c r="C27" s="9"/>
      <c r="D27" s="81"/>
      <c r="F27" s="63"/>
      <c r="G27" s="63"/>
      <c r="H27" s="63"/>
    </row>
    <row r="28" spans="1:8" x14ac:dyDescent="0.2">
      <c r="A28" s="9">
        <v>185.95866421740871</v>
      </c>
      <c r="B28" s="9">
        <v>171.76047660526538</v>
      </c>
      <c r="C28" s="9"/>
      <c r="D28" s="81"/>
      <c r="F28" s="63"/>
      <c r="G28" s="63"/>
      <c r="H28" s="63"/>
    </row>
    <row r="29" spans="1:8" x14ac:dyDescent="0.2">
      <c r="A29" s="9">
        <v>184.55633089391375</v>
      </c>
      <c r="B29" s="9">
        <v>171.76047660526538</v>
      </c>
      <c r="C29" s="9"/>
      <c r="D29" s="81"/>
      <c r="F29" s="63"/>
      <c r="G29" s="63"/>
      <c r="H29" s="63"/>
    </row>
    <row r="30" spans="1:8" x14ac:dyDescent="0.2">
      <c r="A30" s="9">
        <v>184.31125727764481</v>
      </c>
      <c r="B30" s="9">
        <v>171.76047660526538</v>
      </c>
      <c r="C30" s="9"/>
      <c r="D30" s="81"/>
      <c r="F30" s="63"/>
      <c r="G30" s="63"/>
      <c r="H30" s="63"/>
    </row>
    <row r="31" spans="1:8" x14ac:dyDescent="0.2">
      <c r="A31" s="9">
        <v>184.20833012316706</v>
      </c>
      <c r="B31" s="9">
        <v>171.76047660526538</v>
      </c>
      <c r="C31" s="9"/>
      <c r="D31" s="81"/>
      <c r="F31" s="63"/>
      <c r="G31" s="63"/>
      <c r="H31" s="63"/>
    </row>
    <row r="32" spans="1:8" x14ac:dyDescent="0.2">
      <c r="A32" s="9">
        <v>184.00086674377496</v>
      </c>
      <c r="B32" s="9">
        <v>171.76047660526538</v>
      </c>
      <c r="C32" s="9"/>
      <c r="D32" s="81"/>
      <c r="F32" s="63"/>
      <c r="G32" s="63"/>
      <c r="H32" s="63"/>
    </row>
    <row r="33" spans="1:8" x14ac:dyDescent="0.2">
      <c r="A33" s="9">
        <v>183.05276830455014</v>
      </c>
      <c r="B33" s="9">
        <v>171.76047660526538</v>
      </c>
      <c r="C33" s="9">
        <v>183.05276830455014</v>
      </c>
      <c r="D33" s="147"/>
      <c r="F33" s="63"/>
      <c r="G33" s="63"/>
      <c r="H33" s="63"/>
    </row>
    <row r="34" spans="1:8" x14ac:dyDescent="0.2">
      <c r="A34" s="9">
        <v>181.64322932778617</v>
      </c>
      <c r="B34" s="9">
        <v>171.76047660526538</v>
      </c>
      <c r="C34" s="9"/>
      <c r="D34" s="81"/>
      <c r="F34" s="63"/>
      <c r="G34" s="63"/>
      <c r="H34" s="63"/>
    </row>
    <row r="35" spans="1:8" x14ac:dyDescent="0.2">
      <c r="A35" s="9">
        <v>178.68077426731801</v>
      </c>
      <c r="B35" s="9">
        <v>171.76047660526538</v>
      </c>
      <c r="C35" s="9">
        <v>178.68077426731801</v>
      </c>
      <c r="D35" s="147"/>
      <c r="F35" s="63"/>
      <c r="G35" s="63"/>
      <c r="H35" s="63"/>
    </row>
    <row r="36" spans="1:8" x14ac:dyDescent="0.2">
      <c r="A36" s="9">
        <v>176.5146504664315</v>
      </c>
      <c r="B36" s="9">
        <v>171.76047660526538</v>
      </c>
      <c r="C36" s="9">
        <v>176.5146504664315</v>
      </c>
      <c r="D36" s="147"/>
      <c r="F36" s="63"/>
      <c r="G36" s="63"/>
      <c r="H36" s="63"/>
    </row>
    <row r="37" spans="1:8" x14ac:dyDescent="0.2">
      <c r="A37" s="9">
        <v>176.16534292880837</v>
      </c>
      <c r="B37" s="9">
        <v>171.76047660526538</v>
      </c>
      <c r="C37" s="9"/>
      <c r="D37" s="81"/>
      <c r="F37" s="63"/>
      <c r="G37" s="63"/>
      <c r="H37" s="63"/>
    </row>
    <row r="38" spans="1:8" x14ac:dyDescent="0.2">
      <c r="A38" s="9">
        <v>175.61676923328582</v>
      </c>
      <c r="B38" s="9">
        <v>171.76047660526538</v>
      </c>
      <c r="C38" s="9"/>
      <c r="D38" s="81"/>
      <c r="F38" s="63"/>
      <c r="G38" s="63"/>
      <c r="H38" s="63"/>
    </row>
    <row r="39" spans="1:8" x14ac:dyDescent="0.2">
      <c r="A39" s="9">
        <v>174.02256387095682</v>
      </c>
      <c r="B39" s="9">
        <v>171.76047660526538</v>
      </c>
      <c r="C39" s="9"/>
      <c r="D39" s="81"/>
      <c r="F39" s="63"/>
      <c r="G39" s="63"/>
      <c r="H39" s="63"/>
    </row>
    <row r="40" spans="1:8" x14ac:dyDescent="0.2">
      <c r="A40" s="9">
        <v>173.18102519115033</v>
      </c>
      <c r="B40" s="9">
        <v>171.76047660526538</v>
      </c>
      <c r="C40" s="9">
        <v>173.18102519115033</v>
      </c>
      <c r="D40" s="147"/>
      <c r="F40" s="63"/>
      <c r="G40" s="63"/>
      <c r="H40" s="63"/>
    </row>
    <row r="41" spans="1:8" x14ac:dyDescent="0.2">
      <c r="A41" s="9">
        <v>172.9904238654714</v>
      </c>
      <c r="B41" s="9">
        <v>171.76047660526538</v>
      </c>
      <c r="C41" s="9"/>
      <c r="D41" s="81"/>
      <c r="F41" s="63"/>
      <c r="G41" s="63"/>
      <c r="H41" s="63"/>
    </row>
    <row r="42" spans="1:8" x14ac:dyDescent="0.2">
      <c r="A42" s="9">
        <v>172.7319851275831</v>
      </c>
      <c r="B42" s="9">
        <v>171.76047660526538</v>
      </c>
      <c r="C42" s="9">
        <v>172.7319851275831</v>
      </c>
      <c r="D42" s="147"/>
      <c r="F42" s="63"/>
      <c r="G42" s="63"/>
      <c r="H42" s="63"/>
    </row>
    <row r="43" spans="1:8" x14ac:dyDescent="0.2">
      <c r="A43" s="9">
        <v>172.63664682770505</v>
      </c>
      <c r="B43" s="9">
        <v>171.76047660526538</v>
      </c>
      <c r="C43" s="9">
        <v>172.63664682770505</v>
      </c>
      <c r="D43" s="147"/>
      <c r="F43" s="63"/>
      <c r="G43" s="63"/>
      <c r="H43" s="63"/>
    </row>
    <row r="44" spans="1:8" x14ac:dyDescent="0.2">
      <c r="A44" s="9">
        <v>170.88430638282571</v>
      </c>
      <c r="B44" s="9">
        <v>171.76047660526538</v>
      </c>
      <c r="C44" s="9">
        <v>170.88430638282571</v>
      </c>
      <c r="D44" s="147"/>
      <c r="F44" s="63"/>
      <c r="G44" s="63"/>
      <c r="H44" s="63"/>
    </row>
    <row r="45" spans="1:8" x14ac:dyDescent="0.2">
      <c r="A45" s="9">
        <v>170.26249568147523</v>
      </c>
      <c r="B45" s="9">
        <v>171.76047660526538</v>
      </c>
      <c r="C45" s="9"/>
      <c r="D45" s="81"/>
      <c r="F45" s="63"/>
      <c r="G45" s="63"/>
      <c r="H45" s="63"/>
    </row>
    <row r="46" spans="1:8" x14ac:dyDescent="0.2">
      <c r="A46" s="9">
        <v>169.96111305944589</v>
      </c>
      <c r="B46" s="9">
        <v>171.76047660526538</v>
      </c>
      <c r="C46" s="9"/>
      <c r="D46" s="81"/>
      <c r="F46" s="63"/>
      <c r="G46" s="63"/>
      <c r="H46" s="63"/>
    </row>
    <row r="47" spans="1:8" x14ac:dyDescent="0.2">
      <c r="A47" s="9">
        <v>169.3181932330109</v>
      </c>
      <c r="B47" s="9">
        <v>171.76047660526538</v>
      </c>
      <c r="C47" s="9"/>
      <c r="D47" s="81"/>
      <c r="F47" s="63"/>
      <c r="G47" s="63"/>
      <c r="H47" s="63"/>
    </row>
    <row r="48" spans="1:8" x14ac:dyDescent="0.2">
      <c r="A48" s="9">
        <v>169.19843474632864</v>
      </c>
      <c r="B48" s="9">
        <v>171.76047660526538</v>
      </c>
      <c r="C48" s="9"/>
      <c r="D48" s="81"/>
      <c r="F48" s="63"/>
      <c r="G48" s="63"/>
      <c r="H48" s="63"/>
    </row>
    <row r="49" spans="1:8" x14ac:dyDescent="0.2">
      <c r="A49" s="9">
        <v>169.14839084589786</v>
      </c>
      <c r="B49" s="9">
        <v>171.76047660526538</v>
      </c>
      <c r="C49" s="9"/>
      <c r="D49" s="81"/>
      <c r="F49" s="63"/>
      <c r="G49" s="63"/>
      <c r="H49" s="63"/>
    </row>
    <row r="50" spans="1:8" x14ac:dyDescent="0.2">
      <c r="A50" s="9">
        <v>168.30044303868783</v>
      </c>
      <c r="B50" s="9">
        <v>171.76047660526538</v>
      </c>
      <c r="C50" s="9"/>
      <c r="D50" s="81"/>
      <c r="F50" s="63"/>
      <c r="G50" s="63"/>
      <c r="H50" s="63"/>
    </row>
    <row r="51" spans="1:8" x14ac:dyDescent="0.2">
      <c r="A51" s="9">
        <v>168.12693253477161</v>
      </c>
      <c r="B51" s="9">
        <v>171.76047660526538</v>
      </c>
      <c r="C51" s="9"/>
      <c r="D51" s="81"/>
      <c r="F51" s="63"/>
      <c r="G51" s="63"/>
      <c r="H51" s="63"/>
    </row>
    <row r="52" spans="1:8" x14ac:dyDescent="0.2">
      <c r="A52" s="9">
        <v>167.96028792714483</v>
      </c>
      <c r="B52" s="9">
        <v>171.76047660526538</v>
      </c>
      <c r="C52" s="9"/>
      <c r="D52" s="81"/>
      <c r="F52" s="63"/>
      <c r="G52" s="63"/>
      <c r="H52" s="63"/>
    </row>
    <row r="53" spans="1:8" x14ac:dyDescent="0.2">
      <c r="A53" s="9">
        <v>167.73222143937926</v>
      </c>
      <c r="B53" s="9">
        <v>171.76047660526538</v>
      </c>
      <c r="C53" s="9"/>
      <c r="D53" s="81"/>
      <c r="F53" s="63"/>
      <c r="G53" s="63"/>
      <c r="H53" s="63"/>
    </row>
    <row r="54" spans="1:8" x14ac:dyDescent="0.2">
      <c r="A54" s="9">
        <v>167.70830833778405</v>
      </c>
      <c r="B54" s="9">
        <v>171.76047660526538</v>
      </c>
      <c r="C54" s="9">
        <v>167.70830833778405</v>
      </c>
      <c r="D54" s="81"/>
      <c r="F54" s="63"/>
      <c r="G54" s="63"/>
      <c r="H54" s="63"/>
    </row>
    <row r="55" spans="1:8" x14ac:dyDescent="0.2">
      <c r="A55" s="9">
        <v>167.19548460586944</v>
      </c>
      <c r="B55" s="9">
        <v>171.76047660526538</v>
      </c>
      <c r="C55" s="9">
        <v>167.19548460586944</v>
      </c>
      <c r="D55" s="147"/>
      <c r="F55" s="63"/>
      <c r="G55" s="63"/>
      <c r="H55" s="63"/>
    </row>
    <row r="56" spans="1:8" x14ac:dyDescent="0.2">
      <c r="A56" s="9">
        <v>166.53482415024982</v>
      </c>
      <c r="B56" s="9">
        <v>171.76047660526538</v>
      </c>
      <c r="C56" s="9"/>
      <c r="D56" s="147"/>
      <c r="F56" s="63"/>
      <c r="G56" s="63"/>
      <c r="H56" s="63"/>
    </row>
    <row r="57" spans="1:8" x14ac:dyDescent="0.2">
      <c r="A57" s="9">
        <v>165.14275734375531</v>
      </c>
      <c r="B57" s="9">
        <v>171.76047660526538</v>
      </c>
      <c r="C57" s="9"/>
      <c r="D57" s="144"/>
      <c r="F57" s="63"/>
      <c r="G57" s="63"/>
      <c r="H57" s="63"/>
    </row>
    <row r="58" spans="1:8" x14ac:dyDescent="0.2">
      <c r="A58" s="9">
        <v>164.42897975707854</v>
      </c>
      <c r="B58" s="9">
        <v>171.76047660526538</v>
      </c>
      <c r="C58" s="9"/>
      <c r="D58" s="144"/>
      <c r="F58" s="63"/>
      <c r="G58" s="63"/>
      <c r="H58" s="63"/>
    </row>
    <row r="59" spans="1:8" x14ac:dyDescent="0.2">
      <c r="A59" s="9">
        <v>163.89335219218734</v>
      </c>
      <c r="B59" s="9">
        <v>171.76047660526538</v>
      </c>
      <c r="C59" s="9">
        <v>163.89335219218734</v>
      </c>
      <c r="D59" s="144"/>
      <c r="F59" s="63"/>
      <c r="G59" s="63"/>
      <c r="H59" s="63"/>
    </row>
    <row r="60" spans="1:8" x14ac:dyDescent="0.2">
      <c r="A60" s="9">
        <v>163.88197178252261</v>
      </c>
      <c r="B60" s="9">
        <v>171.76047660526538</v>
      </c>
      <c r="C60" s="9"/>
      <c r="D60" s="147"/>
      <c r="F60" s="63"/>
      <c r="G60" s="63"/>
      <c r="H60" s="63"/>
    </row>
    <row r="61" spans="1:8" x14ac:dyDescent="0.2">
      <c r="A61" s="9">
        <v>163.86840932623883</v>
      </c>
      <c r="B61" s="9">
        <v>171.76047660526538</v>
      </c>
      <c r="C61" s="9"/>
      <c r="D61" s="81"/>
      <c r="F61" s="63"/>
      <c r="G61" s="63"/>
      <c r="H61" s="63"/>
    </row>
    <row r="62" spans="1:8" x14ac:dyDescent="0.2">
      <c r="A62" s="9">
        <v>162.95912620707963</v>
      </c>
      <c r="B62" s="9">
        <v>171.76047660526538</v>
      </c>
      <c r="C62" s="9"/>
      <c r="D62" s="81"/>
      <c r="F62" s="63"/>
      <c r="G62" s="63"/>
      <c r="H62" s="63"/>
    </row>
    <row r="63" spans="1:8" x14ac:dyDescent="0.2">
      <c r="A63" s="9">
        <v>162.40953459856377</v>
      </c>
      <c r="B63" s="9">
        <v>171.76047660526538</v>
      </c>
      <c r="C63" s="9"/>
      <c r="D63" s="81"/>
      <c r="F63" s="63"/>
      <c r="G63" s="63"/>
      <c r="H63" s="63"/>
    </row>
    <row r="64" spans="1:8" x14ac:dyDescent="0.2">
      <c r="A64" s="9">
        <v>161.38422054916873</v>
      </c>
      <c r="B64" s="9">
        <v>171.76047660526538</v>
      </c>
      <c r="C64" s="9"/>
      <c r="D64" s="81"/>
      <c r="F64" s="63"/>
      <c r="G64" s="63"/>
      <c r="H64" s="63"/>
    </row>
    <row r="65" spans="1:8" x14ac:dyDescent="0.2">
      <c r="A65" s="9">
        <v>161.11766035031857</v>
      </c>
      <c r="B65" s="9">
        <v>171.76047660526538</v>
      </c>
      <c r="C65" s="9"/>
      <c r="D65" s="81"/>
      <c r="F65" s="63"/>
      <c r="G65" s="63"/>
      <c r="H65" s="63"/>
    </row>
    <row r="66" spans="1:8" x14ac:dyDescent="0.2">
      <c r="A66" s="9">
        <v>161.10804387372622</v>
      </c>
      <c r="B66" s="9">
        <v>171.76047660526538</v>
      </c>
      <c r="C66" s="9"/>
      <c r="D66" s="81"/>
      <c r="F66" s="63"/>
      <c r="G66" s="63"/>
      <c r="H66" s="63"/>
    </row>
    <row r="67" spans="1:8" x14ac:dyDescent="0.2">
      <c r="A67" s="9">
        <v>161.03885304889542</v>
      </c>
      <c r="B67" s="9">
        <v>171.76047660526538</v>
      </c>
      <c r="C67" s="9"/>
      <c r="D67" s="81"/>
      <c r="F67" s="63"/>
      <c r="G67" s="63"/>
      <c r="H67" s="63"/>
    </row>
    <row r="68" spans="1:8" x14ac:dyDescent="0.2">
      <c r="A68" s="9">
        <v>160.74740406855983</v>
      </c>
      <c r="B68" s="9">
        <v>171.76047660526538</v>
      </c>
      <c r="C68" s="9"/>
      <c r="D68" s="81"/>
      <c r="F68" s="63"/>
      <c r="G68" s="63"/>
      <c r="H68" s="63"/>
    </row>
    <row r="69" spans="1:8" x14ac:dyDescent="0.2">
      <c r="A69" s="9">
        <v>160.54604568257724</v>
      </c>
      <c r="B69" s="9">
        <v>171.76047660526538</v>
      </c>
      <c r="C69" s="9">
        <v>160.54604568257724</v>
      </c>
      <c r="D69" s="147"/>
      <c r="F69" s="63"/>
      <c r="G69" s="63"/>
      <c r="H69" s="63"/>
    </row>
    <row r="70" spans="1:8" x14ac:dyDescent="0.2">
      <c r="A70" s="9">
        <v>160.11434587707706</v>
      </c>
      <c r="B70" s="9">
        <v>171.76047660526538</v>
      </c>
      <c r="C70" s="9"/>
      <c r="D70" s="81"/>
      <c r="F70" s="63"/>
      <c r="G70" s="63"/>
      <c r="H70" s="63"/>
    </row>
    <row r="71" spans="1:8" x14ac:dyDescent="0.2">
      <c r="A71" s="9">
        <v>159.77998948905241</v>
      </c>
      <c r="B71" s="9">
        <v>171.76047660526538</v>
      </c>
      <c r="C71" s="9"/>
      <c r="D71" s="81"/>
      <c r="F71" s="63"/>
      <c r="G71" s="63"/>
      <c r="H71" s="63"/>
    </row>
    <row r="72" spans="1:8" x14ac:dyDescent="0.2">
      <c r="A72" s="9">
        <v>159.41760653381621</v>
      </c>
      <c r="B72" s="9">
        <v>171.76047660526538</v>
      </c>
      <c r="C72" s="9"/>
      <c r="D72" s="81"/>
      <c r="F72" s="63"/>
      <c r="G72" s="63"/>
      <c r="H72" s="63"/>
    </row>
    <row r="73" spans="1:8" x14ac:dyDescent="0.2">
      <c r="A73" s="9">
        <v>159.23500038424612</v>
      </c>
      <c r="B73" s="9">
        <v>171.76047660526538</v>
      </c>
      <c r="C73" s="9"/>
      <c r="D73" s="81"/>
      <c r="F73" s="63"/>
      <c r="G73" s="63"/>
      <c r="H73" s="63"/>
    </row>
    <row r="74" spans="1:8" x14ac:dyDescent="0.2">
      <c r="A74" s="9">
        <v>158.83685330777703</v>
      </c>
      <c r="B74" s="9">
        <v>171.76047660526538</v>
      </c>
      <c r="C74" s="9"/>
      <c r="D74" s="81"/>
      <c r="F74" s="63"/>
      <c r="G74" s="63"/>
      <c r="H74" s="63"/>
    </row>
    <row r="75" spans="1:8" x14ac:dyDescent="0.2">
      <c r="A75" s="9">
        <v>155.94937462459075</v>
      </c>
      <c r="B75" s="9">
        <v>171.76047660526538</v>
      </c>
      <c r="C75" s="9"/>
      <c r="D75" s="81"/>
      <c r="F75" s="63"/>
      <c r="G75" s="63"/>
      <c r="H75" s="63"/>
    </row>
    <row r="76" spans="1:8" x14ac:dyDescent="0.2">
      <c r="A76" s="9">
        <v>150.74308320053572</v>
      </c>
      <c r="B76" s="9">
        <v>171.76047660526538</v>
      </c>
      <c r="C76" s="9"/>
      <c r="D76" s="81"/>
      <c r="F76" s="63"/>
      <c r="G76" s="63"/>
      <c r="H76" s="63"/>
    </row>
    <row r="77" spans="1:8" x14ac:dyDescent="0.2">
      <c r="A77" s="9">
        <v>150.38290848628003</v>
      </c>
      <c r="B77" s="9">
        <v>171.76047660526538</v>
      </c>
      <c r="C77" s="9"/>
      <c r="D77" s="81"/>
      <c r="F77" s="63"/>
      <c r="G77" s="63"/>
      <c r="H77" s="63"/>
    </row>
    <row r="78" spans="1:8" x14ac:dyDescent="0.2">
      <c r="A78" s="9">
        <v>149.79610187087781</v>
      </c>
      <c r="B78" s="9">
        <v>171.76047660526538</v>
      </c>
      <c r="C78" s="9"/>
      <c r="D78" s="81"/>
      <c r="F78" s="63"/>
      <c r="G78" s="63"/>
      <c r="H78" s="63"/>
    </row>
    <row r="79" spans="1:8" x14ac:dyDescent="0.2">
      <c r="A79" s="9">
        <v>147.05463593763841</v>
      </c>
      <c r="B79" s="9">
        <v>171.76047660526538</v>
      </c>
      <c r="C79" s="9"/>
      <c r="D79" s="81"/>
      <c r="F79" s="63"/>
      <c r="G79" s="63"/>
      <c r="H79" s="63"/>
    </row>
    <row r="80" spans="1:8" x14ac:dyDescent="0.2">
      <c r="A80" s="9">
        <v>142.18409098757482</v>
      </c>
      <c r="B80" s="9">
        <v>171.76047660526538</v>
      </c>
      <c r="C80" s="9"/>
      <c r="D80" s="81"/>
      <c r="F80" s="63"/>
      <c r="G80" s="63"/>
      <c r="H80" s="63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80AA6-CD9E-4DF9-9CD0-196616DB143D}">
  <dimension ref="A1:F8"/>
  <sheetViews>
    <sheetView zoomScaleNormal="100" workbookViewId="0"/>
  </sheetViews>
  <sheetFormatPr defaultColWidth="11.42578125" defaultRowHeight="12.75" x14ac:dyDescent="0.2"/>
  <cols>
    <col min="1" max="16384" width="11.42578125" style="3"/>
  </cols>
  <sheetData>
    <row r="1" spans="1:6" ht="15.75" x14ac:dyDescent="0.25">
      <c r="A1" s="81" t="s">
        <v>0</v>
      </c>
      <c r="B1" s="137" t="s">
        <v>82</v>
      </c>
      <c r="C1" s="143"/>
      <c r="D1" s="143"/>
      <c r="E1" s="143"/>
      <c r="F1" s="143"/>
    </row>
    <row r="2" spans="1:6" ht="15" x14ac:dyDescent="0.25">
      <c r="A2" s="81" t="s">
        <v>2</v>
      </c>
      <c r="B2" s="81" t="s">
        <v>3</v>
      </c>
      <c r="C2" s="143"/>
      <c r="D2" s="143"/>
      <c r="E2" s="143"/>
      <c r="F2" s="143"/>
    </row>
    <row r="3" spans="1:6" ht="15" x14ac:dyDescent="0.25">
      <c r="A3" s="81" t="s">
        <v>17</v>
      </c>
      <c r="B3" s="143"/>
      <c r="C3" s="143"/>
      <c r="D3" s="143"/>
      <c r="E3" s="143"/>
      <c r="F3" s="143"/>
    </row>
    <row r="4" spans="1:6" ht="15" x14ac:dyDescent="0.25">
      <c r="A4" s="143"/>
      <c r="B4" s="143"/>
      <c r="C4" s="143"/>
      <c r="D4" s="143"/>
      <c r="E4" s="143"/>
      <c r="F4" s="143"/>
    </row>
    <row r="5" spans="1:6" x14ac:dyDescent="0.2">
      <c r="A5" s="119"/>
      <c r="B5" s="139" t="s">
        <v>127</v>
      </c>
      <c r="C5" s="139" t="s">
        <v>128</v>
      </c>
      <c r="D5" s="139" t="s">
        <v>50</v>
      </c>
      <c r="E5" s="139" t="s">
        <v>52</v>
      </c>
      <c r="F5" s="139" t="s">
        <v>54</v>
      </c>
    </row>
    <row r="6" spans="1:6" x14ac:dyDescent="0.2">
      <c r="A6" s="119" t="s">
        <v>76</v>
      </c>
      <c r="B6" s="140">
        <v>73.947840551711693</v>
      </c>
      <c r="C6" s="140">
        <v>86.562344751263026</v>
      </c>
      <c r="D6" s="140">
        <v>88.180604214053673</v>
      </c>
      <c r="E6" s="140">
        <v>98.319337944056144</v>
      </c>
      <c r="F6" s="9">
        <v>101.628</v>
      </c>
    </row>
    <row r="7" spans="1:6" x14ac:dyDescent="0.2">
      <c r="A7" s="119" t="s">
        <v>77</v>
      </c>
      <c r="B7" s="140">
        <v>130.09301250664927</v>
      </c>
      <c r="C7" s="140">
        <v>147.64145915397657</v>
      </c>
      <c r="D7" s="140">
        <v>153.72639721938975</v>
      </c>
      <c r="E7" s="140">
        <v>176.24453455117194</v>
      </c>
      <c r="F7" s="140">
        <v>180.029</v>
      </c>
    </row>
    <row r="8" spans="1:6" x14ac:dyDescent="0.2">
      <c r="A8" s="119" t="s">
        <v>78</v>
      </c>
      <c r="B8" s="140">
        <v>175.92537055314725</v>
      </c>
      <c r="C8" s="140">
        <v>170.56083632926587</v>
      </c>
      <c r="D8" s="140">
        <v>174.33130402035712</v>
      </c>
      <c r="E8" s="140">
        <v>179.25724301709127</v>
      </c>
      <c r="F8" s="140">
        <v>177.14500000000001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defaultColWidth="11.42578125" defaultRowHeight="15" x14ac:dyDescent="0.25"/>
  <cols>
    <col min="1" max="1" width="15" style="57" customWidth="1"/>
    <col min="2" max="2" width="27" style="57" bestFit="1" customWidth="1"/>
    <col min="3" max="3" width="33" style="57" customWidth="1"/>
    <col min="4" max="4" width="25" style="57" customWidth="1"/>
    <col min="5" max="5" width="15.42578125" style="57" bestFit="1" customWidth="1"/>
    <col min="6" max="6" width="8.5703125" style="57" customWidth="1"/>
    <col min="7" max="8" width="10.42578125" style="57" customWidth="1"/>
    <col min="9" max="9" width="8.5703125" style="57" customWidth="1"/>
    <col min="10" max="10" width="9.42578125" style="57" customWidth="1"/>
    <col min="11" max="11" width="13.5703125" style="57" customWidth="1"/>
    <col min="12" max="13" width="15.140625" style="57" customWidth="1"/>
    <col min="14" max="14" width="16.5703125" style="57" bestFit="1" customWidth="1"/>
    <col min="15" max="15" width="14" style="57" customWidth="1"/>
    <col min="16" max="18" width="11.42578125" style="57"/>
    <col min="19" max="19" width="12.42578125" style="57" bestFit="1" customWidth="1"/>
    <col min="20" max="22" width="11.42578125" style="57"/>
    <col min="23" max="23" width="11.5703125" style="57" customWidth="1"/>
    <col min="24" max="16384" width="11.42578125" style="57"/>
  </cols>
  <sheetData>
    <row r="1" spans="1:16" ht="15.75" x14ac:dyDescent="0.25">
      <c r="A1" s="18" t="s">
        <v>0</v>
      </c>
      <c r="B1" s="19" t="s">
        <v>7</v>
      </c>
      <c r="C1" s="27"/>
      <c r="D1" s="27"/>
      <c r="E1" s="27"/>
      <c r="F1" s="27"/>
      <c r="G1" s="27"/>
      <c r="H1" s="27"/>
      <c r="I1" s="27"/>
      <c r="P1" s="29"/>
    </row>
    <row r="2" spans="1:16" x14ac:dyDescent="0.25">
      <c r="A2" s="18" t="s">
        <v>2</v>
      </c>
      <c r="B2" s="18" t="s">
        <v>3</v>
      </c>
    </row>
    <row r="3" spans="1:16" x14ac:dyDescent="0.25">
      <c r="A3" s="18"/>
      <c r="B3" s="54"/>
      <c r="C3" s="28"/>
      <c r="D3" s="28"/>
      <c r="E3" s="28"/>
      <c r="F3" s="28"/>
      <c r="G3" s="58"/>
      <c r="H3" s="58"/>
      <c r="I3" s="58"/>
    </row>
    <row r="4" spans="1:16" x14ac:dyDescent="0.25">
      <c r="A4" s="30"/>
      <c r="B4" s="28"/>
      <c r="C4" s="28"/>
      <c r="D4" s="59"/>
    </row>
    <row r="5" spans="1:16" x14ac:dyDescent="0.25">
      <c r="A5" s="69"/>
      <c r="B5" s="70" t="s">
        <v>8</v>
      </c>
      <c r="C5" s="70" t="s">
        <v>9</v>
      </c>
      <c r="D5" s="70" t="s">
        <v>10</v>
      </c>
      <c r="E5" s="28"/>
      <c r="F5" s="28"/>
      <c r="G5" s="31"/>
      <c r="H5" s="32"/>
      <c r="I5" s="32"/>
      <c r="N5" s="60"/>
      <c r="O5" s="61"/>
    </row>
    <row r="6" spans="1:16" x14ac:dyDescent="0.25">
      <c r="A6" s="70" t="s">
        <v>11</v>
      </c>
      <c r="B6" s="153">
        <v>7.1152680754909881E-2</v>
      </c>
      <c r="C6" s="153">
        <v>0.5115612137276756</v>
      </c>
      <c r="D6" s="153">
        <v>-0.44040853297276572</v>
      </c>
      <c r="E6" s="28"/>
      <c r="F6" s="28"/>
      <c r="G6" s="31"/>
      <c r="H6" s="32"/>
      <c r="I6" s="32"/>
      <c r="N6" s="60"/>
      <c r="O6" s="61"/>
    </row>
    <row r="7" spans="1:16" x14ac:dyDescent="0.25">
      <c r="A7" s="70" t="s">
        <v>12</v>
      </c>
      <c r="B7" s="153">
        <v>0.22480373567575995</v>
      </c>
      <c r="C7" s="153">
        <v>0.34855930710536831</v>
      </c>
      <c r="D7" s="153">
        <v>-0.12375557142960836</v>
      </c>
      <c r="E7" s="28"/>
      <c r="F7" s="28"/>
      <c r="G7" s="31"/>
      <c r="H7" s="32"/>
      <c r="I7" s="32"/>
      <c r="N7" s="60"/>
      <c r="O7" s="61"/>
    </row>
    <row r="8" spans="1:16" x14ac:dyDescent="0.25">
      <c r="A8" s="70" t="s">
        <v>13</v>
      </c>
      <c r="B8" s="153">
        <v>-6.3900993676917039E-2</v>
      </c>
      <c r="C8" s="153">
        <v>4.7097674105940575E-2</v>
      </c>
      <c r="D8" s="153">
        <v>-0.11099866778285761</v>
      </c>
      <c r="E8" s="28"/>
      <c r="F8" s="28"/>
      <c r="G8" s="31"/>
      <c r="H8" s="32"/>
      <c r="I8" s="32"/>
      <c r="N8" s="60"/>
      <c r="O8" s="61"/>
    </row>
    <row r="9" spans="1:16" x14ac:dyDescent="0.25">
      <c r="A9" s="70" t="s">
        <v>14</v>
      </c>
      <c r="B9" s="153">
        <v>-5.7413045661110829E-2</v>
      </c>
      <c r="C9" s="153">
        <v>0.21728730278750844</v>
      </c>
      <c r="D9" s="153">
        <v>-0.27470034844861924</v>
      </c>
    </row>
    <row r="10" spans="1:16" x14ac:dyDescent="0.25">
      <c r="A10" s="70" t="s">
        <v>15</v>
      </c>
      <c r="B10" s="153">
        <v>0.30542974222447583</v>
      </c>
      <c r="C10" s="153">
        <v>0.51668654379989309</v>
      </c>
      <c r="D10" s="153">
        <v>-0.21125680157541726</v>
      </c>
      <c r="E10" s="28"/>
      <c r="F10" s="28"/>
      <c r="G10" s="31"/>
      <c r="H10" s="32"/>
      <c r="I10" s="32"/>
    </row>
    <row r="18" spans="1:1" x14ac:dyDescent="0.25">
      <c r="A18" s="30"/>
    </row>
    <row r="22" spans="1:1" x14ac:dyDescent="0.25">
      <c r="A22" s="27"/>
    </row>
    <row r="23" spans="1:1" x14ac:dyDescent="0.25">
      <c r="A23" s="27"/>
    </row>
    <row r="24" spans="1:1" x14ac:dyDescent="0.25">
      <c r="A24" s="27"/>
    </row>
    <row r="25" spans="1:1" x14ac:dyDescent="0.25">
      <c r="A25" s="27"/>
    </row>
    <row r="26" spans="1:1" x14ac:dyDescent="0.25">
      <c r="A26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defaultColWidth="11.42578125" defaultRowHeight="12.75" x14ac:dyDescent="0.2"/>
  <cols>
    <col min="1" max="1" width="11.42578125" style="3" customWidth="1"/>
    <col min="2" max="2" width="75.570312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83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17</v>
      </c>
      <c r="B3" s="3" t="s">
        <v>84</v>
      </c>
    </row>
    <row r="5" spans="1:7" x14ac:dyDescent="0.2">
      <c r="B5" s="3" t="s">
        <v>85</v>
      </c>
      <c r="C5" s="15" t="s">
        <v>86</v>
      </c>
      <c r="D5" s="15" t="s">
        <v>87</v>
      </c>
      <c r="E5" s="15" t="s">
        <v>88</v>
      </c>
      <c r="F5" s="15" t="s">
        <v>89</v>
      </c>
      <c r="G5" s="15" t="s">
        <v>90</v>
      </c>
    </row>
    <row r="6" spans="1:7" x14ac:dyDescent="0.2">
      <c r="B6" s="36" t="s">
        <v>91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92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93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94</v>
      </c>
      <c r="C9" s="73">
        <v>8</v>
      </c>
      <c r="D9" s="73">
        <v>8</v>
      </c>
      <c r="E9" s="73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25"/>
  <sheetViews>
    <sheetView zoomScaleNormal="100" workbookViewId="0"/>
  </sheetViews>
  <sheetFormatPr defaultColWidth="11.42578125" defaultRowHeight="12.75" x14ac:dyDescent="0.2"/>
  <cols>
    <col min="1" max="1" width="15.28515625" style="3" customWidth="1"/>
    <col min="2" max="2" width="31.140625" style="3" customWidth="1"/>
    <col min="3" max="3" width="22.140625" style="3" customWidth="1"/>
    <col min="4" max="4" width="23.7109375" style="3" customWidth="1"/>
    <col min="5" max="16384" width="11.42578125" style="3"/>
  </cols>
  <sheetData>
    <row r="1" spans="1:10" ht="15.75" x14ac:dyDescent="0.25">
      <c r="A1" s="3" t="s">
        <v>0</v>
      </c>
      <c r="B1" s="5" t="s">
        <v>95</v>
      </c>
    </row>
    <row r="2" spans="1:10" x14ac:dyDescent="0.2">
      <c r="A2" s="3" t="s">
        <v>2</v>
      </c>
      <c r="B2" s="3" t="s">
        <v>3</v>
      </c>
    </row>
    <row r="5" spans="1:10" x14ac:dyDescent="0.2">
      <c r="A5" s="3" t="s">
        <v>96</v>
      </c>
      <c r="B5" s="3" t="s">
        <v>97</v>
      </c>
      <c r="C5" s="3" t="s">
        <v>98</v>
      </c>
      <c r="D5" s="3" t="s">
        <v>99</v>
      </c>
    </row>
    <row r="6" spans="1:10" ht="15" x14ac:dyDescent="0.25">
      <c r="A6" s="15" t="s">
        <v>67</v>
      </c>
      <c r="B6" s="35">
        <v>1.5040593952720001</v>
      </c>
      <c r="C6" s="35">
        <v>3.4134087953000001</v>
      </c>
      <c r="D6" s="35">
        <v>18.155712765227371</v>
      </c>
      <c r="G6" s="75"/>
      <c r="H6" s="75"/>
      <c r="I6" s="74"/>
      <c r="J6"/>
    </row>
    <row r="7" spans="1:10" ht="15" x14ac:dyDescent="0.25">
      <c r="A7" s="15" t="s">
        <v>68</v>
      </c>
      <c r="B7" s="35">
        <v>1.5447367100560001</v>
      </c>
      <c r="C7" s="35">
        <v>3.4697663831000001</v>
      </c>
      <c r="D7" s="35">
        <v>17.969490130000029</v>
      </c>
      <c r="G7" s="75"/>
      <c r="H7" s="75"/>
      <c r="I7" s="74"/>
      <c r="J7"/>
    </row>
    <row r="8" spans="1:10" ht="15" x14ac:dyDescent="0.25">
      <c r="A8" s="15" t="s">
        <v>69</v>
      </c>
      <c r="B8" s="35">
        <v>1.596126632304</v>
      </c>
      <c r="C8" s="35">
        <v>3.4698454784999999</v>
      </c>
      <c r="D8" s="35">
        <v>17.3913292756292</v>
      </c>
      <c r="G8" s="75"/>
      <c r="H8" s="75"/>
      <c r="I8" s="74"/>
      <c r="J8"/>
    </row>
    <row r="9" spans="1:10" ht="15" x14ac:dyDescent="0.25">
      <c r="A9" s="15" t="s">
        <v>70</v>
      </c>
      <c r="B9" s="35">
        <v>1.5581785384160001</v>
      </c>
      <c r="C9" s="35">
        <v>3.4533943372000002</v>
      </c>
      <c r="D9" s="35">
        <v>17.730416647687228</v>
      </c>
      <c r="G9" s="75"/>
      <c r="H9" s="75"/>
      <c r="I9" s="74"/>
      <c r="J9"/>
    </row>
    <row r="10" spans="1:10" x14ac:dyDescent="0.2">
      <c r="A10" s="15" t="s">
        <v>75</v>
      </c>
      <c r="B10" s="35">
        <v>1.5430821311280001</v>
      </c>
      <c r="C10" s="35">
        <v>3.4934881819000001</v>
      </c>
      <c r="D10" s="35">
        <v>18.11174200738748</v>
      </c>
    </row>
    <row r="14" spans="1:10" x14ac:dyDescent="0.2">
      <c r="A14" s="15"/>
    </row>
    <row r="15" spans="1:10" x14ac:dyDescent="0.2">
      <c r="A15" s="15"/>
    </row>
    <row r="16" spans="1:10" x14ac:dyDescent="0.2">
      <c r="A16" s="15"/>
      <c r="D16" s="63"/>
    </row>
    <row r="17" spans="1:6" x14ac:dyDescent="0.2">
      <c r="A17" s="107"/>
      <c r="D17" s="35"/>
    </row>
    <row r="18" spans="1:6" x14ac:dyDescent="0.2">
      <c r="A18" s="107"/>
      <c r="D18" s="35"/>
    </row>
    <row r="19" spans="1:6" x14ac:dyDescent="0.2">
      <c r="A19" s="107"/>
      <c r="D19" s="63"/>
    </row>
    <row r="20" spans="1:6" x14ac:dyDescent="0.2">
      <c r="A20" s="107"/>
    </row>
    <row r="21" spans="1:6" x14ac:dyDescent="0.2">
      <c r="A21" s="107"/>
    </row>
    <row r="22" spans="1:6" x14ac:dyDescent="0.2">
      <c r="B22" s="104"/>
      <c r="C22" s="102"/>
      <c r="D22" s="106"/>
      <c r="E22" s="110"/>
      <c r="F22" s="103"/>
    </row>
    <row r="25" spans="1:6" x14ac:dyDescent="0.2">
      <c r="F25" s="136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8"/>
  <sheetViews>
    <sheetView zoomScaleNormal="100" workbookViewId="0"/>
  </sheetViews>
  <sheetFormatPr defaultColWidth="11.42578125" defaultRowHeight="12.75" x14ac:dyDescent="0.2"/>
  <cols>
    <col min="1" max="1" width="19.28515625" style="3" customWidth="1"/>
    <col min="2" max="16384" width="11.42578125" style="3"/>
  </cols>
  <sheetData>
    <row r="1" spans="1:9" ht="15.75" x14ac:dyDescent="0.25">
      <c r="A1" s="3" t="s">
        <v>0</v>
      </c>
      <c r="B1" s="5" t="s">
        <v>100</v>
      </c>
    </row>
    <row r="2" spans="1:9" x14ac:dyDescent="0.2">
      <c r="A2" s="3" t="s">
        <v>2</v>
      </c>
      <c r="B2" s="3" t="s">
        <v>3</v>
      </c>
    </row>
    <row r="5" spans="1:9" x14ac:dyDescent="0.2">
      <c r="A5" s="3" t="s">
        <v>101</v>
      </c>
      <c r="B5" s="3" t="s">
        <v>97</v>
      </c>
      <c r="C5" s="3" t="s">
        <v>98</v>
      </c>
      <c r="D5" s="3" t="s">
        <v>99</v>
      </c>
    </row>
    <row r="6" spans="1:9" ht="15" x14ac:dyDescent="0.25">
      <c r="A6" s="15" t="s">
        <v>67</v>
      </c>
      <c r="B6" s="123">
        <v>0.59661484109600005</v>
      </c>
      <c r="C6" s="123">
        <v>1.7983249053000001</v>
      </c>
      <c r="D6" s="77">
        <v>24.113713322939422</v>
      </c>
      <c r="G6" s="75"/>
      <c r="H6" s="75"/>
      <c r="I6" s="74"/>
    </row>
    <row r="7" spans="1:9" ht="15" x14ac:dyDescent="0.25">
      <c r="A7" s="15" t="s">
        <v>68</v>
      </c>
      <c r="B7" s="123">
        <v>0.64616195399999998</v>
      </c>
      <c r="C7" s="123">
        <v>1.9947857197000001</v>
      </c>
      <c r="D7" s="77">
        <v>24.697037110916</v>
      </c>
      <c r="G7" s="75"/>
      <c r="H7" s="75"/>
      <c r="I7" s="74"/>
    </row>
    <row r="8" spans="1:9" ht="15" x14ac:dyDescent="0.25">
      <c r="A8" s="15" t="s">
        <v>69</v>
      </c>
      <c r="B8" s="123">
        <v>0.64189255978400006</v>
      </c>
      <c r="C8" s="123">
        <v>1.8588212244</v>
      </c>
      <c r="D8" s="77">
        <v>23.166758312643509</v>
      </c>
      <c r="G8" s="75"/>
      <c r="H8" s="75"/>
      <c r="I8" s="74"/>
    </row>
    <row r="9" spans="1:9" ht="15" x14ac:dyDescent="0.25">
      <c r="A9" s="15" t="s">
        <v>70</v>
      </c>
      <c r="B9" s="123">
        <v>0.60402160734400001</v>
      </c>
      <c r="C9" s="123">
        <v>1.7677717645</v>
      </c>
      <c r="D9" s="77">
        <v>23.413357972715382</v>
      </c>
      <c r="E9" s="98"/>
      <c r="F9" s="98"/>
      <c r="G9" s="75"/>
      <c r="H9" s="75"/>
      <c r="I9" s="74"/>
    </row>
    <row r="10" spans="1:9" x14ac:dyDescent="0.2">
      <c r="A10" s="15" t="s">
        <v>75</v>
      </c>
      <c r="B10" s="123">
        <v>0.60912008204800006</v>
      </c>
      <c r="C10" s="123">
        <v>1.6959157243</v>
      </c>
      <c r="D10" s="77">
        <v>22.27364717443492</v>
      </c>
    </row>
    <row r="13" spans="1:9" ht="15" x14ac:dyDescent="0.25">
      <c r="B13" s="96"/>
      <c r="C13" s="96"/>
      <c r="D13" s="95"/>
    </row>
    <row r="14" spans="1:9" ht="15" x14ac:dyDescent="0.25">
      <c r="B14" s="96"/>
      <c r="C14" s="96"/>
      <c r="D14" s="95"/>
      <c r="F14" s="98"/>
    </row>
    <row r="15" spans="1:9" ht="15" x14ac:dyDescent="0.25">
      <c r="B15" s="96"/>
      <c r="C15" s="96"/>
      <c r="D15" s="95"/>
    </row>
    <row r="16" spans="1:9" ht="15" x14ac:dyDescent="0.25">
      <c r="B16" s="96"/>
      <c r="C16" s="96"/>
      <c r="D16" s="95"/>
      <c r="E16" s="98"/>
    </row>
    <row r="17" spans="2:5" ht="15" x14ac:dyDescent="0.25">
      <c r="B17" s="96"/>
      <c r="C17" s="96"/>
      <c r="D17" s="95"/>
    </row>
    <row r="18" spans="2:5" x14ac:dyDescent="0.2">
      <c r="D18" s="35"/>
      <c r="E18" s="9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100"/>
  <sheetViews>
    <sheetView zoomScaleNormal="100" workbookViewId="0"/>
  </sheetViews>
  <sheetFormatPr defaultColWidth="11.42578125" defaultRowHeight="15" x14ac:dyDescent="0.25"/>
  <cols>
    <col min="3" max="3" width="21.85546875" customWidth="1"/>
    <col min="4" max="4" width="39" bestFit="1" customWidth="1"/>
    <col min="9" max="9" width="12.5703125" bestFit="1" customWidth="1"/>
    <col min="16" max="16" width="38" bestFit="1" customWidth="1"/>
  </cols>
  <sheetData>
    <row r="1" spans="1:4" ht="15.75" x14ac:dyDescent="0.25">
      <c r="A1" s="3" t="s">
        <v>0</v>
      </c>
      <c r="B1" s="5" t="s">
        <v>124</v>
      </c>
    </row>
    <row r="2" spans="1:4" x14ac:dyDescent="0.25">
      <c r="A2" s="3" t="s">
        <v>27</v>
      </c>
      <c r="B2" s="3" t="s">
        <v>3</v>
      </c>
    </row>
    <row r="3" spans="1:4" x14ac:dyDescent="0.25">
      <c r="A3" s="3" t="s">
        <v>17</v>
      </c>
      <c r="B3" s="119" t="s">
        <v>134</v>
      </c>
    </row>
    <row r="4" spans="1:4" x14ac:dyDescent="0.25">
      <c r="A4" s="3"/>
      <c r="B4" s="3"/>
    </row>
    <row r="6" spans="1:4" x14ac:dyDescent="0.25">
      <c r="A6" s="85" t="s">
        <v>63</v>
      </c>
      <c r="B6" s="86" t="s">
        <v>24</v>
      </c>
      <c r="C6" s="86" t="s">
        <v>123</v>
      </c>
      <c r="D6" s="82"/>
    </row>
    <row r="7" spans="1:4" x14ac:dyDescent="0.25">
      <c r="A7" s="124">
        <v>99.33</v>
      </c>
      <c r="B7" s="124">
        <v>10.545</v>
      </c>
      <c r="C7" s="124"/>
    </row>
    <row r="8" spans="1:4" x14ac:dyDescent="0.25">
      <c r="A8" s="124">
        <v>78.710000000000008</v>
      </c>
      <c r="B8" s="124">
        <v>10.545</v>
      </c>
      <c r="C8" s="124"/>
    </row>
    <row r="9" spans="1:4" x14ac:dyDescent="0.25">
      <c r="A9" s="124">
        <v>75.960000000000008</v>
      </c>
      <c r="B9" s="124">
        <v>10.545</v>
      </c>
      <c r="C9" s="124"/>
    </row>
    <row r="10" spans="1:4" x14ac:dyDescent="0.25">
      <c r="A10" s="124">
        <v>64.22</v>
      </c>
      <c r="B10" s="124">
        <v>10.545</v>
      </c>
      <c r="C10" s="124"/>
    </row>
    <row r="11" spans="1:4" x14ac:dyDescent="0.25">
      <c r="A11" s="124">
        <v>58.02</v>
      </c>
      <c r="B11" s="124">
        <v>10.545</v>
      </c>
      <c r="C11" s="124"/>
    </row>
    <row r="12" spans="1:4" x14ac:dyDescent="0.25">
      <c r="A12" s="124">
        <v>57.04</v>
      </c>
      <c r="B12" s="124">
        <v>10.545</v>
      </c>
      <c r="C12" s="124"/>
    </row>
    <row r="13" spans="1:4" x14ac:dyDescent="0.25">
      <c r="A13" s="124">
        <v>35.36</v>
      </c>
      <c r="B13" s="124">
        <v>10.545</v>
      </c>
      <c r="C13" s="124"/>
    </row>
    <row r="14" spans="1:4" x14ac:dyDescent="0.25">
      <c r="A14" s="124">
        <v>30.73</v>
      </c>
      <c r="B14" s="124">
        <v>10.545</v>
      </c>
      <c r="C14" s="124"/>
    </row>
    <row r="15" spans="1:4" x14ac:dyDescent="0.25">
      <c r="A15" s="124">
        <v>30</v>
      </c>
      <c r="B15" s="124">
        <v>10.545</v>
      </c>
      <c r="C15" s="124"/>
    </row>
    <row r="16" spans="1:4" x14ac:dyDescent="0.25">
      <c r="A16" s="124">
        <v>29.12</v>
      </c>
      <c r="B16" s="124">
        <v>10.545</v>
      </c>
      <c r="C16" s="124"/>
    </row>
    <row r="17" spans="1:4" x14ac:dyDescent="0.25">
      <c r="A17" s="124">
        <v>28.77</v>
      </c>
      <c r="B17" s="124">
        <v>10.545</v>
      </c>
      <c r="C17" s="124"/>
    </row>
    <row r="18" spans="1:4" x14ac:dyDescent="0.25">
      <c r="A18" s="124">
        <v>27.92</v>
      </c>
      <c r="B18" s="124">
        <v>10.545</v>
      </c>
      <c r="C18" s="124"/>
    </row>
    <row r="19" spans="1:4" x14ac:dyDescent="0.25">
      <c r="A19" s="124">
        <v>26.99</v>
      </c>
      <c r="B19" s="124">
        <v>10.545</v>
      </c>
      <c r="C19" s="124"/>
    </row>
    <row r="20" spans="1:4" x14ac:dyDescent="0.25">
      <c r="A20" s="124">
        <v>26.93</v>
      </c>
      <c r="B20" s="124">
        <v>10.545</v>
      </c>
      <c r="C20" s="124"/>
    </row>
    <row r="21" spans="1:4" x14ac:dyDescent="0.25">
      <c r="A21" s="124">
        <v>26.66</v>
      </c>
      <c r="B21" s="124">
        <v>10.545</v>
      </c>
      <c r="C21" s="124"/>
    </row>
    <row r="22" spans="1:4" x14ac:dyDescent="0.25">
      <c r="A22" s="124">
        <v>26.64</v>
      </c>
      <c r="B22" s="124">
        <v>10.545</v>
      </c>
      <c r="C22" s="124"/>
    </row>
    <row r="23" spans="1:4" x14ac:dyDescent="0.25">
      <c r="A23" s="124">
        <v>26.19</v>
      </c>
      <c r="B23" s="124">
        <v>10.545</v>
      </c>
      <c r="C23" s="124"/>
    </row>
    <row r="24" spans="1:4" x14ac:dyDescent="0.25">
      <c r="A24" s="124">
        <v>25.86</v>
      </c>
      <c r="B24" s="124">
        <v>10.545</v>
      </c>
      <c r="C24" s="124"/>
    </row>
    <row r="25" spans="1:4" x14ac:dyDescent="0.25">
      <c r="A25" s="124">
        <v>24.92</v>
      </c>
      <c r="B25" s="124">
        <v>10.545</v>
      </c>
      <c r="C25" s="124"/>
    </row>
    <row r="26" spans="1:4" x14ac:dyDescent="0.25">
      <c r="A26" s="124">
        <v>23.98</v>
      </c>
      <c r="B26" s="124">
        <v>10.545</v>
      </c>
      <c r="C26" s="124"/>
    </row>
    <row r="27" spans="1:4" x14ac:dyDescent="0.25">
      <c r="A27" s="124">
        <v>23.23</v>
      </c>
      <c r="B27" s="124">
        <v>10.545</v>
      </c>
      <c r="C27" s="124"/>
      <c r="D27" s="75"/>
    </row>
    <row r="28" spans="1:4" x14ac:dyDescent="0.25">
      <c r="A28" s="124">
        <v>21.98</v>
      </c>
      <c r="B28" s="124">
        <v>10.545</v>
      </c>
      <c r="C28" s="124"/>
    </row>
    <row r="29" spans="1:4" x14ac:dyDescent="0.25">
      <c r="A29" s="124">
        <v>21.65</v>
      </c>
      <c r="B29" s="124">
        <v>10.545</v>
      </c>
      <c r="C29" s="124"/>
    </row>
    <row r="30" spans="1:4" x14ac:dyDescent="0.25">
      <c r="A30" s="124">
        <v>20.62</v>
      </c>
      <c r="B30" s="124">
        <v>10.545</v>
      </c>
      <c r="C30" s="124">
        <v>20.62</v>
      </c>
    </row>
    <row r="31" spans="1:4" x14ac:dyDescent="0.25">
      <c r="A31" s="124">
        <v>20.56</v>
      </c>
      <c r="B31" s="124">
        <v>10.545</v>
      </c>
      <c r="C31" s="124"/>
    </row>
    <row r="32" spans="1:4" x14ac:dyDescent="0.25">
      <c r="A32" s="124">
        <v>20.190000000000001</v>
      </c>
      <c r="B32" s="124">
        <v>10.545</v>
      </c>
      <c r="C32" s="124"/>
    </row>
    <row r="33" spans="1:6" x14ac:dyDescent="0.25">
      <c r="A33" s="124">
        <v>18.920000000000002</v>
      </c>
      <c r="B33" s="124">
        <v>10.545</v>
      </c>
      <c r="C33" s="124"/>
    </row>
    <row r="34" spans="1:6" x14ac:dyDescent="0.25">
      <c r="A34" s="124">
        <v>18.84</v>
      </c>
      <c r="B34" s="124">
        <v>10.545</v>
      </c>
      <c r="C34" s="124"/>
    </row>
    <row r="35" spans="1:6" x14ac:dyDescent="0.25">
      <c r="A35" s="124">
        <v>18.59</v>
      </c>
      <c r="B35" s="124">
        <v>10.545</v>
      </c>
      <c r="C35" s="124"/>
      <c r="F35" s="75"/>
    </row>
    <row r="36" spans="1:6" x14ac:dyDescent="0.25">
      <c r="A36" s="124">
        <v>16.829999999999998</v>
      </c>
      <c r="B36" s="124">
        <v>10.545</v>
      </c>
      <c r="C36" s="124"/>
    </row>
    <row r="37" spans="1:6" x14ac:dyDescent="0.25">
      <c r="A37" s="124">
        <v>16.59</v>
      </c>
      <c r="B37" s="124">
        <v>10.545</v>
      </c>
      <c r="C37" s="124"/>
    </row>
    <row r="38" spans="1:6" x14ac:dyDescent="0.25">
      <c r="A38" s="124">
        <v>16.54</v>
      </c>
      <c r="B38" s="124">
        <v>10.545</v>
      </c>
      <c r="C38" s="124"/>
    </row>
    <row r="39" spans="1:6" x14ac:dyDescent="0.25">
      <c r="A39" s="124">
        <v>16.53</v>
      </c>
      <c r="B39" s="124">
        <v>10.545</v>
      </c>
      <c r="C39" s="124"/>
    </row>
    <row r="40" spans="1:6" x14ac:dyDescent="0.25">
      <c r="A40" s="124">
        <v>15.25</v>
      </c>
      <c r="B40" s="124">
        <v>10.545</v>
      </c>
      <c r="C40" s="124"/>
    </row>
    <row r="41" spans="1:6" x14ac:dyDescent="0.25">
      <c r="A41" s="124">
        <v>15.11</v>
      </c>
      <c r="B41" s="124">
        <v>10.545</v>
      </c>
      <c r="C41" s="124"/>
    </row>
    <row r="42" spans="1:6" x14ac:dyDescent="0.25">
      <c r="A42" s="124">
        <v>14.04</v>
      </c>
      <c r="B42" s="124">
        <v>10.545</v>
      </c>
      <c r="C42" s="124"/>
    </row>
    <row r="43" spans="1:6" x14ac:dyDescent="0.25">
      <c r="A43" s="124">
        <v>13.29</v>
      </c>
      <c r="B43" s="124">
        <v>10.545</v>
      </c>
      <c r="C43" s="124"/>
    </row>
    <row r="44" spans="1:6" x14ac:dyDescent="0.25">
      <c r="A44" s="124">
        <v>12.34</v>
      </c>
      <c r="B44" s="124">
        <v>10.545</v>
      </c>
      <c r="C44" s="124"/>
    </row>
    <row r="45" spans="1:6" x14ac:dyDescent="0.25">
      <c r="A45" s="124">
        <v>12.14</v>
      </c>
      <c r="B45" s="124">
        <v>10.545</v>
      </c>
      <c r="C45" s="124"/>
    </row>
    <row r="46" spans="1:6" x14ac:dyDescent="0.25">
      <c r="A46" s="124">
        <v>11.99</v>
      </c>
      <c r="B46" s="124">
        <v>10.545</v>
      </c>
      <c r="C46" s="124"/>
    </row>
    <row r="47" spans="1:6" x14ac:dyDescent="0.25">
      <c r="A47" s="124">
        <v>11.76</v>
      </c>
      <c r="B47" s="124">
        <v>10.545</v>
      </c>
      <c r="C47" s="124">
        <v>11.76</v>
      </c>
    </row>
    <row r="48" spans="1:6" x14ac:dyDescent="0.25">
      <c r="A48" s="124">
        <v>11.63</v>
      </c>
      <c r="B48" s="124">
        <v>10.545</v>
      </c>
      <c r="C48" s="124"/>
    </row>
    <row r="49" spans="1:12" x14ac:dyDescent="0.25">
      <c r="A49" s="124">
        <v>11.4</v>
      </c>
      <c r="B49" s="124">
        <v>10.545</v>
      </c>
      <c r="C49" s="124"/>
      <c r="I49" s="75"/>
      <c r="J49" s="105"/>
    </row>
    <row r="50" spans="1:12" x14ac:dyDescent="0.25">
      <c r="A50" s="124">
        <v>11.12</v>
      </c>
      <c r="B50" s="124">
        <v>10.545</v>
      </c>
      <c r="C50" s="124"/>
      <c r="I50" s="75"/>
    </row>
    <row r="51" spans="1:12" x14ac:dyDescent="0.25">
      <c r="A51" s="124">
        <v>11</v>
      </c>
      <c r="B51" s="124">
        <v>10.545</v>
      </c>
      <c r="C51" s="124"/>
    </row>
    <row r="52" spans="1:12" x14ac:dyDescent="0.25">
      <c r="A52" s="124">
        <v>10.82</v>
      </c>
      <c r="B52" s="124">
        <v>10.545</v>
      </c>
      <c r="C52" s="124">
        <v>10.82</v>
      </c>
      <c r="K52" s="97"/>
      <c r="L52" s="97"/>
    </row>
    <row r="53" spans="1:12" x14ac:dyDescent="0.25">
      <c r="A53" s="124">
        <v>10.27</v>
      </c>
      <c r="B53" s="124">
        <v>10.545</v>
      </c>
      <c r="C53" s="124"/>
    </row>
    <row r="54" spans="1:12" x14ac:dyDescent="0.25">
      <c r="A54" s="124">
        <v>9.81</v>
      </c>
      <c r="B54" s="124">
        <v>10.545</v>
      </c>
      <c r="C54" s="124"/>
    </row>
    <row r="55" spans="1:12" x14ac:dyDescent="0.25">
      <c r="A55" s="124">
        <v>9.0300000000000011</v>
      </c>
      <c r="B55" s="124">
        <v>10.545</v>
      </c>
      <c r="C55" s="124"/>
    </row>
    <row r="56" spans="1:12" x14ac:dyDescent="0.25">
      <c r="A56" s="124">
        <v>9.02</v>
      </c>
      <c r="B56" s="124">
        <v>10.545</v>
      </c>
      <c r="C56" s="124"/>
    </row>
    <row r="57" spans="1:12" x14ac:dyDescent="0.25">
      <c r="A57" s="124">
        <v>8.9699999999999989</v>
      </c>
      <c r="B57" s="124">
        <v>10.545</v>
      </c>
      <c r="C57" s="124"/>
    </row>
    <row r="58" spans="1:12" x14ac:dyDescent="0.25">
      <c r="A58" s="124">
        <v>8.19</v>
      </c>
      <c r="B58" s="124">
        <v>10.545</v>
      </c>
      <c r="C58" s="124"/>
    </row>
    <row r="59" spans="1:12" x14ac:dyDescent="0.25">
      <c r="A59" s="124">
        <v>7.9099999999999993</v>
      </c>
      <c r="B59" s="124">
        <v>10.545</v>
      </c>
      <c r="C59" s="124"/>
    </row>
    <row r="60" spans="1:12" x14ac:dyDescent="0.25">
      <c r="A60" s="124">
        <v>7.7900000000000009</v>
      </c>
      <c r="B60" s="124">
        <v>10.545</v>
      </c>
      <c r="C60" s="124"/>
    </row>
    <row r="61" spans="1:12" x14ac:dyDescent="0.25">
      <c r="A61" s="124">
        <v>7.160000000000001</v>
      </c>
      <c r="B61" s="124">
        <v>10.545</v>
      </c>
      <c r="C61" s="124"/>
    </row>
    <row r="62" spans="1:12" x14ac:dyDescent="0.25">
      <c r="A62" s="124">
        <v>6.97</v>
      </c>
      <c r="B62" s="124">
        <v>10.545</v>
      </c>
      <c r="C62" s="124"/>
    </row>
    <row r="63" spans="1:12" x14ac:dyDescent="0.25">
      <c r="A63" s="124">
        <v>6.7600000000000007</v>
      </c>
      <c r="B63" s="124">
        <v>10.545</v>
      </c>
      <c r="C63" s="124"/>
    </row>
    <row r="64" spans="1:12" x14ac:dyDescent="0.25">
      <c r="A64" s="124">
        <v>6.39</v>
      </c>
      <c r="B64" s="124">
        <v>10.545</v>
      </c>
      <c r="C64" s="124"/>
    </row>
    <row r="65" spans="1:3" x14ac:dyDescent="0.25">
      <c r="A65" s="124">
        <v>5.370000000000001</v>
      </c>
      <c r="B65" s="124">
        <v>10.545</v>
      </c>
      <c r="C65" s="124"/>
    </row>
    <row r="66" spans="1:3" x14ac:dyDescent="0.25">
      <c r="A66" s="124">
        <v>5.2</v>
      </c>
      <c r="B66" s="124">
        <v>10.545</v>
      </c>
      <c r="C66" s="124"/>
    </row>
    <row r="67" spans="1:3" x14ac:dyDescent="0.25">
      <c r="A67" s="124">
        <v>5.1899999999999986</v>
      </c>
      <c r="B67" s="124">
        <v>10.545</v>
      </c>
      <c r="C67" s="124"/>
    </row>
    <row r="68" spans="1:3" x14ac:dyDescent="0.25">
      <c r="A68" s="124">
        <v>5.18</v>
      </c>
      <c r="B68" s="124">
        <v>10.545</v>
      </c>
      <c r="C68" s="124">
        <v>5.18</v>
      </c>
    </row>
    <row r="69" spans="1:3" x14ac:dyDescent="0.25">
      <c r="A69" s="124">
        <v>4.82</v>
      </c>
      <c r="B69" s="124">
        <v>10.545</v>
      </c>
      <c r="C69" s="124"/>
    </row>
    <row r="70" spans="1:3" x14ac:dyDescent="0.25">
      <c r="A70" s="124">
        <v>4.7200000000000006</v>
      </c>
      <c r="B70" s="124">
        <v>10.545</v>
      </c>
      <c r="C70" s="124"/>
    </row>
    <row r="71" spans="1:3" x14ac:dyDescent="0.25">
      <c r="A71" s="124">
        <v>4.3499999999999996</v>
      </c>
      <c r="B71" s="124">
        <v>10.545</v>
      </c>
      <c r="C71" s="124"/>
    </row>
    <row r="72" spans="1:3" x14ac:dyDescent="0.25">
      <c r="A72" s="124">
        <v>4.33</v>
      </c>
      <c r="B72" s="124">
        <v>10.545</v>
      </c>
      <c r="C72" s="124"/>
    </row>
    <row r="73" spans="1:3" x14ac:dyDescent="0.25">
      <c r="A73" s="124">
        <v>4.0999999999999996</v>
      </c>
      <c r="B73" s="124">
        <v>10.545</v>
      </c>
      <c r="C73" s="124"/>
    </row>
    <row r="74" spans="1:3" x14ac:dyDescent="0.25">
      <c r="A74" s="124">
        <v>4.03</v>
      </c>
      <c r="B74" s="124">
        <v>10.545</v>
      </c>
      <c r="C74" s="124"/>
    </row>
    <row r="75" spans="1:3" x14ac:dyDescent="0.25">
      <c r="A75" s="124">
        <v>4.0199999999999996</v>
      </c>
      <c r="B75" s="124">
        <v>10.545</v>
      </c>
      <c r="C75" s="124"/>
    </row>
    <row r="76" spans="1:3" x14ac:dyDescent="0.25">
      <c r="A76" s="124">
        <v>3.81</v>
      </c>
      <c r="B76" s="124">
        <v>10.545</v>
      </c>
      <c r="C76" s="124"/>
    </row>
    <row r="77" spans="1:3" x14ac:dyDescent="0.25">
      <c r="A77" s="124">
        <v>3.7000000000000011</v>
      </c>
      <c r="B77" s="124">
        <v>10.545</v>
      </c>
      <c r="C77" s="124"/>
    </row>
    <row r="78" spans="1:3" x14ac:dyDescent="0.25">
      <c r="A78" s="124">
        <v>3.62</v>
      </c>
      <c r="B78" s="124">
        <v>10.545</v>
      </c>
      <c r="C78" s="124"/>
    </row>
    <row r="79" spans="1:3" x14ac:dyDescent="0.25">
      <c r="A79" s="124">
        <v>3.4699999999999989</v>
      </c>
      <c r="B79" s="124">
        <v>10.545</v>
      </c>
      <c r="C79" s="124"/>
    </row>
    <row r="80" spans="1:3" x14ac:dyDescent="0.25">
      <c r="A80" s="124">
        <v>3.1199999999999992</v>
      </c>
      <c r="B80" s="124">
        <v>10.545</v>
      </c>
      <c r="C80" s="124"/>
    </row>
    <row r="81" spans="1:4" x14ac:dyDescent="0.25">
      <c r="A81" s="124">
        <v>2.71</v>
      </c>
      <c r="B81" s="124">
        <v>10.545</v>
      </c>
      <c r="C81" s="124"/>
    </row>
    <row r="82" spans="1:4" x14ac:dyDescent="0.25">
      <c r="A82" s="124">
        <v>2.5299999999999998</v>
      </c>
      <c r="B82" s="124">
        <v>10.545</v>
      </c>
      <c r="C82" s="124"/>
    </row>
    <row r="83" spans="1:4" x14ac:dyDescent="0.25">
      <c r="A83" s="124">
        <v>2.09</v>
      </c>
      <c r="B83" s="124">
        <v>10.545</v>
      </c>
      <c r="C83" s="124"/>
    </row>
    <row r="84" spans="1:4" x14ac:dyDescent="0.25">
      <c r="A84" s="124">
        <v>1.89</v>
      </c>
      <c r="B84" s="124">
        <v>10.545</v>
      </c>
      <c r="C84" s="124"/>
      <c r="D84" s="75"/>
    </row>
    <row r="85" spans="1:4" x14ac:dyDescent="0.25">
      <c r="A85" s="124">
        <v>1.859999999999999</v>
      </c>
      <c r="B85" s="124">
        <v>10.545</v>
      </c>
      <c r="C85" s="124"/>
    </row>
    <row r="86" spans="1:4" x14ac:dyDescent="0.25">
      <c r="A86" s="124">
        <v>1.66</v>
      </c>
      <c r="B86" s="124">
        <v>10.545</v>
      </c>
      <c r="C86" s="124"/>
    </row>
    <row r="87" spans="1:4" x14ac:dyDescent="0.25">
      <c r="A87" s="124">
        <v>1.4</v>
      </c>
      <c r="B87" s="124">
        <v>10.545</v>
      </c>
      <c r="C87" s="124"/>
    </row>
    <row r="88" spans="1:4" x14ac:dyDescent="0.25">
      <c r="A88" s="124">
        <v>1.339999999999999</v>
      </c>
      <c r="B88" s="124">
        <v>10.545</v>
      </c>
      <c r="C88" s="124"/>
    </row>
    <row r="89" spans="1:4" x14ac:dyDescent="0.25">
      <c r="A89" s="124">
        <v>1.2</v>
      </c>
      <c r="B89" s="124">
        <v>10.545</v>
      </c>
      <c r="C89" s="124"/>
    </row>
    <row r="90" spans="1:4" x14ac:dyDescent="0.25">
      <c r="A90" s="124">
        <v>1.19</v>
      </c>
      <c r="B90" s="124">
        <v>10.545</v>
      </c>
      <c r="C90" s="124"/>
    </row>
    <row r="91" spans="1:4" x14ac:dyDescent="0.25">
      <c r="A91" s="63">
        <v>0.93000000000000027</v>
      </c>
      <c r="B91" s="124">
        <v>10.545</v>
      </c>
      <c r="C91" s="3">
        <v>0.93000000000000027</v>
      </c>
    </row>
    <row r="92" spans="1:4" x14ac:dyDescent="0.25">
      <c r="A92" s="63">
        <v>0.81999999999999984</v>
      </c>
      <c r="B92" s="124">
        <v>10.545</v>
      </c>
      <c r="C92" s="125"/>
    </row>
    <row r="93" spans="1:4" x14ac:dyDescent="0.25">
      <c r="A93" s="63">
        <v>0.78000000000000014</v>
      </c>
      <c r="B93" s="124">
        <v>10.545</v>
      </c>
      <c r="C93" s="3"/>
    </row>
    <row r="94" spans="1:4" x14ac:dyDescent="0.25">
      <c r="A94" s="63">
        <v>0.7699999999999998</v>
      </c>
      <c r="B94" s="124">
        <v>10.545</v>
      </c>
      <c r="C94" s="3"/>
    </row>
    <row r="95" spans="1:4" x14ac:dyDescent="0.25">
      <c r="A95" s="63">
        <v>0.47999999999999993</v>
      </c>
      <c r="B95" s="124">
        <v>10.545</v>
      </c>
      <c r="C95" s="3"/>
    </row>
    <row r="96" spans="1:4" x14ac:dyDescent="0.25">
      <c r="A96" s="63">
        <v>0.35999999999999921</v>
      </c>
      <c r="B96" s="124">
        <v>10.545</v>
      </c>
      <c r="C96" s="3"/>
    </row>
    <row r="97" spans="1:3" x14ac:dyDescent="0.25">
      <c r="A97" s="3">
        <v>0.18999999999999989</v>
      </c>
      <c r="B97" s="124">
        <v>10.545</v>
      </c>
      <c r="C97" s="3"/>
    </row>
    <row r="98" spans="1:3" x14ac:dyDescent="0.25">
      <c r="A98" s="3">
        <v>0.1799999999999996</v>
      </c>
      <c r="B98" s="124">
        <v>10.545</v>
      </c>
      <c r="C98" s="3"/>
    </row>
    <row r="100" spans="1:3" x14ac:dyDescent="0.25">
      <c r="B100" s="97"/>
      <c r="C100" s="9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29"/>
  <sheetViews>
    <sheetView zoomScaleNormal="100" workbookViewId="0"/>
  </sheetViews>
  <sheetFormatPr defaultColWidth="11.42578125" defaultRowHeight="12.75" x14ac:dyDescent="0.2"/>
  <cols>
    <col min="1" max="16384" width="11.42578125" style="3"/>
  </cols>
  <sheetData>
    <row r="1" spans="1:11" ht="21" customHeight="1" x14ac:dyDescent="0.25">
      <c r="A1" s="3" t="s">
        <v>0</v>
      </c>
      <c r="B1" s="5" t="s">
        <v>102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103</v>
      </c>
      <c r="B5" s="3" t="s">
        <v>97</v>
      </c>
      <c r="C5" s="3" t="s">
        <v>98</v>
      </c>
      <c r="D5" s="3" t="s">
        <v>99</v>
      </c>
    </row>
    <row r="6" spans="1:11" ht="15" x14ac:dyDescent="0.25">
      <c r="A6" s="15" t="s">
        <v>67</v>
      </c>
      <c r="B6" s="123">
        <v>1.0466914833600001</v>
      </c>
      <c r="C6" s="123">
        <v>3.5718513833999999</v>
      </c>
      <c r="D6" s="77">
        <v>27.30012761303032</v>
      </c>
      <c r="G6" s="75"/>
      <c r="H6" s="96"/>
      <c r="I6" s="96"/>
      <c r="J6" s="95"/>
    </row>
    <row r="7" spans="1:11" ht="15" x14ac:dyDescent="0.25">
      <c r="A7" s="15" t="s">
        <v>68</v>
      </c>
      <c r="B7" s="123">
        <v>1.080486180576</v>
      </c>
      <c r="C7" s="123">
        <v>3.8810969684000001</v>
      </c>
      <c r="D7" s="77">
        <v>28.735930459238361</v>
      </c>
      <c r="G7" s="75"/>
      <c r="H7" s="96"/>
      <c r="I7" s="96"/>
      <c r="J7" s="95"/>
    </row>
    <row r="8" spans="1:11" ht="15" x14ac:dyDescent="0.25">
      <c r="A8" s="15" t="s">
        <v>69</v>
      </c>
      <c r="B8" s="123">
        <v>1.113072001848</v>
      </c>
      <c r="C8" s="123">
        <v>3.9888730009</v>
      </c>
      <c r="D8" s="77">
        <v>28.66928999581263</v>
      </c>
      <c r="G8" s="75"/>
      <c r="H8" s="96"/>
      <c r="I8" s="96"/>
      <c r="J8" s="95"/>
    </row>
    <row r="9" spans="1:11" ht="15" x14ac:dyDescent="0.25">
      <c r="A9" s="15" t="s">
        <v>70</v>
      </c>
      <c r="B9" s="123">
        <v>1.096026220608</v>
      </c>
      <c r="C9" s="123">
        <v>4.5901502952999991</v>
      </c>
      <c r="D9" s="77">
        <v>33.503945135573119</v>
      </c>
      <c r="G9" s="75"/>
      <c r="H9" s="96"/>
      <c r="I9" s="96"/>
      <c r="J9" s="95"/>
      <c r="K9" s="63"/>
    </row>
    <row r="10" spans="1:11" ht="15" x14ac:dyDescent="0.25">
      <c r="A10" s="15" t="s">
        <v>75</v>
      </c>
      <c r="B10" s="123">
        <v>1.1501720993919999</v>
      </c>
      <c r="C10" s="123">
        <v>4.8912673726999998</v>
      </c>
      <c r="D10" s="77">
        <v>34.021116494031503</v>
      </c>
      <c r="H10" s="96"/>
      <c r="I10" s="96"/>
      <c r="J10" s="95"/>
    </row>
    <row r="11" spans="1:11" ht="15" x14ac:dyDescent="0.25">
      <c r="H11" s="96"/>
      <c r="I11" s="96"/>
      <c r="J11" s="95"/>
    </row>
    <row r="12" spans="1:11" x14ac:dyDescent="0.2">
      <c r="J12" s="15"/>
    </row>
    <row r="14" spans="1:11" x14ac:dyDescent="0.2">
      <c r="F14" s="98"/>
    </row>
    <row r="16" spans="1:11" x14ac:dyDescent="0.2">
      <c r="E16" s="98"/>
    </row>
    <row r="17" spans="5:10" x14ac:dyDescent="0.2">
      <c r="E17" s="98"/>
    </row>
    <row r="19" spans="5:10" x14ac:dyDescent="0.2">
      <c r="F19" s="98"/>
    </row>
    <row r="21" spans="5:10" x14ac:dyDescent="0.2">
      <c r="E21" s="98"/>
    </row>
    <row r="29" spans="5:10" x14ac:dyDescent="0.2">
      <c r="J29" s="98"/>
    </row>
  </sheetData>
  <pageMargins left="0.7" right="0.7" top="0.78740157499999996" bottom="0.78740157499999996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78"/>
  <sheetViews>
    <sheetView zoomScaleNormal="100" workbookViewId="0"/>
  </sheetViews>
  <sheetFormatPr defaultColWidth="11.42578125" defaultRowHeight="12.75" x14ac:dyDescent="0.2"/>
  <cols>
    <col min="1" max="1" width="12.28515625" style="3" bestFit="1" customWidth="1"/>
    <col min="2" max="2" width="12.7109375" style="3" bestFit="1" customWidth="1"/>
    <col min="3" max="3" width="12.42578125" style="3" bestFit="1" customWidth="1"/>
    <col min="4" max="4" width="19.85546875" style="3" bestFit="1" customWidth="1"/>
    <col min="5" max="16384" width="11.42578125" style="3"/>
  </cols>
  <sheetData>
    <row r="1" spans="1:13" ht="15.75" x14ac:dyDescent="0.25">
      <c r="A1" s="3" t="s">
        <v>0</v>
      </c>
      <c r="B1" s="5" t="s">
        <v>125</v>
      </c>
    </row>
    <row r="2" spans="1:13" x14ac:dyDescent="0.2">
      <c r="A2" s="3" t="s">
        <v>27</v>
      </c>
      <c r="B2" s="3" t="s">
        <v>3</v>
      </c>
    </row>
    <row r="3" spans="1:13" x14ac:dyDescent="0.2">
      <c r="A3" s="3" t="s">
        <v>17</v>
      </c>
      <c r="B3" s="119" t="s">
        <v>135</v>
      </c>
    </row>
    <row r="4" spans="1:13" x14ac:dyDescent="0.2">
      <c r="B4" s="80"/>
    </row>
    <row r="6" spans="1:13" x14ac:dyDescent="0.2">
      <c r="A6" s="85" t="s">
        <v>63</v>
      </c>
      <c r="B6" s="86" t="s">
        <v>24</v>
      </c>
      <c r="C6" s="86" t="s">
        <v>104</v>
      </c>
      <c r="D6" s="83"/>
    </row>
    <row r="7" spans="1:13" x14ac:dyDescent="0.2">
      <c r="A7" s="77">
        <v>112.15</v>
      </c>
      <c r="B7" s="77">
        <v>7.6499999999999986</v>
      </c>
      <c r="C7" s="77"/>
    </row>
    <row r="8" spans="1:13" x14ac:dyDescent="0.2">
      <c r="A8" s="77">
        <v>63.61</v>
      </c>
      <c r="B8" s="77">
        <v>7.6499999999999986</v>
      </c>
      <c r="C8" s="77"/>
    </row>
    <row r="9" spans="1:13" x14ac:dyDescent="0.2">
      <c r="A9" s="77">
        <v>48.33</v>
      </c>
      <c r="B9" s="77">
        <v>7.6499999999999986</v>
      </c>
      <c r="C9" s="77">
        <v>48.33</v>
      </c>
    </row>
    <row r="10" spans="1:13" x14ac:dyDescent="0.2">
      <c r="A10" s="77">
        <v>42.83</v>
      </c>
      <c r="B10" s="77">
        <v>7.6499999999999986</v>
      </c>
      <c r="C10" s="77"/>
      <c r="M10" s="89"/>
    </row>
    <row r="11" spans="1:13" x14ac:dyDescent="0.2">
      <c r="A11" s="77">
        <v>34.22</v>
      </c>
      <c r="B11" s="77">
        <v>7.6499999999999986</v>
      </c>
      <c r="C11" s="77"/>
    </row>
    <row r="12" spans="1:13" x14ac:dyDescent="0.2">
      <c r="A12" s="77">
        <v>27.42</v>
      </c>
      <c r="B12" s="77">
        <v>7.6499999999999986</v>
      </c>
      <c r="C12" s="77">
        <v>27.42</v>
      </c>
    </row>
    <row r="13" spans="1:13" x14ac:dyDescent="0.2">
      <c r="A13" s="77">
        <v>25.54</v>
      </c>
      <c r="B13" s="77">
        <v>7.6499999999999986</v>
      </c>
      <c r="C13" s="77">
        <v>25.54</v>
      </c>
      <c r="D13" s="89"/>
    </row>
    <row r="14" spans="1:13" x14ac:dyDescent="0.2">
      <c r="A14" s="77">
        <v>24.94</v>
      </c>
      <c r="B14" s="77">
        <v>7.6499999999999986</v>
      </c>
      <c r="C14" s="77"/>
    </row>
    <row r="15" spans="1:13" x14ac:dyDescent="0.2">
      <c r="A15" s="77">
        <v>24.18</v>
      </c>
      <c r="B15" s="77">
        <v>7.6499999999999986</v>
      </c>
      <c r="C15" s="77"/>
    </row>
    <row r="16" spans="1:13" x14ac:dyDescent="0.2">
      <c r="A16" s="77">
        <v>24.01</v>
      </c>
      <c r="B16" s="77">
        <v>7.6499999999999986</v>
      </c>
      <c r="C16" s="77"/>
    </row>
    <row r="17" spans="1:5" x14ac:dyDescent="0.2">
      <c r="A17" s="77">
        <v>21.38</v>
      </c>
      <c r="B17" s="77">
        <v>7.6499999999999986</v>
      </c>
      <c r="C17" s="77"/>
    </row>
    <row r="18" spans="1:5" x14ac:dyDescent="0.2">
      <c r="A18" s="77">
        <v>19.13</v>
      </c>
      <c r="B18" s="77">
        <v>7.6499999999999986</v>
      </c>
      <c r="C18" s="77"/>
    </row>
    <row r="19" spans="1:5" x14ac:dyDescent="0.2">
      <c r="A19" s="77">
        <v>14.73</v>
      </c>
      <c r="B19" s="77">
        <v>7.6499999999999986</v>
      </c>
      <c r="C19" s="77"/>
    </row>
    <row r="20" spans="1:5" x14ac:dyDescent="0.2">
      <c r="A20" s="77">
        <v>14.43</v>
      </c>
      <c r="B20" s="77">
        <v>7.6499999999999986</v>
      </c>
      <c r="C20" s="77"/>
    </row>
    <row r="21" spans="1:5" x14ac:dyDescent="0.2">
      <c r="A21" s="77">
        <v>12.71</v>
      </c>
      <c r="B21" s="77">
        <v>7.6499999999999986</v>
      </c>
      <c r="C21" s="77"/>
    </row>
    <row r="22" spans="1:5" x14ac:dyDescent="0.2">
      <c r="A22" s="77">
        <v>10.32</v>
      </c>
      <c r="B22" s="77">
        <v>7.6499999999999986</v>
      </c>
      <c r="C22" s="77"/>
    </row>
    <row r="23" spans="1:5" x14ac:dyDescent="0.2">
      <c r="A23" s="77">
        <v>8.8699999999999992</v>
      </c>
      <c r="B23" s="77">
        <v>7.6499999999999986</v>
      </c>
      <c r="C23" s="77">
        <v>8.8699999999999992</v>
      </c>
    </row>
    <row r="24" spans="1:5" x14ac:dyDescent="0.2">
      <c r="A24" s="77">
        <v>7.6499999999999986</v>
      </c>
      <c r="B24" s="77">
        <v>7.6499999999999986</v>
      </c>
      <c r="C24" s="77"/>
    </row>
    <row r="25" spans="1:5" x14ac:dyDescent="0.2">
      <c r="A25" s="77">
        <v>6.1800000000000006</v>
      </c>
      <c r="B25" s="77">
        <v>7.6499999999999986</v>
      </c>
      <c r="C25" s="77"/>
    </row>
    <row r="26" spans="1:5" x14ac:dyDescent="0.2">
      <c r="A26" s="77">
        <v>5.08</v>
      </c>
      <c r="B26" s="77">
        <v>7.6499999999999986</v>
      </c>
      <c r="C26" s="77"/>
    </row>
    <row r="27" spans="1:5" x14ac:dyDescent="0.2">
      <c r="A27" s="77">
        <v>4.6700000000000008</v>
      </c>
      <c r="B27" s="77">
        <v>7.6499999999999986</v>
      </c>
      <c r="C27" s="77"/>
    </row>
    <row r="28" spans="1:5" x14ac:dyDescent="0.2">
      <c r="A28" s="77">
        <v>3.94</v>
      </c>
      <c r="B28" s="77">
        <v>7.6499999999999986</v>
      </c>
      <c r="C28" s="77"/>
      <c r="E28" s="89"/>
    </row>
    <row r="29" spans="1:5" x14ac:dyDescent="0.2">
      <c r="A29" s="77">
        <v>3.48</v>
      </c>
      <c r="B29" s="77">
        <v>7.6499999999999986</v>
      </c>
      <c r="C29" s="77"/>
    </row>
    <row r="30" spans="1:5" x14ac:dyDescent="0.2">
      <c r="A30" s="77">
        <v>3.4599999999999991</v>
      </c>
      <c r="B30" s="77">
        <v>7.6499999999999986</v>
      </c>
      <c r="C30" s="77"/>
    </row>
    <row r="31" spans="1:5" x14ac:dyDescent="0.2">
      <c r="A31" s="77">
        <v>2.8</v>
      </c>
      <c r="B31" s="77">
        <v>7.6499999999999986</v>
      </c>
      <c r="C31" s="77"/>
    </row>
    <row r="32" spans="1:5" x14ac:dyDescent="0.2">
      <c r="A32" s="77">
        <v>2.2799999999999998</v>
      </c>
      <c r="B32" s="77">
        <v>7.6499999999999986</v>
      </c>
      <c r="C32" s="77"/>
    </row>
    <row r="33" spans="1:3" x14ac:dyDescent="0.2">
      <c r="A33" s="77">
        <v>2.1999999999999988</v>
      </c>
      <c r="B33" s="77">
        <v>7.6499999999999986</v>
      </c>
      <c r="C33" s="77"/>
    </row>
    <row r="34" spans="1:3" x14ac:dyDescent="0.2">
      <c r="A34" s="77">
        <v>1.79</v>
      </c>
      <c r="B34" s="77">
        <v>7.6499999999999986</v>
      </c>
      <c r="C34" s="77"/>
    </row>
    <row r="35" spans="1:3" x14ac:dyDescent="0.2">
      <c r="A35" s="77">
        <v>1.73</v>
      </c>
      <c r="B35" s="77">
        <v>7.6499999999999986</v>
      </c>
      <c r="C35" s="77"/>
    </row>
    <row r="36" spans="1:3" x14ac:dyDescent="0.2">
      <c r="A36" s="77">
        <v>1.42</v>
      </c>
      <c r="B36" s="77">
        <v>7.6499999999999986</v>
      </c>
      <c r="C36" s="77"/>
    </row>
    <row r="37" spans="1:3" x14ac:dyDescent="0.2">
      <c r="A37" s="77">
        <v>1.27</v>
      </c>
      <c r="B37" s="77">
        <v>7.6499999999999986</v>
      </c>
      <c r="C37" s="77"/>
    </row>
    <row r="38" spans="1:3" x14ac:dyDescent="0.2">
      <c r="A38" s="77">
        <v>1.2</v>
      </c>
      <c r="B38" s="77">
        <v>7.6499999999999986</v>
      </c>
      <c r="C38" s="77"/>
    </row>
    <row r="39" spans="1:3" x14ac:dyDescent="0.2">
      <c r="A39" s="129">
        <v>1.05</v>
      </c>
      <c r="B39" s="129">
        <v>7.6499999999999986</v>
      </c>
      <c r="C39" s="77"/>
    </row>
    <row r="40" spans="1:3" x14ac:dyDescent="0.2">
      <c r="A40" s="77">
        <v>1.0399999999999989</v>
      </c>
      <c r="B40" s="77">
        <v>7.6499999999999986</v>
      </c>
      <c r="C40" s="77"/>
    </row>
    <row r="41" spans="1:3" x14ac:dyDescent="0.2">
      <c r="A41" s="77"/>
      <c r="B41" s="77"/>
      <c r="C41" s="77"/>
    </row>
    <row r="42" spans="1:3" ht="15" x14ac:dyDescent="0.25">
      <c r="A42" s="95"/>
      <c r="B42" s="95"/>
      <c r="C42" s="95"/>
    </row>
    <row r="43" spans="1:3" ht="15" x14ac:dyDescent="0.25">
      <c r="A43" s="95"/>
      <c r="B43" s="95"/>
      <c r="C43" s="95"/>
    </row>
    <row r="44" spans="1:3" ht="15" x14ac:dyDescent="0.25">
      <c r="A44" s="95"/>
      <c r="B44" s="95"/>
      <c r="C44" s="95"/>
    </row>
    <row r="45" spans="1:3" ht="15" x14ac:dyDescent="0.25">
      <c r="A45" s="95"/>
      <c r="B45" s="95"/>
      <c r="C45" s="95"/>
    </row>
    <row r="46" spans="1:3" ht="15" x14ac:dyDescent="0.25">
      <c r="A46" s="95"/>
      <c r="B46" s="95"/>
      <c r="C46" s="95"/>
    </row>
    <row r="47" spans="1:3" ht="15" x14ac:dyDescent="0.25">
      <c r="A47" s="95"/>
      <c r="B47" s="95"/>
      <c r="C47" s="95"/>
    </row>
    <row r="48" spans="1:3" ht="15" x14ac:dyDescent="0.25">
      <c r="A48" s="95"/>
      <c r="B48" s="95"/>
      <c r="C48" s="95"/>
    </row>
    <row r="49" spans="1:3" ht="15" x14ac:dyDescent="0.25">
      <c r="A49" s="95"/>
      <c r="B49" s="95"/>
      <c r="C49" s="95"/>
    </row>
    <row r="50" spans="1:3" ht="15" x14ac:dyDescent="0.25">
      <c r="A50" s="95"/>
      <c r="B50" s="95"/>
      <c r="C50" s="95"/>
    </row>
    <row r="51" spans="1:3" ht="15" x14ac:dyDescent="0.25">
      <c r="A51" s="95"/>
      <c r="B51" s="95"/>
      <c r="C51" s="95"/>
    </row>
    <row r="52" spans="1:3" ht="15" x14ac:dyDescent="0.25">
      <c r="A52" s="95"/>
      <c r="B52" s="95"/>
      <c r="C52" s="95"/>
    </row>
    <row r="53" spans="1:3" ht="15" x14ac:dyDescent="0.25">
      <c r="A53" s="95"/>
      <c r="B53" s="95"/>
      <c r="C53" s="95"/>
    </row>
    <row r="54" spans="1:3" ht="15" x14ac:dyDescent="0.25">
      <c r="A54" s="95"/>
      <c r="B54" s="95"/>
      <c r="C54" s="95"/>
    </row>
    <row r="55" spans="1:3" ht="15" x14ac:dyDescent="0.25">
      <c r="A55" s="95"/>
      <c r="B55" s="95"/>
      <c r="C55" s="95"/>
    </row>
    <row r="56" spans="1:3" ht="15" x14ac:dyDescent="0.25">
      <c r="A56" s="95"/>
      <c r="B56" s="95"/>
      <c r="C56" s="95"/>
    </row>
    <row r="57" spans="1:3" ht="15" x14ac:dyDescent="0.25">
      <c r="A57" s="95"/>
      <c r="B57" s="95"/>
      <c r="C57" s="95"/>
    </row>
    <row r="58" spans="1:3" ht="15" x14ac:dyDescent="0.25">
      <c r="A58" s="95"/>
      <c r="B58" s="95"/>
      <c r="C58" s="95"/>
    </row>
    <row r="59" spans="1:3" ht="15" x14ac:dyDescent="0.25">
      <c r="A59" s="95"/>
      <c r="B59" s="95"/>
      <c r="C59" s="95"/>
    </row>
    <row r="60" spans="1:3" ht="15" x14ac:dyDescent="0.25">
      <c r="A60" s="95"/>
      <c r="B60" s="95"/>
      <c r="C60" s="95"/>
    </row>
    <row r="61" spans="1:3" ht="15" x14ac:dyDescent="0.25">
      <c r="A61" s="95"/>
      <c r="B61" s="95"/>
      <c r="C61" s="95"/>
    </row>
    <row r="62" spans="1:3" ht="15" x14ac:dyDescent="0.25">
      <c r="A62" s="95"/>
      <c r="B62" s="95"/>
      <c r="C62" s="95"/>
    </row>
    <row r="63" spans="1:3" ht="15" x14ac:dyDescent="0.25">
      <c r="A63" s="95"/>
      <c r="B63" s="95"/>
      <c r="C63" s="95"/>
    </row>
    <row r="64" spans="1:3" ht="15" x14ac:dyDescent="0.25">
      <c r="A64" s="95"/>
      <c r="B64" s="95"/>
      <c r="C64" s="95"/>
    </row>
    <row r="65" spans="1:3" ht="15" x14ac:dyDescent="0.25">
      <c r="A65" s="95"/>
      <c r="B65" s="95"/>
      <c r="C65" s="95"/>
    </row>
    <row r="66" spans="1:3" ht="15" x14ac:dyDescent="0.25">
      <c r="A66" s="95"/>
      <c r="B66" s="95"/>
      <c r="C66" s="95"/>
    </row>
    <row r="67" spans="1:3" ht="15" x14ac:dyDescent="0.25">
      <c r="A67" s="95"/>
      <c r="B67" s="95"/>
      <c r="C67" s="95"/>
    </row>
    <row r="68" spans="1:3" ht="15" x14ac:dyDescent="0.25">
      <c r="A68" s="95"/>
      <c r="B68" s="95"/>
      <c r="C68" s="95"/>
    </row>
    <row r="69" spans="1:3" ht="15" x14ac:dyDescent="0.25">
      <c r="A69" s="95"/>
      <c r="B69" s="95"/>
      <c r="C69" s="95"/>
    </row>
    <row r="70" spans="1:3" ht="15" x14ac:dyDescent="0.25">
      <c r="A70" s="95"/>
      <c r="B70" s="95"/>
      <c r="C70" s="95"/>
    </row>
    <row r="71" spans="1:3" ht="15" x14ac:dyDescent="0.25">
      <c r="A71" s="95"/>
      <c r="B71" s="95"/>
      <c r="C71" s="95"/>
    </row>
    <row r="72" spans="1:3" ht="15" x14ac:dyDescent="0.25">
      <c r="A72" s="95"/>
      <c r="B72" s="95"/>
      <c r="C72" s="95"/>
    </row>
    <row r="73" spans="1:3" ht="15" x14ac:dyDescent="0.25">
      <c r="A73" s="95"/>
      <c r="B73" s="95"/>
      <c r="C73" s="95"/>
    </row>
    <row r="74" spans="1:3" ht="15" x14ac:dyDescent="0.25">
      <c r="A74" s="95"/>
      <c r="B74" s="95"/>
      <c r="C74" s="95"/>
    </row>
    <row r="75" spans="1:3" ht="15" x14ac:dyDescent="0.25">
      <c r="A75" s="95"/>
      <c r="B75" s="95"/>
      <c r="C75" s="95"/>
    </row>
    <row r="76" spans="1:3" ht="15" x14ac:dyDescent="0.25">
      <c r="A76" s="95"/>
      <c r="B76" s="95"/>
      <c r="C76" s="95"/>
    </row>
    <row r="77" spans="1:3" ht="15" x14ac:dyDescent="0.25">
      <c r="A77" s="95"/>
      <c r="B77" s="95"/>
      <c r="C77" s="95"/>
    </row>
    <row r="78" spans="1:3" ht="15" x14ac:dyDescent="0.25">
      <c r="A78" s="95"/>
      <c r="B78" s="95"/>
      <c r="C78" s="9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0</v>
      </c>
      <c r="B1" s="5" t="s">
        <v>105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106</v>
      </c>
    </row>
    <row r="6" spans="1:7" x14ac:dyDescent="0.2">
      <c r="A6" s="3" t="s">
        <v>107</v>
      </c>
      <c r="C6" s="3" t="s">
        <v>108</v>
      </c>
      <c r="D6" s="3" t="s">
        <v>86</v>
      </c>
      <c r="E6" s="3" t="s">
        <v>87</v>
      </c>
      <c r="F6" s="3" t="s">
        <v>88</v>
      </c>
      <c r="G6" s="3" t="s">
        <v>89</v>
      </c>
    </row>
    <row r="7" spans="1:7" x14ac:dyDescent="0.2">
      <c r="A7" s="3" t="s">
        <v>109</v>
      </c>
      <c r="B7" s="3" t="s">
        <v>110</v>
      </c>
      <c r="C7" s="35">
        <v>13.023216741625863</v>
      </c>
      <c r="D7" s="35">
        <v>11.086395040940133</v>
      </c>
      <c r="E7" s="35">
        <v>11.63200728214342</v>
      </c>
      <c r="F7" s="35">
        <v>12.523296285788357</v>
      </c>
      <c r="G7" s="35">
        <v>13.372635940567676</v>
      </c>
    </row>
    <row r="8" spans="1:7" x14ac:dyDescent="0.2">
      <c r="A8" s="3" t="s">
        <v>109</v>
      </c>
      <c r="B8" s="3" t="s">
        <v>111</v>
      </c>
      <c r="C8" s="35">
        <v>9.8533165253686388</v>
      </c>
      <c r="D8" s="35">
        <v>10.322508976064542</v>
      </c>
      <c r="E8" s="35">
        <v>10.037023024591443</v>
      </c>
      <c r="F8" s="35">
        <v>10.427453458705244</v>
      </c>
      <c r="G8" s="35">
        <v>9.9693153952601001</v>
      </c>
    </row>
    <row r="9" spans="1:7" x14ac:dyDescent="0.2">
      <c r="A9" s="3" t="s">
        <v>109</v>
      </c>
      <c r="B9" s="3" t="s">
        <v>112</v>
      </c>
      <c r="C9" s="35">
        <v>8.3424860563616612</v>
      </c>
      <c r="D9" s="35">
        <v>8.7103208735876994</v>
      </c>
      <c r="E9" s="35">
        <v>9.5358187022795349</v>
      </c>
      <c r="F9" s="35">
        <v>9.9190445023586431</v>
      </c>
      <c r="G9" s="35">
        <v>9.5265383534473731</v>
      </c>
    </row>
    <row r="10" spans="1:7" x14ac:dyDescent="0.2">
      <c r="A10" s="3" t="s">
        <v>109</v>
      </c>
      <c r="B10" s="3" t="s">
        <v>113</v>
      </c>
      <c r="C10" s="35">
        <v>8.3400872653016247</v>
      </c>
      <c r="D10" s="35">
        <v>8.0738429988838956</v>
      </c>
      <c r="E10" s="35">
        <v>11.205950929379281</v>
      </c>
      <c r="F10" s="35">
        <v>11.670167166690629</v>
      </c>
      <c r="G10" s="35">
        <v>9.9262956901254782</v>
      </c>
    </row>
    <row r="11" spans="1:7" x14ac:dyDescent="0.2">
      <c r="A11" s="3" t="s">
        <v>109</v>
      </c>
      <c r="B11" s="3" t="s">
        <v>114</v>
      </c>
      <c r="C11" s="35">
        <v>20.963961429455789</v>
      </c>
      <c r="D11" s="35">
        <v>24.539228466716022</v>
      </c>
      <c r="E11" s="35">
        <v>26.007294513639856</v>
      </c>
      <c r="F11" s="35">
        <v>23.803488565109198</v>
      </c>
      <c r="G11" s="35">
        <v>20.651845661527631</v>
      </c>
    </row>
    <row r="12" spans="1:7" x14ac:dyDescent="0.2">
      <c r="B12" s="3" t="s">
        <v>115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0</v>
      </c>
      <c r="B1" s="5" t="s">
        <v>116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117</v>
      </c>
      <c r="C5" s="9"/>
      <c r="D5" s="9"/>
      <c r="E5" s="9"/>
      <c r="F5" s="9"/>
      <c r="G5" s="9"/>
    </row>
    <row r="6" spans="1:7" x14ac:dyDescent="0.2">
      <c r="A6" s="3" t="s">
        <v>107</v>
      </c>
      <c r="C6" s="3" t="s">
        <v>108</v>
      </c>
      <c r="D6" s="3" t="s">
        <v>86</v>
      </c>
      <c r="E6" s="3" t="s">
        <v>87</v>
      </c>
      <c r="F6" s="3" t="s">
        <v>88</v>
      </c>
      <c r="G6" s="3" t="s">
        <v>89</v>
      </c>
    </row>
    <row r="7" spans="1:7" x14ac:dyDescent="0.2">
      <c r="A7" s="3" t="s">
        <v>109</v>
      </c>
      <c r="B7" s="3" t="s">
        <v>118</v>
      </c>
      <c r="C7" s="35">
        <v>24.502494667889692</v>
      </c>
      <c r="D7" s="35">
        <v>37.850008651217941</v>
      </c>
      <c r="E7" s="35">
        <v>37.8954089517417</v>
      </c>
      <c r="F7" s="35">
        <v>36.200102265143414</v>
      </c>
      <c r="G7" s="35">
        <v>36.162988724640769</v>
      </c>
    </row>
    <row r="8" spans="1:7" x14ac:dyDescent="0.2">
      <c r="A8" s="3" t="s">
        <v>109</v>
      </c>
      <c r="B8" s="3" t="s">
        <v>119</v>
      </c>
      <c r="C8" s="35"/>
      <c r="D8" s="35"/>
      <c r="E8" s="35">
        <v>25.746401446654609</v>
      </c>
      <c r="F8" s="35">
        <v>24.558228997509506</v>
      </c>
      <c r="G8" s="35">
        <v>39.174174351465915</v>
      </c>
    </row>
    <row r="9" spans="1:7" x14ac:dyDescent="0.2">
      <c r="A9" s="3" t="s">
        <v>109</v>
      </c>
      <c r="B9" s="3" t="s">
        <v>120</v>
      </c>
      <c r="C9" s="35">
        <v>11.518354277714611</v>
      </c>
      <c r="D9" s="35">
        <v>12.130377934562807</v>
      </c>
      <c r="E9" s="35">
        <v>12.794520680575403</v>
      </c>
      <c r="F9" s="35">
        <v>12.032646772033798</v>
      </c>
      <c r="G9" s="35">
        <v>11.932020741581894</v>
      </c>
    </row>
    <row r="10" spans="1:7" x14ac:dyDescent="0.2">
      <c r="A10" s="3" t="s">
        <v>109</v>
      </c>
      <c r="B10" s="3" t="s">
        <v>121</v>
      </c>
      <c r="C10" s="35"/>
      <c r="D10" s="35">
        <v>103.77955775012741</v>
      </c>
      <c r="E10" s="35">
        <v>97.858148106779851</v>
      </c>
      <c r="F10" s="35">
        <v>121.11740608384905</v>
      </c>
      <c r="G10" s="35">
        <v>87.934586798701233</v>
      </c>
    </row>
    <row r="11" spans="1:7" x14ac:dyDescent="0.2">
      <c r="A11" s="3" t="s">
        <v>109</v>
      </c>
      <c r="B11" s="3" t="s">
        <v>122</v>
      </c>
      <c r="C11" s="35">
        <v>46.800207816198117</v>
      </c>
      <c r="D11" s="35">
        <v>87.581287691508294</v>
      </c>
      <c r="E11" s="35">
        <v>63.743540976844905</v>
      </c>
      <c r="F11" s="35">
        <v>61.127378002889586</v>
      </c>
      <c r="G11" s="35">
        <v>40.913896108934324</v>
      </c>
    </row>
    <row r="12" spans="1:7" x14ac:dyDescent="0.2">
      <c r="B12" s="3" t="s">
        <v>94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defaultColWidth="11.42578125" defaultRowHeight="12.75" x14ac:dyDescent="0.2"/>
  <cols>
    <col min="1" max="1" width="15.140625" style="23" customWidth="1"/>
    <col min="2" max="2" width="17.5703125" style="33" customWidth="1"/>
    <col min="3" max="3" width="16.85546875" style="33" customWidth="1"/>
    <col min="4" max="4" width="16.140625" style="33" customWidth="1"/>
    <col min="5" max="5" width="14.85546875" style="33" customWidth="1"/>
    <col min="6" max="6" width="14.42578125" style="62" customWidth="1"/>
    <col min="7" max="7" width="15" style="62" customWidth="1"/>
    <col min="8" max="10" width="11.42578125" style="56" bestFit="1"/>
    <col min="11" max="11" width="13.5703125" style="56" customWidth="1"/>
    <col min="12" max="12" width="11.42578125" style="56" bestFit="1"/>
    <col min="13" max="13" width="16.5703125" style="56" bestFit="1" customWidth="1"/>
    <col min="14" max="16384" width="11.42578125" style="56"/>
  </cols>
  <sheetData>
    <row r="1" spans="1:13" ht="15.75" x14ac:dyDescent="0.25">
      <c r="A1" s="18" t="s">
        <v>0</v>
      </c>
      <c r="B1" s="19" t="s">
        <v>16</v>
      </c>
      <c r="F1" s="65"/>
      <c r="G1" s="71"/>
      <c r="H1" s="65"/>
      <c r="I1" s="65"/>
      <c r="J1" s="65"/>
      <c r="K1" s="65"/>
      <c r="L1" s="65"/>
      <c r="M1" s="65"/>
    </row>
    <row r="2" spans="1:13" x14ac:dyDescent="0.2">
      <c r="A2" s="18" t="s">
        <v>2</v>
      </c>
      <c r="B2" s="18" t="s">
        <v>3</v>
      </c>
      <c r="F2" s="71"/>
      <c r="G2" s="71"/>
      <c r="H2" s="65"/>
      <c r="I2" s="65"/>
      <c r="J2" s="65"/>
      <c r="K2" s="65"/>
      <c r="L2" s="65"/>
      <c r="M2" s="65"/>
    </row>
    <row r="3" spans="1:13" x14ac:dyDescent="0.2">
      <c r="A3" s="18" t="s">
        <v>17</v>
      </c>
      <c r="B3" s="18" t="s">
        <v>18</v>
      </c>
      <c r="F3" s="71"/>
      <c r="G3" s="71"/>
      <c r="H3" s="65"/>
      <c r="I3" s="65"/>
      <c r="J3" s="65"/>
      <c r="K3" s="65"/>
      <c r="L3" s="65"/>
      <c r="M3" s="65"/>
    </row>
    <row r="5" spans="1:13" x14ac:dyDescent="0.2">
      <c r="A5" s="65"/>
      <c r="B5" s="72" t="s">
        <v>19</v>
      </c>
      <c r="C5" s="72" t="s">
        <v>20</v>
      </c>
      <c r="D5" s="34"/>
      <c r="F5" s="71"/>
      <c r="G5" s="71"/>
      <c r="H5" s="65"/>
      <c r="I5" s="65"/>
      <c r="J5" s="65"/>
      <c r="K5" s="65"/>
      <c r="L5" s="65"/>
      <c r="M5" s="65"/>
    </row>
    <row r="6" spans="1:13" s="33" customFormat="1" x14ac:dyDescent="0.2">
      <c r="A6" s="70" t="s">
        <v>11</v>
      </c>
      <c r="B6" s="155">
        <v>2.4249080590145029</v>
      </c>
      <c r="C6" s="155">
        <v>-1.7572077190469235</v>
      </c>
      <c r="F6" s="71"/>
      <c r="G6" s="71"/>
      <c r="H6" s="65"/>
      <c r="I6" s="65"/>
      <c r="J6" s="65"/>
      <c r="K6" s="65"/>
      <c r="L6" s="65"/>
      <c r="M6" s="65"/>
    </row>
    <row r="7" spans="1:13" s="33" customFormat="1" x14ac:dyDescent="0.2">
      <c r="A7" s="70" t="s">
        <v>12</v>
      </c>
      <c r="B7" s="155">
        <v>0.67019204632480656</v>
      </c>
      <c r="C7" s="155">
        <v>7.9805334149352243</v>
      </c>
      <c r="F7" s="71"/>
      <c r="G7" s="71"/>
      <c r="H7" s="65"/>
      <c r="I7" s="65"/>
      <c r="J7" s="65"/>
      <c r="K7" s="65"/>
      <c r="L7" s="65"/>
      <c r="M7" s="65"/>
    </row>
    <row r="8" spans="1:13" s="33" customFormat="1" x14ac:dyDescent="0.2">
      <c r="A8" s="70" t="s">
        <v>13</v>
      </c>
      <c r="B8" s="155">
        <v>0.59831086998538852</v>
      </c>
      <c r="C8" s="155">
        <v>-2.0968693151802076</v>
      </c>
      <c r="F8" s="71"/>
      <c r="G8" s="71"/>
      <c r="H8" s="65"/>
      <c r="I8" s="65"/>
      <c r="J8" s="65"/>
      <c r="K8" s="65"/>
      <c r="L8" s="65"/>
      <c r="M8" s="65"/>
    </row>
    <row r="9" spans="1:13" s="33" customFormat="1" x14ac:dyDescent="0.2">
      <c r="A9" s="70" t="s">
        <v>14</v>
      </c>
      <c r="B9" s="155">
        <v>1.4921069091838124</v>
      </c>
      <c r="C9" s="155">
        <v>2.7314471521110835</v>
      </c>
      <c r="F9" s="71"/>
      <c r="G9" s="71"/>
      <c r="H9" s="65"/>
      <c r="I9" s="65"/>
      <c r="J9" s="65"/>
      <c r="K9" s="65"/>
      <c r="L9" s="65"/>
      <c r="M9" s="65"/>
    </row>
    <row r="10" spans="1:13" s="33" customFormat="1" x14ac:dyDescent="0.2">
      <c r="A10" s="70" t="s">
        <v>15</v>
      </c>
      <c r="B10" s="155">
        <v>1.1378312747401647</v>
      </c>
      <c r="C10" s="155">
        <v>-2.2640272522123155</v>
      </c>
      <c r="F10" s="71"/>
      <c r="G10" s="71"/>
      <c r="H10" s="65"/>
      <c r="I10" s="65"/>
      <c r="J10" s="65"/>
      <c r="K10" s="65"/>
      <c r="L10" s="65"/>
      <c r="M10" s="65"/>
    </row>
    <row r="11" spans="1:13" s="33" customFormat="1" x14ac:dyDescent="0.2">
      <c r="F11" s="71"/>
      <c r="G11" s="71"/>
      <c r="H11" s="65"/>
      <c r="I11" s="65"/>
      <c r="J11" s="65"/>
      <c r="K11" s="65"/>
      <c r="L11" s="65"/>
      <c r="M11" s="65"/>
    </row>
    <row r="12" spans="1:13" s="33" customFormat="1" x14ac:dyDescent="0.2">
      <c r="F12" s="71"/>
      <c r="G12" s="71"/>
      <c r="H12" s="65"/>
      <c r="I12" s="65"/>
      <c r="J12" s="65"/>
      <c r="K12" s="65"/>
      <c r="L12" s="65"/>
      <c r="M12" s="65"/>
    </row>
    <row r="13" spans="1:13" s="33" customFormat="1" x14ac:dyDescent="0.2">
      <c r="F13" s="71"/>
      <c r="G13" s="71"/>
      <c r="H13" s="65"/>
      <c r="I13" s="65"/>
      <c r="J13" s="65"/>
      <c r="K13" s="65"/>
      <c r="L13" s="65"/>
      <c r="M13" s="65"/>
    </row>
    <row r="1048482" spans="4:7" x14ac:dyDescent="0.2">
      <c r="D1048482" s="23"/>
      <c r="E1048482" s="23"/>
      <c r="F1048482" s="65"/>
      <c r="G1048482" s="65"/>
    </row>
    <row r="1048483" spans="4:7" x14ac:dyDescent="0.2">
      <c r="D1048483" s="23"/>
      <c r="E1048483" s="23"/>
      <c r="F1048483" s="65"/>
      <c r="G1048483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6"/>
  <sheetViews>
    <sheetView zoomScaleNormal="100" workbookViewId="0"/>
  </sheetViews>
  <sheetFormatPr defaultColWidth="10.85546875" defaultRowHeight="12.75" x14ac:dyDescent="0.2"/>
  <cols>
    <col min="1" max="1" width="12.5703125" style="55" bestFit="1" customWidth="1"/>
    <col min="2" max="2" width="15.140625" style="55" customWidth="1"/>
    <col min="3" max="3" width="18.7109375" style="55" customWidth="1"/>
    <col min="4" max="5" width="16.140625" style="55" bestFit="1" customWidth="1"/>
    <col min="6" max="6" width="14.42578125" style="55" bestFit="1" customWidth="1"/>
    <col min="7" max="7" width="14.42578125" style="55" customWidth="1"/>
    <col min="8" max="16384" width="10.85546875" style="55"/>
  </cols>
  <sheetData>
    <row r="1" spans="1:12" ht="15.75" x14ac:dyDescent="0.25">
      <c r="A1" s="18" t="s">
        <v>0</v>
      </c>
      <c r="B1" s="19" t="s">
        <v>21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2">
      <c r="A2" s="18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2">
      <c r="A3" s="18" t="s">
        <v>17</v>
      </c>
      <c r="B3" s="18" t="s">
        <v>22</v>
      </c>
      <c r="C3" s="18"/>
      <c r="D3" s="18"/>
      <c r="E3" s="18"/>
      <c r="F3" s="18"/>
      <c r="G3" s="18"/>
      <c r="H3" s="18"/>
      <c r="I3" s="18"/>
      <c r="J3" s="18"/>
      <c r="K3" s="18"/>
      <c r="L3" s="18"/>
    </row>
    <row r="6" spans="1:12" ht="15" x14ac:dyDescent="0.25">
      <c r="A6" s="18" t="s">
        <v>23</v>
      </c>
      <c r="B6" s="18" t="s">
        <v>24</v>
      </c>
      <c r="C6" s="18" t="s">
        <v>25</v>
      </c>
      <c r="D6" s="18"/>
      <c r="E6" s="18"/>
      <c r="F6" s="18"/>
      <c r="G6" s="18"/>
      <c r="H6" s="18"/>
      <c r="I6" s="18"/>
      <c r="J6" s="18"/>
      <c r="K6" s="18"/>
      <c r="L6"/>
    </row>
    <row r="7" spans="1:12" x14ac:dyDescent="0.2">
      <c r="A7" s="111">
        <v>18.830169023777099</v>
      </c>
      <c r="B7" s="112">
        <v>4.556755925694147</v>
      </c>
      <c r="C7" s="112"/>
      <c r="D7" s="18"/>
      <c r="E7" s="48"/>
      <c r="F7" s="48"/>
      <c r="G7" s="18"/>
      <c r="H7" s="18"/>
      <c r="I7" s="18"/>
      <c r="J7" s="48"/>
      <c r="K7" s="18"/>
      <c r="L7" s="18"/>
    </row>
    <row r="8" spans="1:12" x14ac:dyDescent="0.2">
      <c r="A8" s="111">
        <v>17.168382176442087</v>
      </c>
      <c r="B8" s="112">
        <v>4.556755925694147</v>
      </c>
      <c r="C8" s="112"/>
      <c r="D8" s="18"/>
      <c r="E8" s="48"/>
      <c r="F8" s="48"/>
      <c r="G8" s="18"/>
      <c r="H8" s="18"/>
      <c r="I8" s="18"/>
      <c r="J8" s="48"/>
      <c r="K8" s="18"/>
      <c r="L8" s="18"/>
    </row>
    <row r="9" spans="1:12" x14ac:dyDescent="0.2">
      <c r="A9" s="111">
        <v>16.416123547285167</v>
      </c>
      <c r="B9" s="112">
        <v>4.556755925694147</v>
      </c>
      <c r="C9" s="112"/>
      <c r="D9" s="18"/>
      <c r="E9" s="48"/>
      <c r="F9" s="48"/>
      <c r="G9" s="18"/>
      <c r="H9" s="18"/>
      <c r="I9" s="18"/>
      <c r="J9" s="48"/>
      <c r="K9" s="18"/>
      <c r="L9" s="18"/>
    </row>
    <row r="10" spans="1:12" x14ac:dyDescent="0.2">
      <c r="A10" s="111">
        <v>15.061280917372381</v>
      </c>
      <c r="B10" s="112">
        <v>4.5567559256941497</v>
      </c>
      <c r="C10" s="112"/>
      <c r="D10" s="18"/>
      <c r="E10" s="48"/>
      <c r="F10" s="48"/>
      <c r="G10" s="18"/>
      <c r="H10" s="18"/>
      <c r="I10" s="18"/>
      <c r="J10" s="48"/>
      <c r="K10" s="18"/>
      <c r="L10" s="18"/>
    </row>
    <row r="11" spans="1:12" x14ac:dyDescent="0.2">
      <c r="A11" s="111">
        <v>14.997415661851431</v>
      </c>
      <c r="B11" s="112">
        <v>4.5567559256941497</v>
      </c>
      <c r="C11" s="112"/>
      <c r="D11" s="18"/>
      <c r="E11" s="48"/>
      <c r="F11" s="48"/>
      <c r="G11" s="18"/>
      <c r="H11" s="18"/>
      <c r="I11" s="18"/>
      <c r="J11" s="48"/>
      <c r="K11" s="18"/>
      <c r="L11" s="18"/>
    </row>
    <row r="12" spans="1:12" x14ac:dyDescent="0.2">
      <c r="A12" s="111">
        <v>14.131539715099867</v>
      </c>
      <c r="B12" s="112">
        <v>4.5567559256941497</v>
      </c>
      <c r="C12" s="112"/>
      <c r="D12" s="18"/>
      <c r="E12" s="48"/>
      <c r="F12" s="48"/>
      <c r="G12" s="18"/>
      <c r="H12" s="18"/>
      <c r="I12" s="18"/>
      <c r="J12" s="48"/>
      <c r="K12" s="18"/>
      <c r="L12" s="18"/>
    </row>
    <row r="13" spans="1:12" x14ac:dyDescent="0.2">
      <c r="A13" s="111">
        <v>12.827418264545203</v>
      </c>
      <c r="B13" s="112">
        <v>4.5567559256941497</v>
      </c>
      <c r="C13" s="112"/>
      <c r="D13" s="18"/>
      <c r="E13" s="48"/>
      <c r="F13" s="48"/>
      <c r="G13" s="18"/>
      <c r="H13" s="18"/>
      <c r="I13" s="18"/>
      <c r="J13" s="48"/>
      <c r="K13" s="18"/>
      <c r="L13" s="18"/>
    </row>
    <row r="14" spans="1:12" x14ac:dyDescent="0.2">
      <c r="A14" s="111">
        <v>12.505562742424233</v>
      </c>
      <c r="B14" s="112">
        <v>4.5567559256941497</v>
      </c>
      <c r="C14" s="112"/>
      <c r="D14" s="18"/>
      <c r="E14" s="48"/>
      <c r="F14" s="48"/>
      <c r="G14" s="18"/>
      <c r="H14" s="18"/>
      <c r="I14" s="18"/>
      <c r="J14" s="48"/>
      <c r="K14" s="18"/>
      <c r="L14" s="18"/>
    </row>
    <row r="15" spans="1:12" x14ac:dyDescent="0.2">
      <c r="A15" s="111">
        <v>11.652975605629006</v>
      </c>
      <c r="B15" s="112">
        <v>4.5567559256941497</v>
      </c>
      <c r="C15" s="112"/>
      <c r="D15" s="18"/>
      <c r="E15" s="48"/>
      <c r="F15" s="48"/>
      <c r="G15" s="18"/>
      <c r="H15" s="18"/>
      <c r="I15" s="18"/>
      <c r="J15" s="48"/>
      <c r="K15" s="18"/>
      <c r="L15" s="18"/>
    </row>
    <row r="16" spans="1:12" x14ac:dyDescent="0.2">
      <c r="A16" s="111">
        <v>10.894430257068397</v>
      </c>
      <c r="B16" s="112">
        <v>4.5567559256941497</v>
      </c>
      <c r="C16" s="112"/>
      <c r="D16" s="18"/>
      <c r="E16" s="48"/>
      <c r="F16" s="48"/>
      <c r="G16" s="18"/>
      <c r="H16" s="18"/>
      <c r="I16" s="18"/>
      <c r="J16" s="48"/>
      <c r="K16" s="18"/>
      <c r="L16" s="18"/>
    </row>
    <row r="17" spans="1:10" x14ac:dyDescent="0.2">
      <c r="A17" s="111">
        <v>10.864309712951274</v>
      </c>
      <c r="B17" s="112">
        <v>4.5567559256941497</v>
      </c>
      <c r="C17" s="112"/>
      <c r="D17" s="18"/>
      <c r="E17" s="48"/>
      <c r="F17" s="48"/>
      <c r="G17" s="18"/>
      <c r="H17" s="18"/>
      <c r="I17" s="18"/>
      <c r="J17" s="48"/>
    </row>
    <row r="18" spans="1:10" x14ac:dyDescent="0.2">
      <c r="A18" s="111">
        <v>10.596809777550394</v>
      </c>
      <c r="B18" s="112">
        <v>4.5567559256941497</v>
      </c>
      <c r="C18" s="112"/>
      <c r="D18" s="18"/>
      <c r="E18" s="48"/>
      <c r="F18" s="48"/>
      <c r="G18" s="18"/>
      <c r="H18" s="18"/>
      <c r="I18" s="18"/>
      <c r="J18" s="48"/>
    </row>
    <row r="19" spans="1:10" x14ac:dyDescent="0.2">
      <c r="A19" s="111">
        <v>8.62447774016435</v>
      </c>
      <c r="B19" s="112">
        <v>4.5567559256941497</v>
      </c>
      <c r="C19" s="112"/>
      <c r="D19" s="18"/>
      <c r="E19" s="48"/>
      <c r="F19" s="48"/>
      <c r="G19" s="18"/>
      <c r="H19" s="18"/>
      <c r="I19" s="18"/>
      <c r="J19" s="48"/>
    </row>
    <row r="20" spans="1:10" x14ac:dyDescent="0.2">
      <c r="A20" s="111">
        <v>8.5392107258751313</v>
      </c>
      <c r="B20" s="112">
        <v>4.5567559256941497</v>
      </c>
      <c r="C20" s="112"/>
      <c r="D20" s="18"/>
      <c r="E20" s="48"/>
      <c r="F20" s="48"/>
      <c r="G20" s="18"/>
      <c r="H20" s="18"/>
      <c r="I20" s="18"/>
      <c r="J20" s="48"/>
    </row>
    <row r="21" spans="1:10" x14ac:dyDescent="0.2">
      <c r="A21" s="111">
        <v>8.524232877529526</v>
      </c>
      <c r="B21" s="112">
        <v>4.5567559256941497</v>
      </c>
      <c r="C21" s="112"/>
      <c r="D21" s="18"/>
      <c r="E21" s="48"/>
      <c r="F21" s="48"/>
      <c r="G21" s="18"/>
      <c r="H21" s="18"/>
      <c r="I21" s="18"/>
      <c r="J21" s="48"/>
    </row>
    <row r="22" spans="1:10" x14ac:dyDescent="0.2">
      <c r="A22" s="111">
        <v>8.4414841715712079</v>
      </c>
      <c r="B22" s="112">
        <v>4.5567559256941497</v>
      </c>
      <c r="C22" s="112"/>
      <c r="D22" s="18"/>
      <c r="E22" s="48"/>
      <c r="F22" s="48"/>
      <c r="G22" s="18"/>
      <c r="H22" s="18"/>
      <c r="I22" s="18"/>
      <c r="J22" s="48"/>
    </row>
    <row r="23" spans="1:10" x14ac:dyDescent="0.2">
      <c r="A23" s="111">
        <v>8.4022372962178515</v>
      </c>
      <c r="B23" s="112">
        <v>4.5567559256941497</v>
      </c>
      <c r="C23" s="112"/>
      <c r="D23" s="18"/>
      <c r="E23" s="48"/>
      <c r="F23" s="48"/>
      <c r="G23" s="18"/>
      <c r="H23" s="18"/>
      <c r="I23" s="18"/>
      <c r="J23" s="48"/>
    </row>
    <row r="24" spans="1:10" x14ac:dyDescent="0.2">
      <c r="A24" s="111">
        <v>8.3924893166529682</v>
      </c>
      <c r="B24" s="112">
        <v>4.5567559256941497</v>
      </c>
      <c r="C24" s="112"/>
      <c r="D24" s="18"/>
      <c r="E24" s="48"/>
      <c r="F24" s="48"/>
      <c r="G24" s="18"/>
      <c r="H24" s="18"/>
      <c r="I24" s="18"/>
      <c r="J24" s="48"/>
    </row>
    <row r="25" spans="1:10" x14ac:dyDescent="0.2">
      <c r="A25" s="111">
        <v>8.344680367113213</v>
      </c>
      <c r="B25" s="112">
        <v>4.5567559256941497</v>
      </c>
      <c r="C25" s="112"/>
      <c r="D25" s="18"/>
      <c r="E25" s="48"/>
      <c r="F25" s="48"/>
      <c r="G25" s="18"/>
      <c r="H25" s="18"/>
      <c r="I25" s="18"/>
      <c r="J25" s="48"/>
    </row>
    <row r="26" spans="1:10" x14ac:dyDescent="0.2">
      <c r="A26" s="111">
        <v>8.0554400361962024</v>
      </c>
      <c r="B26" s="112">
        <v>4.5567559256941497</v>
      </c>
      <c r="C26" s="112"/>
      <c r="D26" s="18"/>
      <c r="E26" s="48"/>
      <c r="F26" s="48"/>
      <c r="G26" s="18"/>
      <c r="H26" s="18"/>
      <c r="I26" s="18"/>
      <c r="J26" s="48"/>
    </row>
    <row r="27" spans="1:10" x14ac:dyDescent="0.2">
      <c r="A27" s="111">
        <v>7.7348094165684937</v>
      </c>
      <c r="B27" s="112">
        <v>4.5567559256941497</v>
      </c>
      <c r="C27" s="112"/>
      <c r="D27" s="18"/>
      <c r="E27" s="48"/>
      <c r="F27" s="48"/>
      <c r="G27" s="18"/>
      <c r="H27" s="18"/>
      <c r="I27" s="18"/>
      <c r="J27" s="48"/>
    </row>
    <row r="28" spans="1:10" x14ac:dyDescent="0.2">
      <c r="A28" s="111">
        <v>7.7309845631392928</v>
      </c>
      <c r="B28" s="112">
        <v>4.5567559256941497</v>
      </c>
      <c r="C28" s="112"/>
      <c r="D28" s="18"/>
      <c r="E28" s="48"/>
      <c r="F28" s="48"/>
      <c r="G28" s="18"/>
      <c r="H28" s="18"/>
      <c r="I28" s="18"/>
      <c r="J28" s="48"/>
    </row>
    <row r="29" spans="1:10" x14ac:dyDescent="0.2">
      <c r="A29" s="111">
        <v>7.5464507532490721</v>
      </c>
      <c r="B29" s="112">
        <v>4.5567559256941497</v>
      </c>
      <c r="C29" s="112"/>
      <c r="D29" s="18"/>
      <c r="E29" s="48"/>
      <c r="F29" s="48"/>
      <c r="G29" s="18"/>
      <c r="H29" s="18"/>
      <c r="I29" s="18"/>
      <c r="J29" s="48"/>
    </row>
    <row r="30" spans="1:10" x14ac:dyDescent="0.2">
      <c r="A30" s="111">
        <v>7.1989408067461742</v>
      </c>
      <c r="B30" s="112">
        <v>4.5567559256941497</v>
      </c>
      <c r="C30" s="112"/>
      <c r="D30" s="18"/>
      <c r="E30" s="48"/>
      <c r="F30" s="48"/>
      <c r="G30" s="18"/>
      <c r="H30" s="18"/>
      <c r="I30" s="18"/>
      <c r="J30" s="48"/>
    </row>
    <row r="31" spans="1:10" x14ac:dyDescent="0.2">
      <c r="A31" s="111">
        <v>7.1735286348458231</v>
      </c>
      <c r="B31" s="112">
        <v>4.5567559256941497</v>
      </c>
      <c r="C31" s="112"/>
      <c r="D31" s="18"/>
      <c r="E31" s="48"/>
      <c r="F31" s="48"/>
      <c r="G31" s="18"/>
      <c r="H31" s="18"/>
      <c r="I31" s="18"/>
      <c r="J31" s="48"/>
    </row>
    <row r="32" spans="1:10" x14ac:dyDescent="0.2">
      <c r="A32" s="111">
        <v>7.0094230464763196</v>
      </c>
      <c r="B32" s="112">
        <v>4.5567559256941497</v>
      </c>
      <c r="C32" s="112"/>
      <c r="D32" s="18"/>
      <c r="E32" s="48"/>
      <c r="F32" s="48"/>
      <c r="G32" s="18"/>
      <c r="H32" s="18"/>
      <c r="I32" s="18"/>
      <c r="J32" s="48"/>
    </row>
    <row r="33" spans="1:10" x14ac:dyDescent="0.2">
      <c r="A33" s="111">
        <v>6.8346365965155336</v>
      </c>
      <c r="B33" s="112">
        <v>4.5567559256941497</v>
      </c>
      <c r="C33" s="112"/>
      <c r="D33" s="18"/>
      <c r="E33" s="48"/>
      <c r="F33" s="48"/>
      <c r="G33" s="18"/>
      <c r="H33" s="18"/>
      <c r="I33" s="18"/>
      <c r="J33" s="48"/>
    </row>
    <row r="34" spans="1:10" x14ac:dyDescent="0.2">
      <c r="A34" s="111">
        <v>6.7938338127417168</v>
      </c>
      <c r="B34" s="112">
        <v>4.5567559256941497</v>
      </c>
      <c r="C34" s="112"/>
      <c r="D34" s="18"/>
      <c r="E34" s="48"/>
      <c r="F34" s="48"/>
      <c r="G34" s="18"/>
      <c r="H34" s="18"/>
      <c r="I34" s="18"/>
      <c r="J34" s="48"/>
    </row>
    <row r="35" spans="1:10" x14ac:dyDescent="0.2">
      <c r="A35" s="111">
        <v>6.644034064059964</v>
      </c>
      <c r="B35" s="112">
        <v>4.5567559256941497</v>
      </c>
      <c r="C35" s="112"/>
      <c r="D35" s="18"/>
      <c r="E35" s="48"/>
      <c r="F35" s="48"/>
      <c r="G35" s="18"/>
      <c r="H35" s="18"/>
      <c r="I35" s="18"/>
      <c r="J35" s="48"/>
    </row>
    <row r="36" spans="1:10" x14ac:dyDescent="0.2">
      <c r="A36" s="111">
        <v>6.5306671216656884</v>
      </c>
      <c r="B36" s="112">
        <v>4.5567559256941497</v>
      </c>
      <c r="C36" s="112"/>
      <c r="D36" s="18"/>
      <c r="E36" s="48"/>
      <c r="F36" s="48"/>
      <c r="G36" s="18"/>
      <c r="H36" s="18"/>
      <c r="I36" s="18"/>
      <c r="J36" s="48"/>
    </row>
    <row r="37" spans="1:10" x14ac:dyDescent="0.2">
      <c r="A37" s="111">
        <v>6.3304541408138508</v>
      </c>
      <c r="B37" s="112">
        <v>4.5567559256941497</v>
      </c>
      <c r="C37" s="112"/>
      <c r="D37" s="18"/>
      <c r="E37" s="48"/>
      <c r="F37" s="48"/>
      <c r="G37" s="18"/>
      <c r="H37" s="18"/>
      <c r="I37" s="18"/>
      <c r="J37" s="48"/>
    </row>
    <row r="38" spans="1:10" x14ac:dyDescent="0.2">
      <c r="A38" s="111">
        <v>6.2068396240495307</v>
      </c>
      <c r="B38" s="112">
        <v>4.5567559256941497</v>
      </c>
      <c r="C38" s="112"/>
      <c r="D38" s="18"/>
      <c r="E38" s="48"/>
      <c r="F38" s="48"/>
      <c r="G38" s="18"/>
      <c r="H38" s="18"/>
      <c r="I38" s="18"/>
      <c r="J38" s="48"/>
    </row>
    <row r="39" spans="1:10" x14ac:dyDescent="0.2">
      <c r="A39" s="111">
        <v>6.1225661458738827</v>
      </c>
      <c r="B39" s="112">
        <v>4.5567559256941497</v>
      </c>
      <c r="C39" s="112"/>
      <c r="D39" s="18"/>
      <c r="E39" s="48"/>
      <c r="F39" s="48"/>
      <c r="G39" s="18"/>
      <c r="H39" s="18"/>
      <c r="I39" s="18"/>
      <c r="J39" s="48"/>
    </row>
    <row r="40" spans="1:10" x14ac:dyDescent="0.2">
      <c r="A40" s="111">
        <v>5.8576338834149198</v>
      </c>
      <c r="B40" s="112">
        <v>4.5567559256941497</v>
      </c>
      <c r="C40" s="112"/>
      <c r="D40" s="18"/>
      <c r="E40" s="48"/>
      <c r="F40" s="48"/>
      <c r="G40" s="18"/>
      <c r="H40" s="18"/>
      <c r="I40" s="18"/>
      <c r="J40" s="48"/>
    </row>
    <row r="41" spans="1:10" x14ac:dyDescent="0.2">
      <c r="A41" s="111">
        <v>5.836244396648544</v>
      </c>
      <c r="B41" s="112">
        <v>4.5567559256941497</v>
      </c>
      <c r="C41" s="112"/>
      <c r="D41" s="18"/>
      <c r="E41" s="48"/>
      <c r="F41" s="48"/>
      <c r="G41" s="18"/>
      <c r="H41" s="18"/>
      <c r="I41" s="18"/>
      <c r="J41" s="48"/>
    </row>
    <row r="42" spans="1:10" x14ac:dyDescent="0.2">
      <c r="A42" s="111">
        <v>5.7770072208302494</v>
      </c>
      <c r="B42" s="112">
        <v>4.5567559256941497</v>
      </c>
      <c r="C42" s="112"/>
      <c r="D42" s="18"/>
      <c r="E42" s="48"/>
      <c r="F42" s="48"/>
      <c r="G42" s="18"/>
      <c r="H42" s="18"/>
      <c r="I42" s="18"/>
      <c r="J42" s="48"/>
    </row>
    <row r="43" spans="1:10" x14ac:dyDescent="0.2">
      <c r="A43" s="111">
        <v>5.692563559168029</v>
      </c>
      <c r="B43" s="112">
        <v>4.5567559256941497</v>
      </c>
      <c r="C43" s="112"/>
      <c r="D43" s="18"/>
      <c r="E43" s="48"/>
      <c r="F43" s="48"/>
      <c r="G43" s="18"/>
      <c r="H43" s="18"/>
      <c r="I43" s="18"/>
      <c r="J43" s="48"/>
    </row>
    <row r="44" spans="1:10" x14ac:dyDescent="0.2">
      <c r="A44" s="111">
        <v>5.6370848364984312</v>
      </c>
      <c r="B44" s="112">
        <v>4.5567559256941497</v>
      </c>
      <c r="C44" s="112"/>
      <c r="D44" s="18"/>
      <c r="E44" s="48"/>
      <c r="F44" s="48"/>
      <c r="G44" s="18"/>
      <c r="H44" s="18"/>
      <c r="I44" s="18"/>
      <c r="J44" s="48"/>
    </row>
    <row r="45" spans="1:10" x14ac:dyDescent="0.2">
      <c r="A45" s="111">
        <v>5.3648089747588195</v>
      </c>
      <c r="B45" s="112">
        <v>4.5567559256941497</v>
      </c>
      <c r="C45" s="112"/>
      <c r="D45" s="18"/>
      <c r="E45" s="48"/>
      <c r="F45" s="48"/>
      <c r="G45" s="18"/>
      <c r="H45" s="18"/>
      <c r="I45" s="18"/>
      <c r="J45" s="48"/>
    </row>
    <row r="46" spans="1:10" x14ac:dyDescent="0.2">
      <c r="A46" s="111">
        <v>5.1847003106063365</v>
      </c>
      <c r="B46" s="112">
        <v>4.5567559256941497</v>
      </c>
      <c r="C46" s="112"/>
      <c r="D46" s="18"/>
      <c r="E46" s="48"/>
      <c r="F46" s="48"/>
      <c r="G46" s="18"/>
      <c r="H46" s="18"/>
      <c r="I46" s="18"/>
      <c r="J46" s="48"/>
    </row>
    <row r="47" spans="1:10" x14ac:dyDescent="0.2">
      <c r="A47" s="111">
        <v>5.1649119238003554</v>
      </c>
      <c r="B47" s="112">
        <v>4.5567559256941497</v>
      </c>
      <c r="C47" s="112"/>
      <c r="D47" s="18"/>
      <c r="E47" s="48"/>
      <c r="F47" s="48"/>
      <c r="G47" s="18"/>
      <c r="H47" s="18"/>
      <c r="I47" s="18"/>
      <c r="J47" s="48"/>
    </row>
    <row r="48" spans="1:10" x14ac:dyDescent="0.2">
      <c r="A48" s="111">
        <v>5.020274368691318</v>
      </c>
      <c r="B48" s="112">
        <v>4.5567559256941497</v>
      </c>
      <c r="C48" s="112"/>
      <c r="D48" s="18"/>
      <c r="E48" s="48"/>
      <c r="F48" s="48"/>
      <c r="G48" s="18"/>
      <c r="H48" s="18"/>
      <c r="I48" s="18"/>
      <c r="J48" s="48"/>
    </row>
    <row r="49" spans="1:10" x14ac:dyDescent="0.2">
      <c r="A49" s="111">
        <v>4.953363750792775</v>
      </c>
      <c r="B49" s="112">
        <v>4.5567559256941497</v>
      </c>
      <c r="C49" s="112"/>
      <c r="D49" s="18"/>
      <c r="E49" s="48"/>
      <c r="F49" s="48"/>
      <c r="G49" s="18"/>
      <c r="H49" s="18"/>
      <c r="I49" s="18"/>
      <c r="J49" s="48"/>
    </row>
    <row r="50" spans="1:10" x14ac:dyDescent="0.2">
      <c r="A50" s="111">
        <v>4.9244800164432192</v>
      </c>
      <c r="B50" s="112">
        <v>4.5567559256941497</v>
      </c>
      <c r="C50" s="112"/>
      <c r="D50" s="18"/>
      <c r="E50" s="48"/>
      <c r="F50" s="48"/>
      <c r="G50" s="18"/>
      <c r="H50" s="18"/>
      <c r="I50" s="18"/>
      <c r="J50" s="48"/>
    </row>
    <row r="51" spans="1:10" x14ac:dyDescent="0.2">
      <c r="A51" s="111">
        <v>4.9209561243808739</v>
      </c>
      <c r="B51" s="112">
        <v>4.5567559256941497</v>
      </c>
      <c r="C51" s="112"/>
      <c r="D51" s="18"/>
      <c r="E51" s="48"/>
      <c r="F51" s="48"/>
      <c r="G51" s="18"/>
      <c r="H51" s="18"/>
      <c r="I51" s="18"/>
      <c r="J51" s="48"/>
    </row>
    <row r="52" spans="1:10" x14ac:dyDescent="0.2">
      <c r="A52" s="111">
        <v>4.8986324174977582</v>
      </c>
      <c r="B52" s="112">
        <v>4.5567559256941497</v>
      </c>
      <c r="C52" s="112"/>
      <c r="D52" s="18"/>
      <c r="E52" s="48"/>
      <c r="F52" s="48"/>
      <c r="G52" s="18"/>
      <c r="H52" s="18"/>
      <c r="I52" s="18"/>
      <c r="J52" s="48"/>
    </row>
    <row r="53" spans="1:10" x14ac:dyDescent="0.2">
      <c r="A53" s="111">
        <v>4.8727400667396008</v>
      </c>
      <c r="B53" s="112">
        <v>4.5567559256941497</v>
      </c>
      <c r="C53" s="112"/>
      <c r="D53" s="18"/>
      <c r="E53" s="48"/>
      <c r="F53" s="48"/>
      <c r="G53" s="18"/>
      <c r="H53" s="18"/>
      <c r="I53" s="18"/>
      <c r="J53" s="48"/>
    </row>
    <row r="54" spans="1:10" x14ac:dyDescent="0.2">
      <c r="A54" s="111">
        <v>4.6829267295335253</v>
      </c>
      <c r="B54" s="112">
        <v>4.5567559256941497</v>
      </c>
      <c r="C54" s="112"/>
      <c r="D54" s="18"/>
      <c r="E54" s="48"/>
      <c r="F54" s="48"/>
      <c r="G54" s="18"/>
      <c r="H54" s="18"/>
      <c r="I54" s="18"/>
      <c r="J54" s="48"/>
    </row>
    <row r="55" spans="1:10" x14ac:dyDescent="0.2">
      <c r="A55" s="111">
        <v>4.6185950186668236</v>
      </c>
      <c r="B55" s="112">
        <v>4.5567559256941497</v>
      </c>
      <c r="C55" s="112"/>
      <c r="D55" s="18"/>
      <c r="E55" s="48"/>
      <c r="F55" s="48"/>
      <c r="G55" s="18"/>
      <c r="H55" s="18"/>
      <c r="I55" s="18"/>
      <c r="J55" s="48"/>
    </row>
    <row r="56" spans="1:10" x14ac:dyDescent="0.2">
      <c r="A56" s="111">
        <v>4.5628659744953595</v>
      </c>
      <c r="B56" s="112">
        <v>4.5567559256941497</v>
      </c>
      <c r="C56" s="112"/>
      <c r="D56" s="18"/>
      <c r="E56" s="48"/>
      <c r="F56" s="48"/>
      <c r="G56" s="18"/>
      <c r="H56" s="18"/>
      <c r="I56" s="18"/>
      <c r="J56" s="48"/>
    </row>
    <row r="57" spans="1:10" x14ac:dyDescent="0.2">
      <c r="A57" s="111">
        <v>4.5506458768929345</v>
      </c>
      <c r="B57" s="112">
        <v>4.5567559256941497</v>
      </c>
      <c r="C57" s="112"/>
      <c r="D57" s="18"/>
      <c r="E57" s="48"/>
      <c r="F57" s="48"/>
      <c r="G57" s="18"/>
      <c r="H57" s="18"/>
      <c r="I57" s="18"/>
      <c r="J57" s="48"/>
    </row>
    <row r="58" spans="1:10" x14ac:dyDescent="0.2">
      <c r="A58" s="111">
        <v>4.5446871975340226</v>
      </c>
      <c r="B58" s="112">
        <v>4.5567559256941497</v>
      </c>
      <c r="C58" s="112"/>
      <c r="D58" s="18"/>
      <c r="E58" s="48"/>
      <c r="F58" s="48"/>
      <c r="G58" s="18"/>
      <c r="H58" s="18"/>
      <c r="I58" s="18"/>
      <c r="J58" s="48"/>
    </row>
    <row r="59" spans="1:10" x14ac:dyDescent="0.2">
      <c r="A59" s="111">
        <v>4.4833206023705507</v>
      </c>
      <c r="B59" s="112">
        <v>4.5567559256941497</v>
      </c>
      <c r="C59" s="112"/>
      <c r="D59" s="18"/>
      <c r="E59" s="48"/>
      <c r="F59" s="48"/>
      <c r="G59" s="18"/>
      <c r="H59" s="18"/>
      <c r="I59" s="18"/>
      <c r="J59" s="48"/>
    </row>
    <row r="60" spans="1:10" x14ac:dyDescent="0.2">
      <c r="A60" s="111">
        <v>4.2919842950968548</v>
      </c>
      <c r="B60" s="112">
        <v>4.5567559256941497</v>
      </c>
      <c r="C60" s="112"/>
      <c r="D60" s="18"/>
      <c r="E60" s="48"/>
      <c r="F60" s="48"/>
      <c r="G60" s="18"/>
      <c r="H60" s="18"/>
      <c r="I60" s="18"/>
      <c r="J60" s="48"/>
    </row>
    <row r="61" spans="1:10" x14ac:dyDescent="0.2">
      <c r="A61" s="111">
        <v>4.2255492581640048</v>
      </c>
      <c r="B61" s="112">
        <v>4.5567559256941497</v>
      </c>
      <c r="C61" s="112"/>
      <c r="D61" s="18"/>
      <c r="E61" s="48"/>
      <c r="F61" s="48"/>
      <c r="G61" s="18"/>
      <c r="H61" s="18"/>
      <c r="I61" s="18"/>
      <c r="J61" s="48"/>
    </row>
    <row r="62" spans="1:10" x14ac:dyDescent="0.2">
      <c r="A62" s="111">
        <v>4.1418731461109193</v>
      </c>
      <c r="B62" s="112">
        <v>4.5567559256941497</v>
      </c>
      <c r="C62" s="112"/>
      <c r="D62" s="18"/>
      <c r="E62" s="48"/>
      <c r="F62" s="48"/>
      <c r="G62" s="18"/>
      <c r="H62" s="18"/>
      <c r="I62" s="18"/>
      <c r="J62" s="48"/>
    </row>
    <row r="63" spans="1:10" x14ac:dyDescent="0.2">
      <c r="A63" s="111">
        <v>4.123658455995157</v>
      </c>
      <c r="B63" s="112">
        <v>4.5567559256941497</v>
      </c>
      <c r="C63" s="112"/>
      <c r="D63" s="18"/>
      <c r="E63" s="48"/>
      <c r="F63" s="48"/>
      <c r="G63" s="18"/>
      <c r="H63" s="18"/>
      <c r="I63" s="18"/>
      <c r="J63" s="48"/>
    </row>
    <row r="64" spans="1:10" x14ac:dyDescent="0.2">
      <c r="A64" s="111">
        <v>4.067031628165914</v>
      </c>
      <c r="B64" s="112">
        <v>4.5567559256941497</v>
      </c>
      <c r="C64" s="112">
        <v>4.067031628165914</v>
      </c>
      <c r="D64" s="18"/>
      <c r="E64" s="48"/>
      <c r="F64" s="48"/>
      <c r="G64" s="18"/>
      <c r="H64" s="18"/>
      <c r="I64" s="18"/>
      <c r="J64" s="48"/>
    </row>
    <row r="65" spans="1:10" x14ac:dyDescent="0.2">
      <c r="A65" s="111">
        <v>4.0354873353918173</v>
      </c>
      <c r="B65" s="112">
        <v>4.5567559256941497</v>
      </c>
      <c r="C65" s="112"/>
      <c r="D65" s="18"/>
      <c r="E65" s="48"/>
      <c r="F65" s="48"/>
      <c r="G65" s="18"/>
      <c r="H65" s="18"/>
      <c r="I65" s="18"/>
      <c r="J65" s="48"/>
    </row>
    <row r="66" spans="1:10" x14ac:dyDescent="0.2">
      <c r="A66" s="111">
        <v>3.9826604708506785</v>
      </c>
      <c r="B66" s="112">
        <v>4.5567559256941497</v>
      </c>
      <c r="C66" s="112"/>
      <c r="D66" s="18"/>
      <c r="E66" s="48"/>
      <c r="F66" s="48"/>
      <c r="G66" s="18"/>
      <c r="H66" s="18"/>
      <c r="I66" s="18"/>
      <c r="J66" s="48"/>
    </row>
    <row r="67" spans="1:10" x14ac:dyDescent="0.2">
      <c r="A67" s="111">
        <v>3.9675707696088107</v>
      </c>
      <c r="B67" s="112">
        <v>4.5567559256941497</v>
      </c>
      <c r="C67" s="112"/>
      <c r="D67" s="18"/>
      <c r="E67" s="48"/>
      <c r="F67" s="48"/>
      <c r="G67" s="18"/>
      <c r="H67" s="18"/>
      <c r="I67" s="18"/>
      <c r="J67" s="48"/>
    </row>
    <row r="68" spans="1:10" x14ac:dyDescent="0.2">
      <c r="A68" s="111">
        <v>3.9524799126736507</v>
      </c>
      <c r="B68" s="112">
        <v>4.5567559256941497</v>
      </c>
      <c r="C68" s="112"/>
      <c r="D68" s="18"/>
      <c r="E68" s="48"/>
      <c r="F68" s="48"/>
      <c r="G68" s="18"/>
      <c r="H68" s="18"/>
      <c r="I68" s="18"/>
      <c r="J68" s="48"/>
    </row>
    <row r="69" spans="1:10" x14ac:dyDescent="0.2">
      <c r="A69" s="111">
        <v>3.8495888719642632</v>
      </c>
      <c r="B69" s="112">
        <v>4.5567559256941497</v>
      </c>
      <c r="C69" s="112"/>
      <c r="D69" s="18"/>
      <c r="E69" s="48"/>
      <c r="F69" s="48"/>
      <c r="G69" s="18"/>
      <c r="H69" s="18"/>
      <c r="I69" s="18"/>
      <c r="J69" s="48"/>
    </row>
    <row r="70" spans="1:10" x14ac:dyDescent="0.2">
      <c r="A70" s="111">
        <v>3.8018926931627313</v>
      </c>
      <c r="B70" s="112">
        <v>4.5567559256941497</v>
      </c>
      <c r="C70" s="112"/>
      <c r="D70" s="18"/>
      <c r="E70" s="48"/>
      <c r="F70" s="48"/>
      <c r="G70" s="18"/>
      <c r="H70" s="18"/>
      <c r="I70" s="18"/>
      <c r="J70" s="48"/>
    </row>
    <row r="71" spans="1:10" x14ac:dyDescent="0.2">
      <c r="A71" s="111">
        <v>3.7746644757561949</v>
      </c>
      <c r="B71" s="112">
        <v>4.5567559256941497</v>
      </c>
      <c r="C71" s="112"/>
      <c r="D71" s="18"/>
      <c r="E71" s="48"/>
      <c r="F71" s="48"/>
      <c r="G71" s="18"/>
      <c r="H71" s="18"/>
      <c r="I71" s="18"/>
      <c r="J71" s="48"/>
    </row>
    <row r="72" spans="1:10" x14ac:dyDescent="0.2">
      <c r="A72" s="111">
        <v>3.7571620211547252</v>
      </c>
      <c r="B72" s="112">
        <v>4.5567559256941497</v>
      </c>
      <c r="C72" s="112"/>
      <c r="D72" s="18"/>
      <c r="E72" s="48"/>
      <c r="F72" s="48"/>
      <c r="G72" s="18"/>
      <c r="H72" s="18"/>
      <c r="I72" s="18"/>
      <c r="J72" s="48"/>
    </row>
    <row r="73" spans="1:10" x14ac:dyDescent="0.2">
      <c r="A73" s="111">
        <v>3.6448748400042987</v>
      </c>
      <c r="B73" s="112">
        <v>4.5567559256941497</v>
      </c>
      <c r="C73" s="112"/>
      <c r="D73" s="18"/>
      <c r="E73" s="48"/>
      <c r="F73" s="48"/>
      <c r="G73" s="18"/>
      <c r="H73" s="18"/>
      <c r="I73" s="18"/>
      <c r="J73" s="48"/>
    </row>
    <row r="74" spans="1:10" x14ac:dyDescent="0.2">
      <c r="A74" s="111">
        <v>3.4820789164254755</v>
      </c>
      <c r="B74" s="112">
        <v>4.5567559256941497</v>
      </c>
      <c r="C74" s="112"/>
      <c r="D74" s="18"/>
      <c r="E74" s="48"/>
      <c r="F74" s="48"/>
      <c r="G74" s="18"/>
      <c r="H74" s="18"/>
      <c r="I74" s="18"/>
      <c r="J74" s="48"/>
    </row>
    <row r="75" spans="1:10" x14ac:dyDescent="0.2">
      <c r="A75" s="111">
        <v>3.4386700603068583</v>
      </c>
      <c r="B75" s="112">
        <v>4.5567559256941497</v>
      </c>
      <c r="C75" s="111"/>
      <c r="D75" s="18"/>
      <c r="E75" s="48"/>
      <c r="F75" s="48"/>
      <c r="G75" s="18"/>
      <c r="H75" s="18"/>
      <c r="I75" s="18"/>
      <c r="J75" s="48"/>
    </row>
    <row r="76" spans="1:10" x14ac:dyDescent="0.2">
      <c r="A76" s="111">
        <v>3.4100920894495648</v>
      </c>
      <c r="B76" s="112">
        <v>4.5567559256941497</v>
      </c>
      <c r="C76" s="112"/>
      <c r="D76" s="18"/>
      <c r="E76" s="48"/>
      <c r="F76" s="48"/>
      <c r="G76" s="18"/>
      <c r="H76" s="18"/>
      <c r="I76" s="18"/>
      <c r="J76" s="48"/>
    </row>
    <row r="77" spans="1:10" x14ac:dyDescent="0.2">
      <c r="A77" s="111">
        <v>3.2302674817178048</v>
      </c>
      <c r="B77" s="112">
        <v>4.5567559256941497</v>
      </c>
      <c r="C77" s="112"/>
      <c r="D77" s="18"/>
      <c r="E77" s="48"/>
      <c r="F77" s="48"/>
      <c r="G77" s="18"/>
      <c r="H77" s="18"/>
      <c r="I77" s="18"/>
      <c r="J77" s="48"/>
    </row>
    <row r="78" spans="1:10" x14ac:dyDescent="0.2">
      <c r="A78" s="111">
        <v>3.0263877501887162</v>
      </c>
      <c r="B78" s="112">
        <v>4.5567559256941497</v>
      </c>
      <c r="C78" s="112"/>
      <c r="D78" s="18"/>
      <c r="E78" s="48"/>
      <c r="F78" s="48"/>
      <c r="G78" s="18"/>
      <c r="H78" s="18"/>
      <c r="I78" s="18"/>
      <c r="J78" s="48"/>
    </row>
    <row r="79" spans="1:10" x14ac:dyDescent="0.2">
      <c r="A79" s="111">
        <v>3.0150557347806775</v>
      </c>
      <c r="B79" s="112">
        <v>4.5567559256941497</v>
      </c>
      <c r="C79" s="112"/>
      <c r="D79" s="18"/>
      <c r="E79" s="48"/>
      <c r="F79" s="48"/>
      <c r="G79" s="18"/>
      <c r="H79" s="18"/>
      <c r="I79" s="18"/>
      <c r="J79" s="48"/>
    </row>
    <row r="80" spans="1:10" x14ac:dyDescent="0.2">
      <c r="A80" s="111">
        <v>2.9775961939471589</v>
      </c>
      <c r="B80" s="112">
        <v>4.5567559256941497</v>
      </c>
      <c r="C80" s="112"/>
      <c r="D80" s="18"/>
      <c r="E80" s="48"/>
      <c r="F80" s="48"/>
      <c r="G80" s="18"/>
      <c r="H80" s="18"/>
      <c r="I80" s="18"/>
      <c r="J80" s="48"/>
    </row>
    <row r="81" spans="1:10" x14ac:dyDescent="0.2">
      <c r="A81" s="111">
        <v>2.96979689205663</v>
      </c>
      <c r="B81" s="112">
        <v>4.5567559256941497</v>
      </c>
      <c r="C81" s="112"/>
      <c r="D81" s="18"/>
      <c r="E81" s="48"/>
      <c r="F81" s="48"/>
      <c r="G81" s="18"/>
      <c r="H81" s="18"/>
      <c r="I81" s="18"/>
      <c r="J81" s="48"/>
    </row>
    <row r="82" spans="1:10" x14ac:dyDescent="0.2">
      <c r="A82" s="111">
        <v>2.8846004901090794</v>
      </c>
      <c r="B82" s="112">
        <v>4.5567559256941497</v>
      </c>
      <c r="C82" s="112"/>
      <c r="D82" s="18"/>
      <c r="E82" s="48"/>
      <c r="F82" s="48"/>
      <c r="G82" s="18"/>
      <c r="H82" s="18"/>
      <c r="I82" s="18"/>
      <c r="J82" s="48"/>
    </row>
    <row r="83" spans="1:10" x14ac:dyDescent="0.2">
      <c r="A83" s="111">
        <v>2.8843772428056145</v>
      </c>
      <c r="B83" s="112">
        <v>4.5567559256941497</v>
      </c>
      <c r="C83" s="112">
        <v>2.8843772428056145</v>
      </c>
      <c r="D83" s="18"/>
      <c r="E83" s="48"/>
      <c r="F83" s="48"/>
      <c r="G83" s="18"/>
      <c r="H83" s="18"/>
      <c r="I83" s="18"/>
      <c r="J83" s="48"/>
    </row>
    <row r="84" spans="1:10" x14ac:dyDescent="0.2">
      <c r="A84" s="111">
        <v>2.7053972057219937</v>
      </c>
      <c r="B84" s="112">
        <v>4.5567559256941497</v>
      </c>
      <c r="C84" s="112"/>
      <c r="D84" s="18"/>
      <c r="E84" s="48"/>
      <c r="F84" s="48"/>
      <c r="G84" s="18"/>
      <c r="H84" s="18"/>
      <c r="I84" s="18"/>
      <c r="J84" s="48"/>
    </row>
    <row r="85" spans="1:10" x14ac:dyDescent="0.2">
      <c r="A85" s="111">
        <v>2.6347134371643683</v>
      </c>
      <c r="B85" s="112">
        <v>4.5567559256941497</v>
      </c>
      <c r="C85" s="112">
        <v>2.6347134371643683</v>
      </c>
      <c r="D85" s="18"/>
      <c r="E85" s="48"/>
      <c r="F85" s="48"/>
      <c r="G85" s="18"/>
      <c r="H85" s="18"/>
      <c r="I85" s="18"/>
      <c r="J85" s="48"/>
    </row>
    <row r="86" spans="1:10" x14ac:dyDescent="0.2">
      <c r="A86" s="111">
        <v>2.5721506847909215</v>
      </c>
      <c r="B86" s="112">
        <v>4.5567559256941497</v>
      </c>
      <c r="C86" s="112"/>
      <c r="D86" s="18"/>
      <c r="E86" s="48"/>
      <c r="F86" s="48"/>
      <c r="G86" s="18"/>
      <c r="H86" s="18"/>
      <c r="I86" s="18"/>
      <c r="J86" s="48"/>
    </row>
    <row r="87" spans="1:10" x14ac:dyDescent="0.2">
      <c r="A87" s="111">
        <v>2.4860025537003541</v>
      </c>
      <c r="B87" s="112">
        <v>4.5567559256941497</v>
      </c>
      <c r="C87" s="112"/>
      <c r="D87" s="18"/>
      <c r="E87" s="48"/>
      <c r="F87" s="48"/>
      <c r="G87" s="18"/>
      <c r="H87" s="18"/>
      <c r="I87" s="18"/>
      <c r="J87" s="48"/>
    </row>
    <row r="88" spans="1:10" x14ac:dyDescent="0.2">
      <c r="A88" s="111">
        <v>2.2753281275279669</v>
      </c>
      <c r="B88" s="112">
        <v>4.5567559256941497</v>
      </c>
      <c r="C88" s="112"/>
      <c r="D88" s="18"/>
      <c r="E88" s="48"/>
      <c r="F88" s="48"/>
      <c r="G88" s="18"/>
      <c r="H88" s="18"/>
      <c r="I88" s="18"/>
      <c r="J88" s="48"/>
    </row>
    <row r="89" spans="1:10" x14ac:dyDescent="0.2">
      <c r="A89" s="111">
        <v>2.2073138445254123</v>
      </c>
      <c r="B89" s="112">
        <v>4.5567559256941497</v>
      </c>
      <c r="C89" s="111"/>
      <c r="D89" s="18"/>
      <c r="E89" s="48"/>
      <c r="F89" s="48"/>
      <c r="G89" s="18"/>
      <c r="H89" s="18"/>
      <c r="I89" s="18"/>
      <c r="J89" s="48"/>
    </row>
    <row r="90" spans="1:10" x14ac:dyDescent="0.2">
      <c r="A90" s="111">
        <v>2.1643993130731864</v>
      </c>
      <c r="B90" s="112">
        <v>4.5567559256941497</v>
      </c>
      <c r="C90" s="111"/>
      <c r="D90" s="18"/>
      <c r="E90" s="48"/>
      <c r="F90" s="48"/>
      <c r="G90" s="18"/>
      <c r="H90" s="18"/>
      <c r="I90" s="18"/>
      <c r="J90" s="48"/>
    </row>
    <row r="91" spans="1:10" x14ac:dyDescent="0.2">
      <c r="A91" s="111">
        <v>2.1176700616044215</v>
      </c>
      <c r="B91" s="112">
        <v>4.5567559256941497</v>
      </c>
      <c r="C91" s="112"/>
      <c r="D91" s="18"/>
      <c r="E91" s="48"/>
      <c r="F91" s="48"/>
      <c r="G91" s="18"/>
      <c r="H91" s="18"/>
      <c r="I91" s="18"/>
      <c r="J91" s="48"/>
    </row>
    <row r="92" spans="1:10" x14ac:dyDescent="0.2">
      <c r="A92" s="111">
        <v>2.07467001833108</v>
      </c>
      <c r="B92" s="112">
        <v>4.5567559256941497</v>
      </c>
      <c r="C92" s="112"/>
      <c r="D92" s="18"/>
      <c r="E92" s="48"/>
      <c r="F92" s="48"/>
      <c r="G92" s="18"/>
      <c r="H92" s="18"/>
      <c r="I92" s="18"/>
      <c r="J92" s="48"/>
    </row>
    <row r="93" spans="1:10" x14ac:dyDescent="0.2">
      <c r="A93" s="111">
        <v>2.0362375321847637</v>
      </c>
      <c r="B93" s="112">
        <v>4.5567559256941497</v>
      </c>
      <c r="C93" s="111">
        <v>2.0362375321847637</v>
      </c>
      <c r="D93" s="18"/>
      <c r="E93" s="48"/>
      <c r="F93" s="48"/>
      <c r="G93" s="18"/>
      <c r="H93" s="18"/>
      <c r="I93" s="18"/>
      <c r="J93" s="48"/>
    </row>
    <row r="94" spans="1:10" x14ac:dyDescent="0.2">
      <c r="A94" s="111">
        <v>1.9815109130331283</v>
      </c>
      <c r="B94" s="112">
        <v>4.5567559256941497</v>
      </c>
      <c r="C94" s="112"/>
      <c r="D94" s="18"/>
      <c r="E94" s="48"/>
      <c r="F94" s="48"/>
      <c r="G94" s="18"/>
      <c r="H94" s="18"/>
      <c r="I94" s="18"/>
      <c r="J94" s="48"/>
    </row>
    <row r="95" spans="1:10" x14ac:dyDescent="0.2">
      <c r="A95" s="111">
        <v>1.9561216133437771</v>
      </c>
      <c r="B95" s="112">
        <v>4.5567559256941497</v>
      </c>
      <c r="C95" s="112"/>
      <c r="D95" s="18"/>
      <c r="E95" s="48"/>
      <c r="F95" s="48"/>
      <c r="G95" s="18"/>
      <c r="H95" s="18"/>
      <c r="I95" s="18"/>
      <c r="J95" s="48"/>
    </row>
    <row r="96" spans="1:10" x14ac:dyDescent="0.2">
      <c r="A96" s="111">
        <v>1.8810383495278842</v>
      </c>
      <c r="B96" s="112">
        <v>4.5567559256941497</v>
      </c>
      <c r="C96" s="112"/>
      <c r="D96" s="18"/>
      <c r="E96" s="48"/>
      <c r="F96" s="48"/>
      <c r="G96" s="18"/>
      <c r="H96" s="18"/>
      <c r="I96" s="18"/>
      <c r="J96" s="48"/>
    </row>
    <row r="97" spans="1:10" x14ac:dyDescent="0.2">
      <c r="A97" s="111">
        <v>1.8740677701463913</v>
      </c>
      <c r="B97" s="112">
        <v>4.5567559256941497</v>
      </c>
      <c r="C97" s="112"/>
      <c r="D97" s="18"/>
      <c r="E97" s="48"/>
      <c r="F97" s="48"/>
      <c r="G97" s="18"/>
      <c r="H97" s="18"/>
      <c r="I97" s="18"/>
      <c r="J97" s="48"/>
    </row>
    <row r="98" spans="1:10" x14ac:dyDescent="0.2">
      <c r="A98" s="111">
        <v>1.8328848890739202</v>
      </c>
      <c r="B98" s="112">
        <v>4.5567559256941497</v>
      </c>
      <c r="C98" s="112"/>
      <c r="D98" s="18"/>
      <c r="E98" s="48"/>
      <c r="F98" s="48"/>
      <c r="G98" s="18"/>
      <c r="H98" s="18"/>
      <c r="I98" s="18"/>
      <c r="J98" s="48"/>
    </row>
    <row r="99" spans="1:10" x14ac:dyDescent="0.2">
      <c r="A99" s="111">
        <v>1.803852461791843</v>
      </c>
      <c r="B99" s="112">
        <v>4.5567559256941497</v>
      </c>
      <c r="C99" s="111"/>
      <c r="D99" s="18"/>
      <c r="E99" s="48"/>
      <c r="F99" s="48"/>
      <c r="G99" s="18"/>
      <c r="H99" s="18"/>
      <c r="I99" s="18"/>
      <c r="J99" s="48"/>
    </row>
    <row r="100" spans="1:10" x14ac:dyDescent="0.2">
      <c r="A100" s="111">
        <v>1.7966248630308073</v>
      </c>
      <c r="B100" s="112">
        <v>4.5567559256941497</v>
      </c>
      <c r="C100" s="112"/>
      <c r="D100" s="18"/>
      <c r="E100" s="48"/>
      <c r="F100" s="48"/>
      <c r="G100" s="18"/>
      <c r="H100" s="18"/>
      <c r="I100" s="18"/>
      <c r="J100" s="48"/>
    </row>
    <row r="101" spans="1:10" x14ac:dyDescent="0.2">
      <c r="A101" s="111">
        <v>1.7877688118999924</v>
      </c>
      <c r="B101" s="112">
        <v>4.5567559256941497</v>
      </c>
      <c r="C101" s="112"/>
      <c r="D101" s="18"/>
      <c r="E101" s="48"/>
      <c r="F101" s="48"/>
      <c r="G101" s="18"/>
      <c r="H101" s="18"/>
      <c r="I101" s="18"/>
      <c r="J101" s="48"/>
    </row>
    <row r="102" spans="1:10" x14ac:dyDescent="0.2">
      <c r="A102" s="111">
        <v>1.7716260543018105</v>
      </c>
      <c r="B102" s="112">
        <v>4.5567559256941497</v>
      </c>
      <c r="C102" s="112"/>
      <c r="D102" s="18"/>
      <c r="E102" s="48"/>
      <c r="F102" s="48"/>
      <c r="G102" s="18"/>
      <c r="H102" s="18"/>
      <c r="I102" s="18"/>
      <c r="J102" s="48"/>
    </row>
    <row r="103" spans="1:10" x14ac:dyDescent="0.2">
      <c r="A103" s="111">
        <v>1.7300854880607979</v>
      </c>
      <c r="B103" s="112">
        <v>4.5567559256941497</v>
      </c>
      <c r="C103" s="111"/>
      <c r="D103" s="18"/>
      <c r="E103" s="48"/>
      <c r="F103" s="48"/>
      <c r="G103" s="18"/>
      <c r="H103" s="18"/>
      <c r="I103" s="18"/>
      <c r="J103" s="48"/>
    </row>
    <row r="104" spans="1:10" x14ac:dyDescent="0.2">
      <c r="A104" s="111">
        <v>1.6882901271184778</v>
      </c>
      <c r="B104" s="112">
        <v>4.5567559256941497</v>
      </c>
      <c r="C104" s="112">
        <v>1.6882901271184778</v>
      </c>
      <c r="D104" s="18"/>
      <c r="E104" s="48"/>
      <c r="F104" s="48"/>
      <c r="G104" s="18"/>
      <c r="H104" s="18"/>
      <c r="I104" s="18"/>
      <c r="J104" s="48"/>
    </row>
    <row r="105" spans="1:10" x14ac:dyDescent="0.2">
      <c r="A105" s="111">
        <v>1.6842017739765254</v>
      </c>
      <c r="B105" s="112">
        <v>4.5567559256941497</v>
      </c>
      <c r="C105" s="112">
        <v>1.6842017739765254</v>
      </c>
      <c r="D105" s="18"/>
      <c r="E105" s="48"/>
      <c r="F105" s="48"/>
      <c r="G105" s="18"/>
      <c r="H105" s="18"/>
      <c r="I105" s="18"/>
      <c r="J105" s="48"/>
    </row>
    <row r="106" spans="1:10" x14ac:dyDescent="0.2">
      <c r="A106" s="111">
        <v>1.4972799289574183</v>
      </c>
      <c r="B106" s="112">
        <v>4.5567559256941497</v>
      </c>
      <c r="C106" s="112">
        <v>1.4972799289574183</v>
      </c>
      <c r="D106" s="18"/>
      <c r="E106" s="48"/>
      <c r="F106" s="48"/>
      <c r="G106" s="18"/>
      <c r="H106" s="18"/>
      <c r="I106" s="18"/>
      <c r="J106" s="48"/>
    </row>
    <row r="107" spans="1:10" x14ac:dyDescent="0.2">
      <c r="A107" s="111"/>
      <c r="B107" s="112"/>
      <c r="C107" s="112"/>
      <c r="D107" s="18"/>
      <c r="E107" s="48"/>
      <c r="F107" s="48"/>
      <c r="G107" s="18"/>
      <c r="H107" s="18"/>
      <c r="I107" s="18"/>
      <c r="J107" s="48"/>
    </row>
    <row r="108" spans="1:10" x14ac:dyDescent="0.2">
      <c r="A108" s="111"/>
      <c r="B108" s="112"/>
      <c r="C108" s="112"/>
      <c r="D108" s="18"/>
      <c r="E108" s="48"/>
      <c r="F108" s="48"/>
      <c r="G108" s="18"/>
      <c r="H108" s="18"/>
      <c r="I108" s="18"/>
      <c r="J108" s="48"/>
    </row>
    <row r="109" spans="1:10" x14ac:dyDescent="0.2">
      <c r="A109" s="111"/>
      <c r="B109" s="112"/>
      <c r="C109" s="112"/>
      <c r="D109" s="18"/>
      <c r="E109" s="48"/>
      <c r="F109" s="48"/>
      <c r="G109" s="18"/>
      <c r="H109" s="18"/>
      <c r="I109" s="18"/>
      <c r="J109" s="48"/>
    </row>
    <row r="110" spans="1:10" x14ac:dyDescent="0.2">
      <c r="A110" s="111"/>
      <c r="B110" s="112"/>
      <c r="C110" s="111"/>
      <c r="D110" s="18"/>
      <c r="E110" s="48"/>
      <c r="F110" s="48"/>
      <c r="G110" s="18"/>
      <c r="H110" s="18"/>
      <c r="I110" s="18"/>
      <c r="J110" s="48"/>
    </row>
    <row r="111" spans="1:10" x14ac:dyDescent="0.2">
      <c r="A111" s="111"/>
      <c r="B111" s="112"/>
      <c r="C111" s="112"/>
      <c r="D111" s="18"/>
      <c r="E111" s="48"/>
      <c r="F111" s="48"/>
      <c r="G111" s="18"/>
      <c r="H111" s="18"/>
      <c r="I111" s="18"/>
      <c r="J111" s="48"/>
    </row>
    <row r="112" spans="1:10" x14ac:dyDescent="0.2">
      <c r="A112" s="111"/>
      <c r="B112" s="112"/>
      <c r="C112" s="112"/>
      <c r="D112" s="18"/>
      <c r="E112" s="48"/>
      <c r="F112" s="48"/>
      <c r="G112" s="18"/>
      <c r="H112" s="18"/>
      <c r="I112" s="18"/>
      <c r="J112" s="48"/>
    </row>
    <row r="113" spans="1:10" x14ac:dyDescent="0.2">
      <c r="A113" s="48"/>
      <c r="B113" s="48"/>
      <c r="C113" s="48"/>
      <c r="D113" s="18"/>
      <c r="E113" s="48"/>
      <c r="F113" s="48"/>
      <c r="G113" s="18"/>
      <c r="H113" s="18"/>
      <c r="I113" s="18"/>
      <c r="J113" s="48"/>
    </row>
    <row r="114" spans="1:10" x14ac:dyDescent="0.2">
      <c r="A114" s="48"/>
      <c r="B114" s="48"/>
      <c r="C114" s="48"/>
      <c r="D114" s="18"/>
      <c r="E114" s="48"/>
      <c r="F114" s="48"/>
      <c r="G114" s="18"/>
      <c r="H114" s="18"/>
      <c r="I114" s="18"/>
      <c r="J114" s="48"/>
    </row>
    <row r="115" spans="1:10" x14ac:dyDescent="0.2">
      <c r="A115" s="48"/>
      <c r="B115" s="48"/>
      <c r="C115" s="48"/>
      <c r="D115" s="18"/>
      <c r="E115" s="48"/>
      <c r="F115" s="48"/>
      <c r="G115" s="18"/>
      <c r="H115" s="18"/>
      <c r="I115" s="18"/>
      <c r="J115" s="48"/>
    </row>
    <row r="116" spans="1:10" x14ac:dyDescent="0.2">
      <c r="A116" s="48"/>
      <c r="B116" s="48"/>
      <c r="C116" s="48"/>
      <c r="D116" s="18"/>
      <c r="E116" s="48"/>
      <c r="F116" s="48"/>
      <c r="G116" s="18"/>
      <c r="H116" s="18"/>
      <c r="I116" s="18"/>
      <c r="J116" s="48"/>
    </row>
    <row r="117" spans="1:10" x14ac:dyDescent="0.2">
      <c r="A117" s="52"/>
      <c r="B117" s="52"/>
      <c r="C117" s="48"/>
      <c r="D117" s="18"/>
      <c r="E117" s="18"/>
      <c r="F117" s="18"/>
      <c r="G117" s="18"/>
      <c r="H117" s="18"/>
      <c r="I117" s="18"/>
      <c r="J117" s="18"/>
    </row>
    <row r="118" spans="1:10" x14ac:dyDescent="0.2">
      <c r="A118" s="52"/>
      <c r="B118" s="52"/>
      <c r="C118" s="52"/>
      <c r="D118" s="18"/>
      <c r="E118" s="18"/>
      <c r="F118" s="18"/>
      <c r="G118" s="18"/>
      <c r="H118" s="18"/>
      <c r="I118" s="18"/>
      <c r="J118" s="18"/>
    </row>
    <row r="119" spans="1:10" ht="15" x14ac:dyDescent="0.25">
      <c r="A119" s="64"/>
      <c r="B119" s="64"/>
      <c r="C119" s="64"/>
      <c r="D119" s="18"/>
      <c r="E119" s="18"/>
      <c r="F119" s="18"/>
      <c r="G119" s="18"/>
      <c r="H119" s="18"/>
      <c r="I119" s="18"/>
      <c r="J119" s="18"/>
    </row>
    <row r="120" spans="1:10" ht="15" x14ac:dyDescent="0.25">
      <c r="A120" s="64"/>
      <c r="B120" s="64"/>
      <c r="C120" s="64"/>
      <c r="D120" s="18"/>
      <c r="E120" s="18"/>
      <c r="F120" s="18"/>
      <c r="G120" s="18"/>
      <c r="H120" s="18"/>
      <c r="I120" s="18"/>
      <c r="J120" s="18"/>
    </row>
    <row r="121" spans="1:10" ht="15" x14ac:dyDescent="0.25">
      <c r="A121" s="64"/>
      <c r="B121" s="64"/>
      <c r="C121" s="64"/>
      <c r="D121" s="18"/>
      <c r="E121" s="18"/>
      <c r="F121" s="18"/>
      <c r="G121" s="18"/>
      <c r="H121" s="18"/>
      <c r="I121" s="18"/>
      <c r="J121" s="18"/>
    </row>
    <row r="122" spans="1:10" ht="15" x14ac:dyDescent="0.25">
      <c r="A122" s="64"/>
      <c r="B122" s="64"/>
      <c r="C122" s="64"/>
      <c r="D122" s="18"/>
      <c r="E122" s="18"/>
      <c r="F122" s="18"/>
      <c r="G122" s="18"/>
      <c r="H122" s="18"/>
      <c r="I122" s="18"/>
      <c r="J122" s="18"/>
    </row>
    <row r="123" spans="1:10" ht="15" x14ac:dyDescent="0.25">
      <c r="A123" s="64"/>
      <c r="B123" s="64"/>
      <c r="C123" s="64"/>
      <c r="D123" s="18"/>
      <c r="E123" s="18"/>
      <c r="F123" s="18"/>
      <c r="G123" s="18"/>
      <c r="H123" s="18"/>
      <c r="I123" s="18"/>
      <c r="J123" s="18"/>
    </row>
    <row r="124" spans="1:10" ht="15" x14ac:dyDescent="0.25">
      <c r="A124" s="64"/>
      <c r="B124" s="64"/>
      <c r="C124" s="64"/>
      <c r="D124" s="18"/>
      <c r="E124" s="18"/>
      <c r="F124" s="18"/>
      <c r="G124" s="18"/>
      <c r="H124" s="18"/>
      <c r="I124" s="18"/>
      <c r="J124" s="18"/>
    </row>
    <row r="125" spans="1:10" ht="15" x14ac:dyDescent="0.25">
      <c r="A125" s="64"/>
      <c r="B125" s="64"/>
      <c r="C125" s="64"/>
      <c r="D125" s="18"/>
      <c r="E125" s="18"/>
      <c r="F125" s="18"/>
      <c r="G125" s="18"/>
      <c r="H125" s="18"/>
      <c r="I125" s="18"/>
      <c r="J125" s="18"/>
    </row>
    <row r="126" spans="1:10" ht="15" x14ac:dyDescent="0.25">
      <c r="A126" s="64"/>
      <c r="B126" s="64"/>
      <c r="C126" s="64"/>
      <c r="D126" s="18"/>
      <c r="E126" s="18"/>
      <c r="F126" s="18"/>
      <c r="G126" s="18"/>
      <c r="H126" s="18"/>
      <c r="I126" s="18"/>
      <c r="J126" s="18"/>
    </row>
    <row r="127" spans="1:10" ht="15" x14ac:dyDescent="0.25">
      <c r="A127" s="64"/>
      <c r="B127" s="64"/>
      <c r="C127" s="64"/>
      <c r="D127" s="18"/>
      <c r="E127" s="18"/>
      <c r="F127" s="18"/>
      <c r="G127" s="18"/>
      <c r="H127" s="18"/>
      <c r="I127" s="18"/>
      <c r="J127" s="18"/>
    </row>
    <row r="128" spans="1:10" ht="15" x14ac:dyDescent="0.25">
      <c r="A128" s="64"/>
      <c r="B128" s="64"/>
      <c r="C128" s="64"/>
      <c r="D128" s="18"/>
      <c r="E128" s="18"/>
      <c r="F128" s="18"/>
      <c r="G128" s="18"/>
      <c r="H128" s="18"/>
      <c r="I128" s="18"/>
      <c r="J128" s="18"/>
    </row>
    <row r="129" spans="1:3" ht="15" x14ac:dyDescent="0.25">
      <c r="A129" s="64"/>
      <c r="B129" s="64"/>
      <c r="C129" s="64"/>
    </row>
    <row r="130" spans="1:3" ht="15" x14ac:dyDescent="0.25">
      <c r="A130" s="64"/>
      <c r="B130" s="64"/>
      <c r="C130" s="64"/>
    </row>
    <row r="131" spans="1:3" ht="15" x14ac:dyDescent="0.25">
      <c r="A131" s="64"/>
      <c r="B131" s="64"/>
      <c r="C131" s="64"/>
    </row>
    <row r="132" spans="1:3" ht="15" x14ac:dyDescent="0.25">
      <c r="A132" s="64"/>
      <c r="B132" s="64"/>
      <c r="C132" s="64"/>
    </row>
    <row r="133" spans="1:3" ht="15" x14ac:dyDescent="0.25">
      <c r="A133" s="64"/>
      <c r="B133" s="64"/>
      <c r="C133" s="64"/>
    </row>
    <row r="134" spans="1:3" ht="15" x14ac:dyDescent="0.25">
      <c r="A134" s="64"/>
      <c r="B134" s="64"/>
      <c r="C134" s="64"/>
    </row>
    <row r="135" spans="1:3" ht="15" x14ac:dyDescent="0.25">
      <c r="A135" s="64"/>
      <c r="B135" s="64"/>
      <c r="C135" s="64"/>
    </row>
    <row r="136" spans="1:3" ht="15" x14ac:dyDescent="0.25">
      <c r="A136" s="64"/>
      <c r="B136" s="64"/>
      <c r="C136" s="64"/>
    </row>
    <row r="137" spans="1:3" ht="15" x14ac:dyDescent="0.25">
      <c r="A137" s="64"/>
      <c r="B137" s="64"/>
      <c r="C137" s="64"/>
    </row>
    <row r="138" spans="1:3" ht="15" x14ac:dyDescent="0.25">
      <c r="A138" s="64"/>
      <c r="B138" s="64"/>
      <c r="C138" s="64"/>
    </row>
    <row r="139" spans="1:3" ht="15" x14ac:dyDescent="0.25">
      <c r="A139" s="64"/>
      <c r="B139" s="64"/>
      <c r="C139" s="64"/>
    </row>
    <row r="140" spans="1:3" ht="15" x14ac:dyDescent="0.25">
      <c r="A140" s="64"/>
      <c r="B140" s="64"/>
      <c r="C140" s="64"/>
    </row>
    <row r="141" spans="1:3" ht="15" x14ac:dyDescent="0.25">
      <c r="A141" s="64"/>
      <c r="B141" s="64"/>
      <c r="C141" s="64"/>
    </row>
    <row r="142" spans="1:3" ht="15" x14ac:dyDescent="0.25">
      <c r="A142" s="64"/>
      <c r="B142" s="64"/>
      <c r="C142" s="64"/>
    </row>
    <row r="143" spans="1:3" ht="15" x14ac:dyDescent="0.25">
      <c r="A143" s="64"/>
      <c r="B143" s="64"/>
      <c r="C143" s="64"/>
    </row>
    <row r="144" spans="1:3" ht="15" x14ac:dyDescent="0.25">
      <c r="A144" s="64"/>
      <c r="B144" s="64"/>
      <c r="C144" s="64"/>
    </row>
    <row r="145" spans="1:3" ht="15" x14ac:dyDescent="0.25">
      <c r="A145" s="64"/>
      <c r="B145" s="64"/>
      <c r="C145" s="64"/>
    </row>
    <row r="146" spans="1:3" ht="15" x14ac:dyDescent="0.25">
      <c r="A146" s="64"/>
      <c r="B146" s="64"/>
      <c r="C146" s="64"/>
    </row>
    <row r="147" spans="1:3" ht="15" x14ac:dyDescent="0.25">
      <c r="A147" s="64"/>
      <c r="B147" s="64"/>
      <c r="C147" s="64"/>
    </row>
    <row r="148" spans="1:3" ht="15" x14ac:dyDescent="0.25">
      <c r="A148" s="64"/>
      <c r="B148" s="64"/>
      <c r="C148" s="64"/>
    </row>
    <row r="149" spans="1:3" ht="15" x14ac:dyDescent="0.25">
      <c r="A149" s="64"/>
      <c r="B149" s="64"/>
      <c r="C149" s="64"/>
    </row>
    <row r="150" spans="1:3" ht="15" x14ac:dyDescent="0.25">
      <c r="A150" s="64"/>
      <c r="B150" s="64"/>
      <c r="C150" s="64"/>
    </row>
    <row r="151" spans="1:3" ht="15" x14ac:dyDescent="0.25">
      <c r="A151" s="64"/>
      <c r="B151" s="64"/>
      <c r="C151" s="64"/>
    </row>
    <row r="152" spans="1:3" ht="15" x14ac:dyDescent="0.25">
      <c r="A152" s="64"/>
      <c r="B152" s="64"/>
      <c r="C152" s="64"/>
    </row>
    <row r="153" spans="1:3" ht="15" x14ac:dyDescent="0.25">
      <c r="A153" s="64"/>
      <c r="B153" s="64"/>
      <c r="C153" s="64"/>
    </row>
    <row r="154" spans="1:3" ht="15" x14ac:dyDescent="0.25">
      <c r="A154" s="64"/>
      <c r="B154" s="64"/>
      <c r="C154" s="64"/>
    </row>
    <row r="155" spans="1:3" ht="15" x14ac:dyDescent="0.25">
      <c r="A155" s="64"/>
      <c r="B155" s="64"/>
      <c r="C155" s="64"/>
    </row>
    <row r="156" spans="1:3" ht="15" x14ac:dyDescent="0.25">
      <c r="A156" s="64"/>
      <c r="B156" s="64"/>
      <c r="C156" s="64"/>
    </row>
    <row r="157" spans="1:3" ht="15" x14ac:dyDescent="0.25">
      <c r="A157" s="64"/>
      <c r="B157" s="64"/>
      <c r="C157" s="64"/>
    </row>
    <row r="158" spans="1:3" ht="15" x14ac:dyDescent="0.25">
      <c r="A158" s="64"/>
      <c r="B158" s="64"/>
      <c r="C158" s="64"/>
    </row>
    <row r="159" spans="1:3" ht="15" x14ac:dyDescent="0.25">
      <c r="A159" s="64"/>
      <c r="B159" s="64"/>
      <c r="C159" s="64"/>
    </row>
    <row r="160" spans="1:3" ht="15" x14ac:dyDescent="0.25">
      <c r="A160" s="64"/>
      <c r="B160" s="64"/>
      <c r="C160" s="64"/>
    </row>
    <row r="161" spans="1:3" ht="15" x14ac:dyDescent="0.25">
      <c r="A161" s="64"/>
      <c r="B161" s="64"/>
      <c r="C161" s="64"/>
    </row>
    <row r="162" spans="1:3" ht="15" x14ac:dyDescent="0.25">
      <c r="A162" s="64"/>
      <c r="B162" s="64"/>
      <c r="C162" s="64"/>
    </row>
    <row r="163" spans="1:3" ht="15" x14ac:dyDescent="0.25">
      <c r="A163" s="64"/>
      <c r="B163" s="64"/>
      <c r="C163" s="64"/>
    </row>
    <row r="164" spans="1:3" ht="15" x14ac:dyDescent="0.25">
      <c r="A164" s="64"/>
      <c r="B164" s="64"/>
      <c r="C164" s="64"/>
    </row>
    <row r="165" spans="1:3" ht="15" x14ac:dyDescent="0.25">
      <c r="A165" s="64"/>
      <c r="B165" s="64"/>
      <c r="C165" s="64"/>
    </row>
    <row r="166" spans="1:3" ht="15" x14ac:dyDescent="0.25">
      <c r="A166" s="64"/>
      <c r="B166" s="64"/>
      <c r="C166" s="64"/>
    </row>
    <row r="167" spans="1:3" ht="15" x14ac:dyDescent="0.25">
      <c r="A167" s="64"/>
      <c r="B167" s="64"/>
      <c r="C167" s="64"/>
    </row>
    <row r="168" spans="1:3" ht="15" x14ac:dyDescent="0.25">
      <c r="A168" s="64"/>
      <c r="B168" s="64"/>
      <c r="C168" s="64"/>
    </row>
    <row r="169" spans="1:3" ht="15" x14ac:dyDescent="0.25">
      <c r="A169" s="64"/>
      <c r="B169" s="64"/>
      <c r="C169" s="64"/>
    </row>
    <row r="170" spans="1:3" ht="15" x14ac:dyDescent="0.25">
      <c r="A170" s="64"/>
      <c r="B170" s="64"/>
      <c r="C170" s="64"/>
    </row>
    <row r="171" spans="1:3" ht="15" x14ac:dyDescent="0.25">
      <c r="A171" s="64"/>
      <c r="B171" s="64"/>
      <c r="C171" s="64"/>
    </row>
    <row r="172" spans="1:3" ht="15" x14ac:dyDescent="0.25">
      <c r="A172" s="64"/>
      <c r="B172" s="64"/>
      <c r="C172" s="64"/>
    </row>
    <row r="173" spans="1:3" ht="15" x14ac:dyDescent="0.25">
      <c r="A173" s="64"/>
      <c r="B173" s="64"/>
      <c r="C173" s="64"/>
    </row>
    <row r="174" spans="1:3" ht="15" x14ac:dyDescent="0.25">
      <c r="A174" s="64"/>
      <c r="B174" s="64"/>
      <c r="C174" s="64"/>
    </row>
    <row r="175" spans="1:3" ht="15" x14ac:dyDescent="0.25">
      <c r="A175" s="64"/>
      <c r="B175" s="64"/>
      <c r="C175" s="64"/>
    </row>
    <row r="176" spans="1:3" ht="15" x14ac:dyDescent="0.25">
      <c r="A176" s="64"/>
      <c r="B176" s="64"/>
      <c r="C176" s="64"/>
    </row>
    <row r="177" spans="1:3" ht="15" x14ac:dyDescent="0.25">
      <c r="A177" s="64"/>
      <c r="B177" s="64"/>
      <c r="C177" s="64"/>
    </row>
    <row r="178" spans="1:3" ht="15" x14ac:dyDescent="0.25">
      <c r="A178" s="64"/>
      <c r="B178" s="64"/>
      <c r="C178" s="64"/>
    </row>
    <row r="179" spans="1:3" ht="15" x14ac:dyDescent="0.25">
      <c r="A179" s="64"/>
      <c r="B179" s="64"/>
      <c r="C179" s="64"/>
    </row>
    <row r="180" spans="1:3" ht="15" x14ac:dyDescent="0.25">
      <c r="A180" s="64"/>
      <c r="B180" s="64"/>
      <c r="C180" s="64"/>
    </row>
    <row r="181" spans="1:3" ht="15" x14ac:dyDescent="0.25">
      <c r="A181" s="64"/>
      <c r="B181" s="64"/>
      <c r="C181" s="64"/>
    </row>
    <row r="182" spans="1:3" ht="15" x14ac:dyDescent="0.25">
      <c r="A182" s="64"/>
      <c r="B182" s="64"/>
      <c r="C182" s="64"/>
    </row>
    <row r="183" spans="1:3" ht="15" x14ac:dyDescent="0.25">
      <c r="A183" s="64"/>
      <c r="B183" s="64"/>
      <c r="C183" s="64"/>
    </row>
    <row r="184" spans="1:3" ht="15" x14ac:dyDescent="0.25">
      <c r="A184" s="64"/>
      <c r="B184" s="64"/>
      <c r="C184" s="64"/>
    </row>
    <row r="185" spans="1:3" ht="15" x14ac:dyDescent="0.25">
      <c r="A185" s="64"/>
      <c r="B185" s="64"/>
      <c r="C185" s="64"/>
    </row>
    <row r="186" spans="1:3" ht="15" x14ac:dyDescent="0.25">
      <c r="A186" s="64"/>
      <c r="B186" s="64"/>
      <c r="C186" s="64"/>
    </row>
    <row r="187" spans="1:3" ht="15" x14ac:dyDescent="0.25">
      <c r="A187" s="64"/>
      <c r="B187" s="64"/>
      <c r="C187" s="64"/>
    </row>
    <row r="188" spans="1:3" ht="15" x14ac:dyDescent="0.25">
      <c r="A188" s="64"/>
      <c r="B188" s="64"/>
      <c r="C188" s="64"/>
    </row>
    <row r="189" spans="1:3" ht="15" x14ac:dyDescent="0.25">
      <c r="A189" s="64"/>
      <c r="B189" s="64"/>
      <c r="C189" s="64"/>
    </row>
    <row r="190" spans="1:3" ht="15" x14ac:dyDescent="0.25">
      <c r="A190" s="64"/>
      <c r="B190" s="64"/>
      <c r="C190" s="64"/>
    </row>
    <row r="191" spans="1:3" ht="15" x14ac:dyDescent="0.25">
      <c r="A191" s="64"/>
      <c r="B191" s="64"/>
      <c r="C191" s="64"/>
    </row>
    <row r="192" spans="1:3" ht="15" x14ac:dyDescent="0.25">
      <c r="A192" s="64"/>
      <c r="B192" s="64"/>
      <c r="C192" s="64"/>
    </row>
    <row r="193" spans="1:3" ht="15" x14ac:dyDescent="0.25">
      <c r="A193" s="64"/>
      <c r="B193" s="64"/>
      <c r="C193" s="64"/>
    </row>
    <row r="194" spans="1:3" ht="15" x14ac:dyDescent="0.25">
      <c r="A194" s="64"/>
      <c r="B194" s="64"/>
      <c r="C194" s="64"/>
    </row>
    <row r="195" spans="1:3" ht="15" x14ac:dyDescent="0.25">
      <c r="A195" s="64"/>
      <c r="B195" s="64"/>
      <c r="C195" s="64"/>
    </row>
    <row r="196" spans="1:3" ht="15" x14ac:dyDescent="0.25">
      <c r="A196" s="64"/>
      <c r="B196" s="64"/>
      <c r="C196" s="64"/>
    </row>
    <row r="197" spans="1:3" ht="15" x14ac:dyDescent="0.25">
      <c r="A197" s="64"/>
      <c r="B197" s="64"/>
      <c r="C197" s="64"/>
    </row>
    <row r="198" spans="1:3" ht="15" x14ac:dyDescent="0.25">
      <c r="A198" s="64"/>
      <c r="B198" s="64"/>
      <c r="C198" s="64"/>
    </row>
    <row r="199" spans="1:3" ht="15" x14ac:dyDescent="0.25">
      <c r="A199" s="64"/>
      <c r="B199" s="64"/>
      <c r="C199" s="64"/>
    </row>
    <row r="200" spans="1:3" ht="15" x14ac:dyDescent="0.25">
      <c r="A200" s="64"/>
      <c r="B200" s="64"/>
      <c r="C200" s="64"/>
    </row>
    <row r="201" spans="1:3" ht="15" x14ac:dyDescent="0.25">
      <c r="A201" s="64"/>
      <c r="B201" s="64"/>
      <c r="C201" s="64"/>
    </row>
    <row r="202" spans="1:3" ht="15" x14ac:dyDescent="0.25">
      <c r="A202" s="64"/>
      <c r="B202" s="64"/>
      <c r="C202" s="64"/>
    </row>
    <row r="203" spans="1:3" ht="15" x14ac:dyDescent="0.25">
      <c r="A203" s="64"/>
      <c r="B203" s="64"/>
      <c r="C203" s="64"/>
    </row>
    <row r="204" spans="1:3" ht="15" x14ac:dyDescent="0.25">
      <c r="A204" s="64"/>
      <c r="B204" s="64"/>
      <c r="C204" s="64"/>
    </row>
    <row r="205" spans="1:3" ht="15" x14ac:dyDescent="0.25">
      <c r="A205" s="64"/>
      <c r="B205" s="64"/>
      <c r="C205" s="64"/>
    </row>
    <row r="206" spans="1:3" ht="15" x14ac:dyDescent="0.25">
      <c r="A206" s="64"/>
      <c r="B206" s="64"/>
      <c r="C206" s="64"/>
    </row>
    <row r="207" spans="1:3" ht="15" x14ac:dyDescent="0.25">
      <c r="A207" s="64"/>
      <c r="B207" s="64"/>
      <c r="C207" s="64"/>
    </row>
    <row r="208" spans="1:3" ht="15" x14ac:dyDescent="0.25">
      <c r="A208" s="64"/>
      <c r="B208" s="64"/>
      <c r="C208" s="64"/>
    </row>
    <row r="209" spans="1:3" ht="15" x14ac:dyDescent="0.25">
      <c r="A209" s="64"/>
      <c r="B209" s="64"/>
      <c r="C209" s="64"/>
    </row>
    <row r="210" spans="1:3" ht="15" x14ac:dyDescent="0.25">
      <c r="A210" s="64"/>
      <c r="B210" s="64"/>
      <c r="C210" s="64"/>
    </row>
    <row r="211" spans="1:3" ht="15" x14ac:dyDescent="0.25">
      <c r="A211" s="64"/>
      <c r="B211" s="64"/>
      <c r="C211" s="64"/>
    </row>
    <row r="212" spans="1:3" ht="15" x14ac:dyDescent="0.25">
      <c r="A212" s="64"/>
      <c r="B212" s="64"/>
      <c r="C212" s="64"/>
    </row>
    <row r="213" spans="1:3" ht="15" x14ac:dyDescent="0.25">
      <c r="A213" s="64"/>
      <c r="B213" s="64"/>
      <c r="C213" s="64"/>
    </row>
    <row r="214" spans="1:3" ht="15" x14ac:dyDescent="0.25">
      <c r="A214" s="64"/>
      <c r="B214" s="64"/>
      <c r="C214" s="64"/>
    </row>
    <row r="215" spans="1:3" ht="15" x14ac:dyDescent="0.25">
      <c r="A215" s="64"/>
      <c r="B215" s="64"/>
      <c r="C215" s="64"/>
    </row>
    <row r="216" spans="1:3" ht="15" x14ac:dyDescent="0.25">
      <c r="A216" s="64"/>
      <c r="B216" s="64"/>
      <c r="C216" s="64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zoomScaleNormal="100" workbookViewId="0"/>
  </sheetViews>
  <sheetFormatPr defaultColWidth="11.42578125" defaultRowHeight="12.75" x14ac:dyDescent="0.2"/>
  <cols>
    <col min="1" max="1" width="11.140625" style="1" bestFit="1" customWidth="1"/>
    <col min="2" max="2" width="14.42578125" style="1" customWidth="1"/>
    <col min="3" max="4" width="15" style="1" bestFit="1" customWidth="1"/>
    <col min="5" max="16384" width="11.42578125" style="1"/>
  </cols>
  <sheetData>
    <row r="1" spans="1:68" ht="15.75" x14ac:dyDescent="0.25">
      <c r="A1" s="37" t="s">
        <v>0</v>
      </c>
      <c r="B1" s="38" t="s">
        <v>26</v>
      </c>
    </row>
    <row r="2" spans="1:68" x14ac:dyDescent="0.2">
      <c r="A2" s="37" t="s">
        <v>27</v>
      </c>
      <c r="B2" s="37" t="s">
        <v>3</v>
      </c>
    </row>
    <row r="4" spans="1:68" x14ac:dyDescent="0.2">
      <c r="T4" s="16"/>
      <c r="U4" s="16"/>
      <c r="V4" s="16"/>
      <c r="W4" s="16"/>
      <c r="X4" s="16"/>
      <c r="Y4" s="16"/>
    </row>
    <row r="5" spans="1:68" x14ac:dyDescent="0.2">
      <c r="B5" s="17">
        <v>45291</v>
      </c>
      <c r="C5" s="17">
        <v>45382</v>
      </c>
      <c r="D5" s="17">
        <v>45473</v>
      </c>
      <c r="E5" s="17">
        <v>45565</v>
      </c>
      <c r="F5" s="17">
        <v>45657</v>
      </c>
      <c r="G5" s="8" t="s">
        <v>28</v>
      </c>
      <c r="H5" s="8" t="s">
        <v>28</v>
      </c>
      <c r="I5" s="8" t="s">
        <v>28</v>
      </c>
      <c r="J5" s="8" t="s">
        <v>28</v>
      </c>
      <c r="K5" s="8" t="s">
        <v>28</v>
      </c>
      <c r="L5" s="8" t="s">
        <v>28</v>
      </c>
      <c r="M5" s="8" t="s">
        <v>28</v>
      </c>
      <c r="N5" s="8" t="s">
        <v>28</v>
      </c>
      <c r="O5" s="8" t="s">
        <v>28</v>
      </c>
      <c r="P5" s="8" t="s">
        <v>28</v>
      </c>
      <c r="Q5" s="8" t="s">
        <v>28</v>
      </c>
      <c r="R5" s="8" t="s">
        <v>28</v>
      </c>
      <c r="S5" s="8" t="s">
        <v>28</v>
      </c>
      <c r="T5" s="8" t="s">
        <v>28</v>
      </c>
      <c r="U5" s="8" t="s">
        <v>28</v>
      </c>
      <c r="V5" s="8" t="s">
        <v>28</v>
      </c>
      <c r="W5" s="8" t="s">
        <v>28</v>
      </c>
      <c r="X5" s="1" t="s">
        <v>28</v>
      </c>
      <c r="Y5" s="1" t="s">
        <v>28</v>
      </c>
      <c r="Z5" s="1" t="s">
        <v>28</v>
      </c>
      <c r="AA5" s="1" t="s">
        <v>28</v>
      </c>
      <c r="AB5" s="1" t="s">
        <v>28</v>
      </c>
      <c r="AC5" s="1" t="s">
        <v>28</v>
      </c>
      <c r="AD5" s="1" t="s">
        <v>28</v>
      </c>
      <c r="AE5" s="1" t="s">
        <v>28</v>
      </c>
      <c r="AF5" s="1" t="s">
        <v>28</v>
      </c>
      <c r="AG5" s="1" t="s">
        <v>28</v>
      </c>
      <c r="AH5" s="1" t="s">
        <v>28</v>
      </c>
      <c r="AI5" s="1" t="s">
        <v>28</v>
      </c>
      <c r="AJ5" s="1" t="s">
        <v>28</v>
      </c>
      <c r="AK5" s="1" t="s">
        <v>28</v>
      </c>
      <c r="AL5" s="1" t="s">
        <v>28</v>
      </c>
      <c r="AM5" s="1" t="s">
        <v>28</v>
      </c>
      <c r="AN5" s="1" t="s">
        <v>28</v>
      </c>
      <c r="AO5" s="1" t="s">
        <v>28</v>
      </c>
      <c r="AP5" s="1" t="s">
        <v>28</v>
      </c>
      <c r="AQ5" s="1" t="s">
        <v>28</v>
      </c>
      <c r="AR5" s="1" t="s">
        <v>28</v>
      </c>
      <c r="AS5" s="1" t="s">
        <v>28</v>
      </c>
      <c r="AT5" s="1" t="s">
        <v>28</v>
      </c>
      <c r="AU5" s="1" t="s">
        <v>28</v>
      </c>
      <c r="AV5" s="1" t="s">
        <v>28</v>
      </c>
      <c r="AW5" s="1" t="s">
        <v>28</v>
      </c>
      <c r="AX5" s="1" t="s">
        <v>28</v>
      </c>
      <c r="AY5" s="1" t="s">
        <v>28</v>
      </c>
      <c r="AZ5" s="1" t="s">
        <v>28</v>
      </c>
      <c r="BA5" s="1" t="s">
        <v>28</v>
      </c>
      <c r="BB5" s="1" t="s">
        <v>28</v>
      </c>
      <c r="BC5" s="1" t="s">
        <v>28</v>
      </c>
      <c r="BD5" s="1" t="s">
        <v>28</v>
      </c>
      <c r="BE5" s="1" t="s">
        <v>28</v>
      </c>
      <c r="BF5" s="1" t="s">
        <v>28</v>
      </c>
      <c r="BG5" s="1" t="s">
        <v>28</v>
      </c>
      <c r="BH5" s="1" t="s">
        <v>28</v>
      </c>
      <c r="BI5" s="1" t="s">
        <v>28</v>
      </c>
      <c r="BJ5" s="1" t="s">
        <v>28</v>
      </c>
      <c r="BK5" s="1" t="s">
        <v>28</v>
      </c>
      <c r="BL5" s="1" t="s">
        <v>28</v>
      </c>
      <c r="BM5" s="1" t="s">
        <v>28</v>
      </c>
    </row>
    <row r="6" spans="1:68" x14ac:dyDescent="0.2">
      <c r="A6" s="1" t="s">
        <v>29</v>
      </c>
      <c r="B6" s="2">
        <v>158.33000000000001</v>
      </c>
      <c r="C6" s="2">
        <v>149.63</v>
      </c>
      <c r="D6" s="2">
        <v>147.76</v>
      </c>
      <c r="E6" s="2">
        <v>137.72999999999999</v>
      </c>
      <c r="F6" s="2">
        <v>160.03</v>
      </c>
      <c r="G6" s="2"/>
      <c r="H6" s="2" t="s">
        <v>28</v>
      </c>
      <c r="I6" s="2" t="s">
        <v>28</v>
      </c>
      <c r="J6" s="2" t="s">
        <v>28</v>
      </c>
      <c r="K6" s="2" t="s">
        <v>28</v>
      </c>
      <c r="L6" s="2" t="s">
        <v>28</v>
      </c>
      <c r="M6" s="2" t="s">
        <v>28</v>
      </c>
      <c r="N6" s="2" t="s">
        <v>28</v>
      </c>
      <c r="O6" s="2" t="s">
        <v>28</v>
      </c>
      <c r="P6" s="2" t="s">
        <v>28</v>
      </c>
      <c r="Q6" s="2" t="s">
        <v>28</v>
      </c>
      <c r="R6" s="2" t="s">
        <v>28</v>
      </c>
      <c r="S6" s="2" t="s">
        <v>28</v>
      </c>
      <c r="T6" s="2" t="s">
        <v>28</v>
      </c>
      <c r="U6" s="2" t="s">
        <v>28</v>
      </c>
      <c r="V6" s="2" t="s">
        <v>28</v>
      </c>
      <c r="W6" s="2" t="s">
        <v>28</v>
      </c>
      <c r="X6" s="2" t="s">
        <v>28</v>
      </c>
      <c r="Y6" s="2" t="s">
        <v>28</v>
      </c>
      <c r="Z6" s="2" t="s">
        <v>28</v>
      </c>
      <c r="AA6" s="2" t="s">
        <v>28</v>
      </c>
      <c r="AB6" s="2" t="s">
        <v>28</v>
      </c>
      <c r="AC6" s="2" t="s">
        <v>28</v>
      </c>
      <c r="AD6" s="2" t="s">
        <v>28</v>
      </c>
      <c r="AE6" s="2" t="s">
        <v>28</v>
      </c>
      <c r="AF6" s="2" t="s">
        <v>28</v>
      </c>
      <c r="AG6" s="2" t="s">
        <v>28</v>
      </c>
      <c r="AH6" s="2" t="s">
        <v>28</v>
      </c>
      <c r="AI6" s="1" t="s">
        <v>28</v>
      </c>
      <c r="AJ6" s="1" t="s">
        <v>28</v>
      </c>
      <c r="AK6" s="1" t="s">
        <v>28</v>
      </c>
      <c r="AL6" s="1" t="s">
        <v>28</v>
      </c>
      <c r="AM6" s="1" t="s">
        <v>28</v>
      </c>
      <c r="AN6" s="1" t="s">
        <v>28</v>
      </c>
      <c r="AO6" s="1" t="s">
        <v>28</v>
      </c>
      <c r="AP6" s="1" t="s">
        <v>28</v>
      </c>
      <c r="AQ6" s="1" t="s">
        <v>28</v>
      </c>
      <c r="AR6" s="1" t="s">
        <v>28</v>
      </c>
      <c r="AS6" s="1" t="s">
        <v>28</v>
      </c>
      <c r="AT6" s="1" t="s">
        <v>28</v>
      </c>
      <c r="AU6" s="1" t="s">
        <v>28</v>
      </c>
      <c r="AV6" s="1" t="s">
        <v>28</v>
      </c>
      <c r="AW6" s="1" t="s">
        <v>28</v>
      </c>
      <c r="AX6" s="1" t="s">
        <v>28</v>
      </c>
      <c r="AY6" s="1" t="s">
        <v>28</v>
      </c>
      <c r="AZ6" s="1" t="s">
        <v>28</v>
      </c>
      <c r="BA6" s="1" t="s">
        <v>28</v>
      </c>
      <c r="BB6" s="1" t="s">
        <v>28</v>
      </c>
      <c r="BC6" s="1" t="s">
        <v>28</v>
      </c>
      <c r="BD6" s="1" t="s">
        <v>28</v>
      </c>
      <c r="BE6" s="1" t="s">
        <v>28</v>
      </c>
      <c r="BF6" s="1" t="s">
        <v>28</v>
      </c>
      <c r="BG6" s="1" t="s">
        <v>28</v>
      </c>
      <c r="BH6" s="1" t="s">
        <v>28</v>
      </c>
      <c r="BI6" s="1" t="s">
        <v>28</v>
      </c>
      <c r="BJ6" s="1" t="s">
        <v>28</v>
      </c>
      <c r="BK6" s="1" t="s">
        <v>28</v>
      </c>
      <c r="BL6" s="1" t="s">
        <v>28</v>
      </c>
      <c r="BM6" s="1" t="s">
        <v>28</v>
      </c>
    </row>
    <row r="7" spans="1:68" x14ac:dyDescent="0.2">
      <c r="A7" s="1" t="s">
        <v>30</v>
      </c>
      <c r="B7" s="2">
        <v>229.66</v>
      </c>
      <c r="C7" s="2">
        <v>239.57</v>
      </c>
      <c r="D7" s="1">
        <v>218.1</v>
      </c>
      <c r="E7" s="2">
        <v>195.93</v>
      </c>
      <c r="F7" s="2">
        <v>219.53</v>
      </c>
      <c r="G7" s="2"/>
      <c r="H7" s="2" t="s">
        <v>28</v>
      </c>
      <c r="I7" s="2" t="s">
        <v>28</v>
      </c>
      <c r="J7" s="2" t="s">
        <v>28</v>
      </c>
      <c r="K7" s="2" t="s">
        <v>28</v>
      </c>
      <c r="L7" s="2" t="s">
        <v>28</v>
      </c>
      <c r="M7" s="2" t="s">
        <v>28</v>
      </c>
      <c r="N7" s="2" t="s">
        <v>28</v>
      </c>
      <c r="O7" s="2" t="s">
        <v>28</v>
      </c>
      <c r="P7" s="2" t="s">
        <v>28</v>
      </c>
      <c r="Q7" s="1" t="s">
        <v>28</v>
      </c>
      <c r="R7" s="1" t="s">
        <v>28</v>
      </c>
      <c r="S7" s="1" t="s">
        <v>28</v>
      </c>
      <c r="T7" s="1" t="s">
        <v>28</v>
      </c>
      <c r="U7" s="1" t="s">
        <v>28</v>
      </c>
      <c r="V7" s="2" t="s">
        <v>28</v>
      </c>
      <c r="W7" s="2" t="s">
        <v>28</v>
      </c>
      <c r="X7" s="2" t="s">
        <v>28</v>
      </c>
      <c r="Y7" s="2" t="s">
        <v>28</v>
      </c>
      <c r="Z7" s="2" t="s">
        <v>28</v>
      </c>
      <c r="AA7" s="2" t="s">
        <v>28</v>
      </c>
      <c r="AB7" s="2" t="s">
        <v>28</v>
      </c>
      <c r="AC7" s="2" t="s">
        <v>28</v>
      </c>
      <c r="AD7" s="2" t="s">
        <v>28</v>
      </c>
      <c r="AE7" s="2" t="s">
        <v>28</v>
      </c>
      <c r="AF7" s="2" t="s">
        <v>28</v>
      </c>
      <c r="AG7" s="2" t="s">
        <v>28</v>
      </c>
      <c r="AH7" s="2" t="s">
        <v>28</v>
      </c>
      <c r="AI7" s="1" t="s">
        <v>28</v>
      </c>
      <c r="AJ7" s="1" t="s">
        <v>28</v>
      </c>
      <c r="AK7" s="1" t="s">
        <v>28</v>
      </c>
      <c r="AL7" s="1" t="s">
        <v>28</v>
      </c>
      <c r="AM7" s="1" t="s">
        <v>28</v>
      </c>
      <c r="AN7" s="1" t="s">
        <v>28</v>
      </c>
      <c r="AO7" s="1" t="s">
        <v>28</v>
      </c>
      <c r="AP7" s="1" t="s">
        <v>28</v>
      </c>
      <c r="AQ7" s="1" t="s">
        <v>28</v>
      </c>
      <c r="AR7" s="1" t="s">
        <v>28</v>
      </c>
      <c r="AS7" s="1" t="s">
        <v>28</v>
      </c>
      <c r="AT7" s="1" t="s">
        <v>28</v>
      </c>
      <c r="AU7" s="1" t="s">
        <v>28</v>
      </c>
      <c r="AV7" s="1" t="s">
        <v>28</v>
      </c>
      <c r="AW7" s="1" t="s">
        <v>28</v>
      </c>
      <c r="AX7" s="1" t="s">
        <v>28</v>
      </c>
      <c r="AY7" s="1" t="s">
        <v>28</v>
      </c>
      <c r="AZ7" s="1" t="s">
        <v>28</v>
      </c>
      <c r="BA7" s="1" t="s">
        <v>28</v>
      </c>
      <c r="BB7" s="1" t="s">
        <v>28</v>
      </c>
      <c r="BC7" s="1" t="s">
        <v>28</v>
      </c>
      <c r="BD7" s="1" t="s">
        <v>28</v>
      </c>
      <c r="BE7" s="1" t="s">
        <v>28</v>
      </c>
      <c r="BF7" s="1" t="s">
        <v>28</v>
      </c>
      <c r="BG7" s="1" t="s">
        <v>28</v>
      </c>
      <c r="BH7" s="1" t="s">
        <v>28</v>
      </c>
      <c r="BI7" s="1" t="s">
        <v>28</v>
      </c>
      <c r="BJ7" s="1" t="s">
        <v>28</v>
      </c>
      <c r="BK7" s="1" t="s">
        <v>28</v>
      </c>
      <c r="BL7" s="1" t="s">
        <v>28</v>
      </c>
      <c r="BM7" s="1" t="s">
        <v>28</v>
      </c>
    </row>
    <row r="8" spans="1:68" x14ac:dyDescent="0.2">
      <c r="A8" s="1" t="s">
        <v>31</v>
      </c>
      <c r="B8" s="2">
        <v>293.58999999999997</v>
      </c>
      <c r="C8" s="2">
        <v>291.38</v>
      </c>
      <c r="D8" s="1">
        <v>283.95999999999998</v>
      </c>
      <c r="E8" s="2">
        <v>268.52</v>
      </c>
      <c r="F8" s="2">
        <v>246.01</v>
      </c>
      <c r="G8" s="2" t="s">
        <v>28</v>
      </c>
      <c r="H8" s="2" t="s">
        <v>28</v>
      </c>
      <c r="I8" s="2" t="s">
        <v>28</v>
      </c>
      <c r="J8" s="2" t="s">
        <v>28</v>
      </c>
      <c r="K8" s="2" t="s">
        <v>28</v>
      </c>
      <c r="L8" s="2" t="s">
        <v>28</v>
      </c>
      <c r="M8" s="2" t="s">
        <v>28</v>
      </c>
      <c r="N8" s="2" t="s">
        <v>28</v>
      </c>
      <c r="O8" s="2" t="s">
        <v>28</v>
      </c>
      <c r="P8" s="2" t="s">
        <v>28</v>
      </c>
      <c r="Q8" s="1" t="s">
        <v>28</v>
      </c>
      <c r="R8" s="1" t="s">
        <v>28</v>
      </c>
      <c r="S8" s="1" t="s">
        <v>28</v>
      </c>
      <c r="T8" s="1" t="s">
        <v>28</v>
      </c>
      <c r="U8" s="1" t="s">
        <v>28</v>
      </c>
      <c r="V8" s="2" t="s">
        <v>28</v>
      </c>
      <c r="W8" s="2" t="s">
        <v>28</v>
      </c>
      <c r="X8" s="2" t="s">
        <v>28</v>
      </c>
      <c r="Y8" s="2" t="s">
        <v>28</v>
      </c>
      <c r="Z8" s="2" t="s">
        <v>28</v>
      </c>
      <c r="AA8" s="2" t="s">
        <v>28</v>
      </c>
      <c r="AB8" s="2" t="s">
        <v>28</v>
      </c>
      <c r="AC8" s="2" t="s">
        <v>28</v>
      </c>
      <c r="AD8" s="2" t="s">
        <v>28</v>
      </c>
      <c r="AE8" s="2" t="s">
        <v>28</v>
      </c>
      <c r="AF8" s="2" t="s">
        <v>28</v>
      </c>
      <c r="AG8" s="2" t="s">
        <v>28</v>
      </c>
      <c r="AH8" s="2" t="s">
        <v>28</v>
      </c>
      <c r="AI8" s="1" t="s">
        <v>28</v>
      </c>
      <c r="AJ8" s="1" t="s">
        <v>28</v>
      </c>
      <c r="AK8" s="1" t="s">
        <v>28</v>
      </c>
      <c r="AL8" s="1" t="s">
        <v>28</v>
      </c>
      <c r="AM8" s="1" t="s">
        <v>28</v>
      </c>
      <c r="AN8" s="1" t="s">
        <v>28</v>
      </c>
      <c r="AO8" s="1" t="s">
        <v>28</v>
      </c>
      <c r="AP8" s="1" t="s">
        <v>28</v>
      </c>
      <c r="AQ8" s="1" t="s">
        <v>28</v>
      </c>
      <c r="AR8" s="1" t="s">
        <v>28</v>
      </c>
      <c r="AS8" s="1" t="s">
        <v>28</v>
      </c>
      <c r="AT8" s="1" t="s">
        <v>28</v>
      </c>
      <c r="AU8" s="1" t="s">
        <v>28</v>
      </c>
      <c r="AV8" s="1" t="s">
        <v>28</v>
      </c>
      <c r="AW8" s="1" t="s">
        <v>28</v>
      </c>
      <c r="AX8" s="1" t="s">
        <v>28</v>
      </c>
      <c r="AY8" s="1" t="s">
        <v>28</v>
      </c>
      <c r="AZ8" s="1" t="s">
        <v>28</v>
      </c>
      <c r="BA8" s="1" t="s">
        <v>28</v>
      </c>
      <c r="BB8" s="1" t="s">
        <v>28</v>
      </c>
      <c r="BC8" s="1" t="s">
        <v>28</v>
      </c>
      <c r="BD8" s="1" t="s">
        <v>28</v>
      </c>
      <c r="BE8" s="1" t="s">
        <v>28</v>
      </c>
      <c r="BF8" s="1" t="s">
        <v>28</v>
      </c>
      <c r="BG8" s="1" t="s">
        <v>28</v>
      </c>
      <c r="BH8" s="1" t="s">
        <v>28</v>
      </c>
      <c r="BI8" s="1" t="s">
        <v>28</v>
      </c>
      <c r="BJ8" s="1" t="s">
        <v>28</v>
      </c>
      <c r="BK8" s="1" t="s">
        <v>28</v>
      </c>
      <c r="BL8" s="1" t="s">
        <v>28</v>
      </c>
      <c r="BM8" s="1" t="s">
        <v>28</v>
      </c>
    </row>
    <row r="9" spans="1:68" x14ac:dyDescent="0.2">
      <c r="A9" s="1" t="s">
        <v>32</v>
      </c>
      <c r="B9" s="2">
        <v>151.76</v>
      </c>
      <c r="C9" s="2">
        <v>144.11904274083199</v>
      </c>
      <c r="D9" s="1">
        <v>142.18</v>
      </c>
      <c r="E9" s="2">
        <v>132.78</v>
      </c>
      <c r="F9" s="2">
        <v>154.19999999999999</v>
      </c>
    </row>
    <row r="10" spans="1:68" x14ac:dyDescent="0.2">
      <c r="A10" s="1" t="s">
        <v>28</v>
      </c>
      <c r="B10" s="1" t="s">
        <v>28</v>
      </c>
      <c r="C10" s="1" t="s">
        <v>28</v>
      </c>
      <c r="K10" s="1" t="s">
        <v>28</v>
      </c>
      <c r="L10" s="1" t="s">
        <v>28</v>
      </c>
      <c r="M10" s="1" t="s">
        <v>28</v>
      </c>
      <c r="N10" s="1" t="s">
        <v>28</v>
      </c>
      <c r="O10" s="1" t="s">
        <v>28</v>
      </c>
      <c r="P10" s="1" t="s">
        <v>28</v>
      </c>
      <c r="Q10" s="1" t="s">
        <v>28</v>
      </c>
      <c r="R10" s="1" t="s">
        <v>28</v>
      </c>
      <c r="S10" s="1" t="s">
        <v>28</v>
      </c>
      <c r="T10" s="1" t="s">
        <v>28</v>
      </c>
      <c r="U10" s="1" t="s">
        <v>28</v>
      </c>
      <c r="V10" s="1" t="s">
        <v>28</v>
      </c>
      <c r="W10" s="1" t="s">
        <v>28</v>
      </c>
      <c r="X10" s="1" t="s">
        <v>28</v>
      </c>
      <c r="Y10" s="1" t="s">
        <v>28</v>
      </c>
      <c r="Z10" s="1" t="s">
        <v>28</v>
      </c>
      <c r="AA10" s="1" t="s">
        <v>28</v>
      </c>
      <c r="AB10" s="1" t="s">
        <v>28</v>
      </c>
      <c r="AC10" s="1" t="s">
        <v>28</v>
      </c>
      <c r="AD10" s="1" t="s">
        <v>28</v>
      </c>
      <c r="AE10" s="1" t="s">
        <v>28</v>
      </c>
      <c r="AF10" s="1" t="s">
        <v>28</v>
      </c>
      <c r="AG10" s="1" t="s">
        <v>28</v>
      </c>
      <c r="AH10" s="1" t="s">
        <v>28</v>
      </c>
      <c r="AI10" s="1" t="s">
        <v>28</v>
      </c>
      <c r="AJ10" s="1" t="s">
        <v>28</v>
      </c>
      <c r="AK10" s="1" t="s">
        <v>28</v>
      </c>
      <c r="AL10" s="1" t="s">
        <v>28</v>
      </c>
      <c r="AM10" s="1" t="s">
        <v>28</v>
      </c>
      <c r="AN10" s="1" t="s">
        <v>28</v>
      </c>
      <c r="AO10" s="1" t="s">
        <v>28</v>
      </c>
      <c r="AP10" s="1" t="s">
        <v>28</v>
      </c>
      <c r="AQ10" s="1" t="s">
        <v>28</v>
      </c>
      <c r="AR10" s="1" t="s">
        <v>28</v>
      </c>
      <c r="AS10" s="1" t="s">
        <v>28</v>
      </c>
      <c r="AT10" s="1" t="s">
        <v>28</v>
      </c>
      <c r="AU10" s="1" t="s">
        <v>28</v>
      </c>
      <c r="AV10" s="1" t="s">
        <v>28</v>
      </c>
      <c r="AW10" s="1" t="s">
        <v>28</v>
      </c>
      <c r="AX10" s="1" t="s">
        <v>28</v>
      </c>
      <c r="AY10" s="1" t="s">
        <v>28</v>
      </c>
      <c r="AZ10" s="1" t="s">
        <v>28</v>
      </c>
      <c r="BA10" s="1" t="s">
        <v>28</v>
      </c>
      <c r="BB10" s="1" t="s">
        <v>28</v>
      </c>
      <c r="BC10" s="1" t="s">
        <v>28</v>
      </c>
      <c r="BD10" s="1" t="s">
        <v>28</v>
      </c>
      <c r="BE10" s="1" t="s">
        <v>28</v>
      </c>
      <c r="BF10" s="1" t="s">
        <v>28</v>
      </c>
      <c r="BG10" s="1" t="s">
        <v>28</v>
      </c>
      <c r="BH10" s="1" t="s">
        <v>28</v>
      </c>
      <c r="BI10" s="1" t="s">
        <v>28</v>
      </c>
      <c r="BJ10" s="1" t="s">
        <v>28</v>
      </c>
      <c r="BK10" s="1" t="s">
        <v>28</v>
      </c>
      <c r="BL10" s="1" t="s">
        <v>28</v>
      </c>
      <c r="BM10" s="1" t="s">
        <v>28</v>
      </c>
      <c r="BN10" s="1" t="s">
        <v>28</v>
      </c>
      <c r="BO10" s="1" t="s">
        <v>28</v>
      </c>
      <c r="BP10" s="1" t="s">
        <v>28</v>
      </c>
    </row>
    <row r="11" spans="1:68" x14ac:dyDescent="0.2">
      <c r="A11" s="1" t="s">
        <v>28</v>
      </c>
      <c r="C11" s="1" t="s">
        <v>28</v>
      </c>
      <c r="D11" s="1" t="s">
        <v>28</v>
      </c>
      <c r="L11" s="1" t="s">
        <v>28</v>
      </c>
      <c r="M11" s="1" t="s">
        <v>28</v>
      </c>
      <c r="N11" s="1" t="s">
        <v>28</v>
      </c>
      <c r="P11" s="1" t="s">
        <v>28</v>
      </c>
      <c r="Q11" s="1" t="s">
        <v>28</v>
      </c>
      <c r="R11" s="1" t="s">
        <v>28</v>
      </c>
      <c r="S11" s="1" t="s">
        <v>28</v>
      </c>
      <c r="T11" s="1" t="s">
        <v>28</v>
      </c>
      <c r="U11" s="1" t="s">
        <v>28</v>
      </c>
      <c r="V11" s="1" t="s">
        <v>28</v>
      </c>
      <c r="W11" s="1" t="s">
        <v>28</v>
      </c>
      <c r="X11" s="1" t="s">
        <v>28</v>
      </c>
      <c r="Y11" s="1" t="s">
        <v>28</v>
      </c>
      <c r="Z11" s="1" t="s">
        <v>28</v>
      </c>
      <c r="AA11" s="1" t="s">
        <v>28</v>
      </c>
      <c r="AB11" s="1" t="s">
        <v>28</v>
      </c>
      <c r="AC11" s="1" t="s">
        <v>28</v>
      </c>
      <c r="AD11" s="1" t="s">
        <v>28</v>
      </c>
      <c r="AE11" s="1" t="s">
        <v>28</v>
      </c>
      <c r="AF11" s="1" t="s">
        <v>28</v>
      </c>
      <c r="AG11" s="1" t="s">
        <v>28</v>
      </c>
      <c r="AH11" s="1" t="s">
        <v>28</v>
      </c>
      <c r="AI11" s="1" t="s">
        <v>28</v>
      </c>
      <c r="AJ11" s="1" t="s">
        <v>28</v>
      </c>
      <c r="AK11" s="1" t="s">
        <v>28</v>
      </c>
      <c r="AL11" s="1" t="s">
        <v>28</v>
      </c>
      <c r="AM11" s="1" t="s">
        <v>28</v>
      </c>
      <c r="AN11" s="1" t="s">
        <v>28</v>
      </c>
      <c r="AO11" s="1" t="s">
        <v>28</v>
      </c>
      <c r="AP11" s="1" t="s">
        <v>28</v>
      </c>
      <c r="AQ11" s="1" t="s">
        <v>28</v>
      </c>
      <c r="AR11" s="1" t="s">
        <v>28</v>
      </c>
      <c r="AS11" s="1" t="s">
        <v>28</v>
      </c>
      <c r="AT11" s="1" t="s">
        <v>28</v>
      </c>
      <c r="AU11" s="1" t="s">
        <v>28</v>
      </c>
      <c r="AV11" s="1" t="s">
        <v>28</v>
      </c>
      <c r="AW11" s="1" t="s">
        <v>28</v>
      </c>
      <c r="AX11" s="1" t="s">
        <v>28</v>
      </c>
      <c r="AY11" s="1" t="s">
        <v>28</v>
      </c>
      <c r="AZ11" s="1" t="s">
        <v>28</v>
      </c>
      <c r="BA11" s="1" t="s">
        <v>28</v>
      </c>
      <c r="BB11" s="1" t="s">
        <v>28</v>
      </c>
      <c r="BC11" s="1" t="s">
        <v>28</v>
      </c>
      <c r="BD11" s="1" t="s">
        <v>28</v>
      </c>
      <c r="BE11" s="1" t="s">
        <v>28</v>
      </c>
      <c r="BF11" s="1" t="s">
        <v>28</v>
      </c>
      <c r="BG11" s="1" t="s">
        <v>28</v>
      </c>
      <c r="BH11" s="1" t="s">
        <v>28</v>
      </c>
      <c r="BI11" s="1" t="s">
        <v>28</v>
      </c>
      <c r="BJ11" s="1" t="s">
        <v>28</v>
      </c>
      <c r="BK11" s="1" t="s">
        <v>28</v>
      </c>
      <c r="BL11" s="1" t="s">
        <v>28</v>
      </c>
      <c r="BM11" s="1" t="s">
        <v>28</v>
      </c>
      <c r="BN11" s="1" t="s">
        <v>28</v>
      </c>
      <c r="BO11" s="1" t="s">
        <v>28</v>
      </c>
      <c r="BP11" s="1" t="s">
        <v>28</v>
      </c>
    </row>
    <row r="12" spans="1:68" ht="15" x14ac:dyDescent="0.25">
      <c r="A12" s="1" t="s">
        <v>28</v>
      </c>
      <c r="B12" s="1" t="s">
        <v>28</v>
      </c>
      <c r="C12" s="1" t="s">
        <v>28</v>
      </c>
      <c r="D12" s="1" t="s">
        <v>28</v>
      </c>
      <c r="L12" s="1" t="s">
        <v>28</v>
      </c>
      <c r="M12" s="1" t="s">
        <v>28</v>
      </c>
      <c r="N12" s="1" t="s">
        <v>28</v>
      </c>
      <c r="O12"/>
      <c r="P12" s="1" t="s">
        <v>28</v>
      </c>
      <c r="Q12" s="1" t="s">
        <v>28</v>
      </c>
      <c r="R12" s="1" t="s">
        <v>28</v>
      </c>
      <c r="S12" s="1" t="s">
        <v>28</v>
      </c>
      <c r="T12" s="1" t="s">
        <v>28</v>
      </c>
      <c r="U12" s="1" t="s">
        <v>28</v>
      </c>
      <c r="V12" s="1" t="s">
        <v>28</v>
      </c>
      <c r="W12" s="1" t="s">
        <v>28</v>
      </c>
      <c r="X12" s="1" t="s">
        <v>28</v>
      </c>
      <c r="Y12" s="1" t="s">
        <v>28</v>
      </c>
      <c r="Z12" s="1" t="s">
        <v>28</v>
      </c>
      <c r="AA12" s="1" t="s">
        <v>28</v>
      </c>
      <c r="AB12" s="1" t="s">
        <v>28</v>
      </c>
      <c r="AC12" s="1" t="s">
        <v>28</v>
      </c>
      <c r="AD12" s="1" t="s">
        <v>28</v>
      </c>
      <c r="AE12" s="1" t="s">
        <v>28</v>
      </c>
      <c r="AF12" s="1" t="s">
        <v>28</v>
      </c>
      <c r="AG12" s="1" t="s">
        <v>28</v>
      </c>
      <c r="AH12" s="1" t="s">
        <v>28</v>
      </c>
      <c r="AI12" s="1" t="s">
        <v>28</v>
      </c>
      <c r="AJ12" s="1" t="s">
        <v>28</v>
      </c>
      <c r="AK12" s="1" t="s">
        <v>28</v>
      </c>
      <c r="AL12" s="1" t="s">
        <v>28</v>
      </c>
      <c r="AM12" s="1" t="s">
        <v>28</v>
      </c>
      <c r="AN12" s="1" t="s">
        <v>28</v>
      </c>
      <c r="AO12" s="1" t="s">
        <v>28</v>
      </c>
      <c r="AP12" s="1" t="s">
        <v>28</v>
      </c>
      <c r="AQ12" s="1" t="s">
        <v>28</v>
      </c>
      <c r="AR12" s="1" t="s">
        <v>28</v>
      </c>
      <c r="AS12" s="1" t="s">
        <v>28</v>
      </c>
      <c r="AT12" s="1" t="s">
        <v>28</v>
      </c>
      <c r="AU12" s="1" t="s">
        <v>28</v>
      </c>
      <c r="AV12" s="1" t="s">
        <v>28</v>
      </c>
      <c r="AW12" s="1" t="s">
        <v>28</v>
      </c>
      <c r="AX12" s="1" t="s">
        <v>28</v>
      </c>
      <c r="AY12" s="1" t="s">
        <v>28</v>
      </c>
      <c r="AZ12" s="1" t="s">
        <v>28</v>
      </c>
      <c r="BA12" s="1" t="s">
        <v>28</v>
      </c>
      <c r="BB12" s="1" t="s">
        <v>28</v>
      </c>
      <c r="BC12" s="1" t="s">
        <v>28</v>
      </c>
      <c r="BD12" s="1" t="s">
        <v>28</v>
      </c>
      <c r="BE12" s="1" t="s">
        <v>28</v>
      </c>
      <c r="BF12" s="1" t="s">
        <v>28</v>
      </c>
      <c r="BG12" s="1" t="s">
        <v>28</v>
      </c>
      <c r="BH12" s="1" t="s">
        <v>28</v>
      </c>
      <c r="BI12" s="1" t="s">
        <v>28</v>
      </c>
      <c r="BJ12" s="1" t="s">
        <v>28</v>
      </c>
      <c r="BK12" s="1" t="s">
        <v>28</v>
      </c>
      <c r="BL12" s="1" t="s">
        <v>28</v>
      </c>
      <c r="BM12" s="1" t="s">
        <v>28</v>
      </c>
      <c r="BN12" s="1" t="s">
        <v>28</v>
      </c>
      <c r="BO12" s="1" t="s">
        <v>28</v>
      </c>
      <c r="BP12" s="1" t="s">
        <v>28</v>
      </c>
    </row>
    <row r="16" spans="1:68" x14ac:dyDescent="0.2">
      <c r="G16" s="8"/>
      <c r="H16" s="8"/>
    </row>
    <row r="17" spans="7:8" x14ac:dyDescent="0.2">
      <c r="G17" s="2"/>
      <c r="H17" s="2"/>
    </row>
    <row r="18" spans="7:8" x14ac:dyDescent="0.2">
      <c r="G18" s="2"/>
      <c r="H18" s="2"/>
    </row>
    <row r="19" spans="7:8" x14ac:dyDescent="0.2">
      <c r="G19" s="2"/>
      <c r="H19" s="2"/>
    </row>
    <row r="20" spans="7:8" x14ac:dyDescent="0.2">
      <c r="G20" s="2"/>
      <c r="H20" s="2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E145"/>
  <sheetViews>
    <sheetView zoomScaleNormal="100" workbookViewId="0"/>
  </sheetViews>
  <sheetFormatPr defaultColWidth="11.42578125" defaultRowHeight="12.75" x14ac:dyDescent="0.2"/>
  <cols>
    <col min="1" max="1" width="15.42578125" style="1" bestFit="1" customWidth="1"/>
    <col min="2" max="2" width="11.42578125" style="1"/>
    <col min="3" max="3" width="19" style="1" bestFit="1" customWidth="1"/>
    <col min="4" max="16384" width="11.42578125" style="1"/>
  </cols>
  <sheetData>
    <row r="1" spans="1:3" ht="15.75" x14ac:dyDescent="0.25">
      <c r="A1" s="37" t="s">
        <v>0</v>
      </c>
      <c r="B1" s="38" t="s">
        <v>33</v>
      </c>
    </row>
    <row r="2" spans="1:3" x14ac:dyDescent="0.2">
      <c r="A2" s="37" t="s">
        <v>27</v>
      </c>
      <c r="B2" s="37" t="s">
        <v>3</v>
      </c>
    </row>
    <row r="3" spans="1:3" x14ac:dyDescent="0.2">
      <c r="A3" s="1" t="s">
        <v>17</v>
      </c>
      <c r="B3" s="90" t="s">
        <v>136</v>
      </c>
    </row>
    <row r="5" spans="1:3" x14ac:dyDescent="0.2">
      <c r="A5" s="84" t="s">
        <v>23</v>
      </c>
      <c r="B5" s="84" t="s">
        <v>34</v>
      </c>
      <c r="C5" s="84" t="s">
        <v>25</v>
      </c>
    </row>
    <row r="6" spans="1:3" ht="15.75" x14ac:dyDescent="0.3">
      <c r="A6" s="74">
        <v>2760.73327267892</v>
      </c>
      <c r="B6" s="74">
        <v>124.356350098216</v>
      </c>
      <c r="C6" s="132"/>
    </row>
    <row r="7" spans="1:3" ht="15.75" x14ac:dyDescent="0.3">
      <c r="A7" s="74">
        <v>1958.6763112322001</v>
      </c>
      <c r="B7" s="74">
        <v>124.356350098216</v>
      </c>
      <c r="C7" s="132"/>
    </row>
    <row r="8" spans="1:3" ht="15.75" x14ac:dyDescent="0.3">
      <c r="A8" s="74">
        <v>906.01380806535997</v>
      </c>
      <c r="B8" s="74">
        <v>124.356350098216</v>
      </c>
      <c r="C8" s="132"/>
    </row>
    <row r="9" spans="1:3" ht="15.75" x14ac:dyDescent="0.3">
      <c r="A9" s="74">
        <v>889.64258014245502</v>
      </c>
      <c r="B9" s="74">
        <v>124.356350098216</v>
      </c>
      <c r="C9" s="132"/>
    </row>
    <row r="10" spans="1:3" ht="15.75" x14ac:dyDescent="0.3">
      <c r="A10" s="74">
        <v>837.26757457184704</v>
      </c>
      <c r="B10" s="74">
        <v>124.356350098216</v>
      </c>
      <c r="C10" s="132"/>
    </row>
    <row r="11" spans="1:3" ht="15.75" x14ac:dyDescent="0.3">
      <c r="A11" s="74">
        <v>620.47469618706805</v>
      </c>
      <c r="B11" s="74">
        <v>124.356350098216</v>
      </c>
      <c r="C11" s="132"/>
    </row>
    <row r="12" spans="1:3" ht="15.75" x14ac:dyDescent="0.3">
      <c r="A12" s="74">
        <v>587.25205841870195</v>
      </c>
      <c r="B12" s="74">
        <v>124.356350098216</v>
      </c>
      <c r="C12" s="132"/>
    </row>
    <row r="13" spans="1:3" ht="15.75" x14ac:dyDescent="0.3">
      <c r="A13" s="74">
        <v>548.09426445466397</v>
      </c>
      <c r="B13" s="74">
        <v>124.356350098216</v>
      </c>
      <c r="C13" s="132"/>
    </row>
    <row r="14" spans="1:3" ht="15.75" x14ac:dyDescent="0.3">
      <c r="A14" s="74">
        <v>421.82879786910598</v>
      </c>
      <c r="B14" s="74">
        <v>124.356350098216</v>
      </c>
      <c r="C14" s="132"/>
    </row>
    <row r="15" spans="1:3" ht="15.75" x14ac:dyDescent="0.3">
      <c r="A15" s="74">
        <v>415.46589418856399</v>
      </c>
      <c r="B15" s="74">
        <v>124.356350098216</v>
      </c>
      <c r="C15" s="132"/>
    </row>
    <row r="16" spans="1:3" ht="15.75" x14ac:dyDescent="0.3">
      <c r="A16" s="74">
        <v>410.66620767862901</v>
      </c>
      <c r="B16" s="74">
        <v>124.356350098216</v>
      </c>
      <c r="C16" s="132"/>
    </row>
    <row r="17" spans="1:5" ht="15.75" x14ac:dyDescent="0.3">
      <c r="A17" s="74">
        <v>388.27588918853201</v>
      </c>
      <c r="B17" s="74">
        <v>124.356350098216</v>
      </c>
      <c r="C17" s="132"/>
    </row>
    <row r="18" spans="1:5" ht="15.75" x14ac:dyDescent="0.3">
      <c r="A18" s="74">
        <v>360.26813943722499</v>
      </c>
      <c r="B18" s="74">
        <v>124.356350098216</v>
      </c>
      <c r="C18" s="132"/>
    </row>
    <row r="19" spans="1:5" ht="15.75" x14ac:dyDescent="0.3">
      <c r="A19" s="74">
        <v>307.67964842394099</v>
      </c>
      <c r="B19" s="74">
        <v>124.356350098216</v>
      </c>
      <c r="C19" s="132"/>
    </row>
    <row r="20" spans="1:5" ht="15.75" x14ac:dyDescent="0.3">
      <c r="A20" s="74">
        <v>295.29578173270602</v>
      </c>
      <c r="B20" s="74">
        <v>124.356350098216</v>
      </c>
      <c r="C20" s="132"/>
    </row>
    <row r="21" spans="1:5" ht="15.75" x14ac:dyDescent="0.3">
      <c r="A21" s="74">
        <v>267.613241076017</v>
      </c>
      <c r="B21" s="74">
        <v>124.356350098216</v>
      </c>
      <c r="C21" s="132"/>
    </row>
    <row r="22" spans="1:5" ht="15.75" x14ac:dyDescent="0.3">
      <c r="A22" s="74">
        <v>266.19321970320402</v>
      </c>
      <c r="B22" s="74">
        <v>124.356350098216</v>
      </c>
      <c r="C22" s="132"/>
    </row>
    <row r="23" spans="1:5" ht="15.75" x14ac:dyDescent="0.3">
      <c r="A23" s="74">
        <v>264.81263812402102</v>
      </c>
      <c r="B23" s="74">
        <v>124.356350098216</v>
      </c>
      <c r="C23" s="132"/>
    </row>
    <row r="24" spans="1:5" ht="15.75" x14ac:dyDescent="0.3">
      <c r="A24" s="74">
        <v>262.58545023727498</v>
      </c>
      <c r="B24" s="74">
        <v>124.356350098216</v>
      </c>
      <c r="C24" s="132"/>
    </row>
    <row r="25" spans="1:5" ht="15.75" x14ac:dyDescent="0.3">
      <c r="A25" s="74">
        <v>260.39052593452999</v>
      </c>
      <c r="B25" s="74">
        <v>124.356350098216</v>
      </c>
      <c r="C25" s="132"/>
    </row>
    <row r="26" spans="1:5" ht="15.75" x14ac:dyDescent="0.3">
      <c r="A26" s="74">
        <v>254.19938149441799</v>
      </c>
      <c r="B26" s="74">
        <v>124.356350098216</v>
      </c>
      <c r="C26" s="132"/>
    </row>
    <row r="27" spans="1:5" ht="15.75" x14ac:dyDescent="0.3">
      <c r="A27" s="74">
        <v>221.927535194537</v>
      </c>
      <c r="B27" s="74">
        <v>124.356350098216</v>
      </c>
      <c r="C27" s="132"/>
    </row>
    <row r="28" spans="1:5" ht="15.75" x14ac:dyDescent="0.3">
      <c r="A28" s="74">
        <v>221.58793739634999</v>
      </c>
      <c r="B28" s="74">
        <v>124.356350098216</v>
      </c>
      <c r="C28" s="132"/>
    </row>
    <row r="29" spans="1:5" ht="15.75" x14ac:dyDescent="0.3">
      <c r="A29" s="74">
        <v>219.982060996852</v>
      </c>
      <c r="B29" s="74">
        <v>124.356350098216</v>
      </c>
      <c r="C29" s="132"/>
      <c r="E29" s="2"/>
    </row>
    <row r="30" spans="1:5" ht="15.75" x14ac:dyDescent="0.3">
      <c r="A30" s="74">
        <v>213.92641790446899</v>
      </c>
      <c r="B30" s="74">
        <v>124.356350098216</v>
      </c>
      <c r="C30" s="132"/>
    </row>
    <row r="31" spans="1:5" ht="15.75" x14ac:dyDescent="0.3">
      <c r="A31" s="74">
        <v>212.33585176247101</v>
      </c>
      <c r="B31" s="74">
        <v>124.356350098216</v>
      </c>
      <c r="C31" s="132"/>
    </row>
    <row r="32" spans="1:5" ht="15.75" x14ac:dyDescent="0.3">
      <c r="A32" s="74">
        <v>202.58044900150301</v>
      </c>
      <c r="B32" s="74">
        <v>124.356350098216</v>
      </c>
      <c r="C32" s="132"/>
    </row>
    <row r="33" spans="1:3" ht="15.75" x14ac:dyDescent="0.3">
      <c r="A33" s="74">
        <v>202.27866942616399</v>
      </c>
      <c r="B33" s="74">
        <v>124.356350098216</v>
      </c>
      <c r="C33" s="132"/>
    </row>
    <row r="34" spans="1:3" ht="15.75" x14ac:dyDescent="0.3">
      <c r="A34" s="74">
        <v>202.18540731324001</v>
      </c>
      <c r="B34" s="74">
        <v>124.356350098216</v>
      </c>
      <c r="C34" s="132"/>
    </row>
    <row r="35" spans="1:3" ht="15.75" x14ac:dyDescent="0.3">
      <c r="A35" s="74">
        <v>199.953964319037</v>
      </c>
      <c r="B35" s="74">
        <v>124.356350098216</v>
      </c>
      <c r="C35" s="132"/>
    </row>
    <row r="36" spans="1:3" ht="15.75" x14ac:dyDescent="0.3">
      <c r="A36" s="74">
        <v>198.00135026735401</v>
      </c>
      <c r="B36" s="74">
        <v>124.356350098216</v>
      </c>
      <c r="C36" s="132"/>
    </row>
    <row r="37" spans="1:3" ht="15.75" x14ac:dyDescent="0.3">
      <c r="A37" s="74">
        <v>197.63531937862101</v>
      </c>
      <c r="B37" s="74">
        <v>124.356350098216</v>
      </c>
      <c r="C37" s="132"/>
    </row>
    <row r="38" spans="1:3" ht="15.75" x14ac:dyDescent="0.3">
      <c r="A38" s="74">
        <v>190.578543824543</v>
      </c>
      <c r="B38" s="74">
        <v>124.356350098216</v>
      </c>
      <c r="C38" s="132"/>
    </row>
    <row r="39" spans="1:3" ht="15.75" x14ac:dyDescent="0.3">
      <c r="A39" s="74">
        <v>181.77832415168601</v>
      </c>
      <c r="B39" s="74">
        <v>124.356350098216</v>
      </c>
      <c r="C39" s="132"/>
    </row>
    <row r="40" spans="1:3" ht="15.75" x14ac:dyDescent="0.3">
      <c r="A40" s="74">
        <v>179.61739892752399</v>
      </c>
      <c r="B40" s="74">
        <v>124.356350098216</v>
      </c>
      <c r="C40" s="132"/>
    </row>
    <row r="41" spans="1:3" ht="15.75" x14ac:dyDescent="0.3">
      <c r="A41" s="74">
        <v>176.95694023120799</v>
      </c>
      <c r="B41" s="74">
        <v>124.356350098216</v>
      </c>
      <c r="C41" s="132"/>
    </row>
    <row r="42" spans="1:3" ht="15.75" x14ac:dyDescent="0.3">
      <c r="A42" s="74">
        <v>168.631891685629</v>
      </c>
      <c r="B42" s="74">
        <v>124.356350098216</v>
      </c>
      <c r="C42" s="132"/>
    </row>
    <row r="43" spans="1:3" ht="15.75" x14ac:dyDescent="0.3">
      <c r="A43" s="74">
        <v>166.52907300054599</v>
      </c>
      <c r="B43" s="74">
        <v>124.356350098216</v>
      </c>
      <c r="C43" s="132"/>
    </row>
    <row r="44" spans="1:3" ht="15.75" x14ac:dyDescent="0.3">
      <c r="A44" s="74">
        <v>151.70982199018701</v>
      </c>
      <c r="B44" s="74">
        <v>124.356350098216</v>
      </c>
      <c r="C44" s="132"/>
    </row>
    <row r="45" spans="1:3" ht="15.75" x14ac:dyDescent="0.3">
      <c r="A45" s="74">
        <v>150.01706421556599</v>
      </c>
      <c r="B45" s="74">
        <v>124.356350098216</v>
      </c>
      <c r="C45" s="132"/>
    </row>
    <row r="46" spans="1:3" ht="15.75" x14ac:dyDescent="0.3">
      <c r="A46" s="74">
        <v>149.10808605266999</v>
      </c>
      <c r="B46" s="74">
        <v>124.356350098216</v>
      </c>
      <c r="C46" s="132"/>
    </row>
    <row r="47" spans="1:3" ht="15.75" x14ac:dyDescent="0.3">
      <c r="A47" s="74">
        <v>146.678802777507</v>
      </c>
      <c r="B47" s="74">
        <v>124.356350098216</v>
      </c>
      <c r="C47" s="132"/>
    </row>
    <row r="48" spans="1:3" ht="15.75" x14ac:dyDescent="0.3">
      <c r="A48" s="74">
        <v>140.50452090850399</v>
      </c>
      <c r="B48" s="74">
        <v>124.356350098216</v>
      </c>
      <c r="C48" s="132"/>
    </row>
    <row r="49" spans="1:3" ht="15.75" x14ac:dyDescent="0.3">
      <c r="A49" s="74">
        <v>139.86342470392799</v>
      </c>
      <c r="B49" s="74">
        <v>124.356350098216</v>
      </c>
      <c r="C49" s="132"/>
    </row>
    <row r="50" spans="1:3" ht="15.75" x14ac:dyDescent="0.3">
      <c r="A50" s="74">
        <v>135.661036270306</v>
      </c>
      <c r="B50" s="74">
        <v>124.356350098216</v>
      </c>
      <c r="C50" s="132"/>
    </row>
    <row r="51" spans="1:3" ht="15.75" x14ac:dyDescent="0.3">
      <c r="A51" s="74">
        <v>129.971934934035</v>
      </c>
      <c r="B51" s="74">
        <v>124.356350098216</v>
      </c>
      <c r="C51" s="132"/>
    </row>
    <row r="52" spans="1:3" ht="15.75" x14ac:dyDescent="0.3">
      <c r="A52" s="74">
        <v>126.54745161308701</v>
      </c>
      <c r="B52" s="74">
        <v>124.356350098216</v>
      </c>
      <c r="C52" s="132"/>
    </row>
    <row r="53" spans="1:3" ht="15.75" x14ac:dyDescent="0.3">
      <c r="A53" s="74">
        <v>124.938803737662</v>
      </c>
      <c r="B53" s="74">
        <v>124.356350098216</v>
      </c>
      <c r="C53" s="132"/>
    </row>
    <row r="54" spans="1:3" ht="15.75" x14ac:dyDescent="0.3">
      <c r="A54" s="74">
        <v>124.356350098216</v>
      </c>
      <c r="B54" s="74">
        <v>124.356350098216</v>
      </c>
      <c r="C54" s="132"/>
    </row>
    <row r="55" spans="1:3" ht="15.75" x14ac:dyDescent="0.3">
      <c r="A55" s="74">
        <v>122.819654859789</v>
      </c>
      <c r="B55" s="74">
        <v>124.356350098216</v>
      </c>
      <c r="C55" s="132"/>
    </row>
    <row r="56" spans="1:3" ht="15.75" x14ac:dyDescent="0.3">
      <c r="A56" s="74">
        <v>119.564730471641</v>
      </c>
      <c r="B56" s="74">
        <v>124.356350098216</v>
      </c>
      <c r="C56" s="132"/>
    </row>
    <row r="57" spans="1:3" ht="15.75" x14ac:dyDescent="0.3">
      <c r="A57" s="74">
        <v>117.349114218259</v>
      </c>
      <c r="B57" s="74">
        <v>124.356350098216</v>
      </c>
      <c r="C57" s="132"/>
    </row>
    <row r="58" spans="1:3" ht="15.75" x14ac:dyDescent="0.3">
      <c r="A58" s="74">
        <v>117.087424573691</v>
      </c>
      <c r="B58" s="74">
        <v>124.356350098216</v>
      </c>
      <c r="C58" s="132"/>
    </row>
    <row r="59" spans="1:3" ht="15.75" x14ac:dyDescent="0.3">
      <c r="A59" s="74">
        <v>114.574674574837</v>
      </c>
      <c r="B59" s="74">
        <v>124.356350098216</v>
      </c>
      <c r="C59" s="132"/>
    </row>
    <row r="60" spans="1:3" ht="15.75" x14ac:dyDescent="0.3">
      <c r="A60" s="74">
        <v>112.107705360268</v>
      </c>
      <c r="B60" s="74">
        <v>124.356350098216</v>
      </c>
      <c r="C60" s="132"/>
    </row>
    <row r="61" spans="1:3" ht="15.75" x14ac:dyDescent="0.3">
      <c r="A61" s="74">
        <v>110.63608240484599</v>
      </c>
      <c r="B61" s="74">
        <v>124.356350098216</v>
      </c>
      <c r="C61" s="132"/>
    </row>
    <row r="62" spans="1:3" ht="15.75" x14ac:dyDescent="0.3">
      <c r="A62" s="74">
        <v>108.730743999735</v>
      </c>
      <c r="B62" s="74">
        <v>124.356350098216</v>
      </c>
      <c r="C62" s="132"/>
    </row>
    <row r="63" spans="1:3" ht="15.75" x14ac:dyDescent="0.3">
      <c r="A63" s="74">
        <v>105.476547887862</v>
      </c>
      <c r="B63" s="74">
        <v>124.356350098216</v>
      </c>
      <c r="C63" s="132"/>
    </row>
    <row r="64" spans="1:3" ht="15.75" x14ac:dyDescent="0.3">
      <c r="A64" s="74">
        <v>105.05817222832199</v>
      </c>
      <c r="B64" s="74">
        <v>124.356350098216</v>
      </c>
      <c r="C64" s="132"/>
    </row>
    <row r="65" spans="1:3" ht="15.75" x14ac:dyDescent="0.3">
      <c r="A65" s="74">
        <v>102.614008328148</v>
      </c>
      <c r="B65" s="74">
        <v>124.356350098216</v>
      </c>
      <c r="C65" s="132"/>
    </row>
    <row r="66" spans="1:3" ht="15.75" x14ac:dyDescent="0.3">
      <c r="A66" s="74">
        <v>101.849121970293</v>
      </c>
      <c r="B66" s="74">
        <v>124.356350098216</v>
      </c>
      <c r="C66" s="132"/>
    </row>
    <row r="67" spans="1:3" ht="15.75" x14ac:dyDescent="0.3">
      <c r="A67" s="74">
        <v>98.703700569220302</v>
      </c>
      <c r="B67" s="74">
        <v>124.356350098216</v>
      </c>
      <c r="C67" s="132">
        <v>98.703700569220302</v>
      </c>
    </row>
    <row r="68" spans="1:3" ht="15.75" x14ac:dyDescent="0.3">
      <c r="A68" s="74">
        <v>97.390169316227201</v>
      </c>
      <c r="B68" s="74">
        <v>124.356350098216</v>
      </c>
      <c r="C68" s="132">
        <v>97.390169316227201</v>
      </c>
    </row>
    <row r="69" spans="1:3" ht="15.75" x14ac:dyDescent="0.3">
      <c r="A69" s="74">
        <v>93.579764270211598</v>
      </c>
      <c r="B69" s="74">
        <v>124.356350098216</v>
      </c>
      <c r="C69" s="132"/>
    </row>
    <row r="70" spans="1:3" ht="15.75" x14ac:dyDescent="0.3">
      <c r="A70" s="74">
        <v>91.837312753211293</v>
      </c>
      <c r="B70" s="74">
        <v>124.356350098216</v>
      </c>
      <c r="C70" s="132"/>
    </row>
    <row r="71" spans="1:3" ht="15.75" x14ac:dyDescent="0.3">
      <c r="A71" s="74">
        <v>91.202393124021398</v>
      </c>
      <c r="B71" s="74">
        <v>124.356350098216</v>
      </c>
      <c r="C71" s="132"/>
    </row>
    <row r="72" spans="1:3" ht="15.75" x14ac:dyDescent="0.3">
      <c r="A72" s="74">
        <v>90.0303475182738</v>
      </c>
      <c r="B72" s="74">
        <v>124.356350098216</v>
      </c>
      <c r="C72" s="132"/>
    </row>
    <row r="73" spans="1:3" ht="15.75" x14ac:dyDescent="0.3">
      <c r="A73" s="74">
        <v>89.476640637438095</v>
      </c>
      <c r="B73" s="74">
        <v>124.356350098216</v>
      </c>
      <c r="C73" s="132"/>
    </row>
    <row r="74" spans="1:3" ht="15.75" x14ac:dyDescent="0.3">
      <c r="A74" s="74">
        <v>89.101121570540499</v>
      </c>
      <c r="B74" s="74">
        <v>124.356350098216</v>
      </c>
      <c r="C74" s="132">
        <v>89.101121570540499</v>
      </c>
    </row>
    <row r="75" spans="1:3" ht="15.75" x14ac:dyDescent="0.3">
      <c r="A75" s="74">
        <v>88.840747550082199</v>
      </c>
      <c r="B75" s="74">
        <v>124.356350098216</v>
      </c>
      <c r="C75" s="132"/>
    </row>
    <row r="76" spans="1:3" ht="15.75" x14ac:dyDescent="0.3">
      <c r="A76" s="74">
        <v>88.183447662344506</v>
      </c>
      <c r="B76" s="74">
        <v>124.356350098216</v>
      </c>
      <c r="C76" s="132"/>
    </row>
    <row r="77" spans="1:3" ht="15.75" x14ac:dyDescent="0.3">
      <c r="A77" s="74">
        <v>85.143698748822302</v>
      </c>
      <c r="B77" s="74">
        <v>124.356350098216</v>
      </c>
      <c r="C77" s="132"/>
    </row>
    <row r="78" spans="1:3" ht="15.75" x14ac:dyDescent="0.3">
      <c r="A78" s="74">
        <v>84.121943059177397</v>
      </c>
      <c r="B78" s="74">
        <v>124.356350098216</v>
      </c>
      <c r="C78" s="132"/>
    </row>
    <row r="79" spans="1:3" ht="15.75" x14ac:dyDescent="0.3">
      <c r="A79" s="74">
        <v>82.570785584203605</v>
      </c>
      <c r="B79" s="74">
        <v>124.356350098216</v>
      </c>
      <c r="C79" s="132">
        <v>82.570785584203605</v>
      </c>
    </row>
    <row r="80" spans="1:3" ht="15.75" x14ac:dyDescent="0.3">
      <c r="A80" s="74">
        <v>80.988761793061997</v>
      </c>
      <c r="B80" s="74">
        <v>124.356350098216</v>
      </c>
      <c r="C80" s="132"/>
    </row>
    <row r="81" spans="1:3" ht="15.75" x14ac:dyDescent="0.3">
      <c r="A81" s="74">
        <v>79.027917752083098</v>
      </c>
      <c r="B81" s="74">
        <v>124.356350098216</v>
      </c>
      <c r="C81" s="132"/>
    </row>
    <row r="82" spans="1:3" ht="15.75" x14ac:dyDescent="0.3">
      <c r="A82" s="74">
        <v>77.672003019539602</v>
      </c>
      <c r="B82" s="74">
        <v>124.356350098216</v>
      </c>
      <c r="C82" s="132"/>
    </row>
    <row r="83" spans="1:3" ht="15.75" x14ac:dyDescent="0.3">
      <c r="A83" s="74">
        <v>76.754731942361005</v>
      </c>
      <c r="B83" s="74">
        <v>124.356350098216</v>
      </c>
      <c r="C83" s="132"/>
    </row>
    <row r="84" spans="1:3" ht="15.75" x14ac:dyDescent="0.3">
      <c r="A84" s="74">
        <v>75.168350157015595</v>
      </c>
      <c r="B84" s="74">
        <v>124.356350098216</v>
      </c>
      <c r="C84" s="132"/>
    </row>
    <row r="85" spans="1:3" ht="15.75" x14ac:dyDescent="0.3">
      <c r="A85" s="74">
        <v>73.330422370855402</v>
      </c>
      <c r="B85" s="74">
        <v>124.356350098216</v>
      </c>
      <c r="C85" s="132"/>
    </row>
    <row r="86" spans="1:3" ht="15.75" x14ac:dyDescent="0.3">
      <c r="A86" s="74">
        <v>72.362561370431294</v>
      </c>
      <c r="B86" s="74">
        <v>124.356350098216</v>
      </c>
      <c r="C86" s="132"/>
    </row>
    <row r="87" spans="1:3" ht="15.75" x14ac:dyDescent="0.3">
      <c r="A87" s="74">
        <v>72.141786123196596</v>
      </c>
      <c r="B87" s="74">
        <v>124.356350098216</v>
      </c>
      <c r="C87" s="132">
        <v>72.141786123196596</v>
      </c>
    </row>
    <row r="88" spans="1:3" ht="15.75" x14ac:dyDescent="0.3">
      <c r="A88" s="74">
        <v>71.417424535531794</v>
      </c>
      <c r="B88" s="74">
        <v>124.356350098216</v>
      </c>
      <c r="C88" s="132"/>
    </row>
    <row r="89" spans="1:3" ht="15.75" x14ac:dyDescent="0.3">
      <c r="A89" s="74">
        <v>68.577534655022305</v>
      </c>
      <c r="B89" s="74">
        <v>124.356350098216</v>
      </c>
      <c r="C89" s="132"/>
    </row>
    <row r="90" spans="1:3" ht="15.75" x14ac:dyDescent="0.3">
      <c r="A90" s="74">
        <v>66.785184351336596</v>
      </c>
      <c r="B90" s="74">
        <v>124.356350098216</v>
      </c>
      <c r="C90" s="132"/>
    </row>
    <row r="91" spans="1:3" ht="15.75" x14ac:dyDescent="0.3">
      <c r="A91" s="74">
        <v>61.952673582752901</v>
      </c>
      <c r="B91" s="74">
        <v>124.356350098216</v>
      </c>
      <c r="C91" s="132"/>
    </row>
    <row r="92" spans="1:3" ht="15.75" x14ac:dyDescent="0.3">
      <c r="A92" s="74">
        <v>61.756714542270103</v>
      </c>
      <c r="B92" s="74">
        <v>124.356350098216</v>
      </c>
      <c r="C92" s="132"/>
    </row>
    <row r="93" spans="1:3" ht="15.75" x14ac:dyDescent="0.3">
      <c r="A93" s="74">
        <v>61.240359890361098</v>
      </c>
      <c r="B93" s="74">
        <v>124.356350098216</v>
      </c>
      <c r="C93" s="132"/>
    </row>
    <row r="94" spans="1:3" ht="15.75" x14ac:dyDescent="0.3">
      <c r="A94" s="74">
        <v>55.6228477718428</v>
      </c>
      <c r="B94" s="74">
        <v>124.356350098216</v>
      </c>
      <c r="C94" s="132"/>
    </row>
    <row r="95" spans="1:3" ht="15.75" x14ac:dyDescent="0.3">
      <c r="A95" s="74">
        <v>54.425901363827499</v>
      </c>
      <c r="B95" s="74">
        <v>124.356350098216</v>
      </c>
      <c r="C95" s="132"/>
    </row>
    <row r="96" spans="1:3" ht="15.75" x14ac:dyDescent="0.3">
      <c r="A96" s="74">
        <v>47.992184050218803</v>
      </c>
      <c r="B96" s="74">
        <v>124.356350098216</v>
      </c>
      <c r="C96" s="132">
        <v>47.992184050218803</v>
      </c>
    </row>
    <row r="97" spans="1:3" ht="15.75" x14ac:dyDescent="0.3">
      <c r="A97" s="74">
        <v>46.824210599327202</v>
      </c>
      <c r="B97" s="74">
        <v>124.356350098216</v>
      </c>
      <c r="C97" s="132">
        <v>46.824210599327202</v>
      </c>
    </row>
    <row r="98" spans="1:3" ht="15.75" x14ac:dyDescent="0.3">
      <c r="A98" s="74">
        <v>36.534236675774103</v>
      </c>
      <c r="B98" s="74">
        <v>124.356350098216</v>
      </c>
      <c r="C98" s="132"/>
    </row>
    <row r="99" spans="1:3" ht="15.75" x14ac:dyDescent="0.3">
      <c r="A99" s="74">
        <v>25.5265017446279</v>
      </c>
      <c r="B99" s="74">
        <v>124.356350098216</v>
      </c>
      <c r="C99" s="132"/>
    </row>
    <row r="100" spans="1:3" ht="15.75" x14ac:dyDescent="0.3">
      <c r="A100" s="74">
        <v>21.095430420490398</v>
      </c>
      <c r="B100" s="74">
        <v>124.356350098216</v>
      </c>
      <c r="C100" s="132"/>
    </row>
    <row r="101" spans="1:3" ht="15.75" x14ac:dyDescent="0.3">
      <c r="A101" s="74">
        <v>19.315521240644799</v>
      </c>
      <c r="B101" s="74">
        <v>124.356350098216</v>
      </c>
      <c r="C101" s="132"/>
    </row>
    <row r="102" spans="1:3" ht="15.75" x14ac:dyDescent="0.3">
      <c r="A102" s="74">
        <v>18.121712129569801</v>
      </c>
      <c r="B102" s="74">
        <v>124.356350098216</v>
      </c>
      <c r="C102" s="132"/>
    </row>
    <row r="103" spans="1:3" ht="15" x14ac:dyDescent="0.25">
      <c r="A103" s="74"/>
      <c r="B103" s="74"/>
      <c r="C103"/>
    </row>
    <row r="104" spans="1:3" ht="15" x14ac:dyDescent="0.25">
      <c r="A104" s="74"/>
      <c r="B104" s="74"/>
      <c r="C104"/>
    </row>
    <row r="105" spans="1:3" ht="15" x14ac:dyDescent="0.25">
      <c r="A105" s="74"/>
      <c r="B105" s="2"/>
      <c r="C105" s="94"/>
    </row>
    <row r="106" spans="1:3" ht="15" x14ac:dyDescent="0.25">
      <c r="A106" s="74"/>
      <c r="B106" s="2"/>
      <c r="C106" s="94"/>
    </row>
    <row r="107" spans="1:3" ht="15" x14ac:dyDescent="0.25">
      <c r="A107" s="74"/>
      <c r="B107" s="2"/>
      <c r="C107" s="94"/>
    </row>
    <row r="108" spans="1:3" ht="15" x14ac:dyDescent="0.25">
      <c r="A108" s="74"/>
      <c r="B108" s="2"/>
      <c r="C108" s="94"/>
    </row>
    <row r="109" spans="1:3" x14ac:dyDescent="0.2">
      <c r="A109" s="2"/>
      <c r="B109" s="2"/>
      <c r="C109" s="94"/>
    </row>
    <row r="110" spans="1:3" x14ac:dyDescent="0.2">
      <c r="A110" s="99"/>
      <c r="B110" s="101"/>
      <c r="C110" s="87"/>
    </row>
    <row r="111" spans="1:3" x14ac:dyDescent="0.2">
      <c r="A111" s="99"/>
      <c r="B111" s="101"/>
      <c r="C111" s="87"/>
    </row>
    <row r="112" spans="1:3" x14ac:dyDescent="0.2">
      <c r="B112" s="76"/>
    </row>
    <row r="113" spans="1:3" x14ac:dyDescent="0.2">
      <c r="A113" s="91"/>
      <c r="B113" s="76"/>
      <c r="C113" s="91"/>
    </row>
    <row r="114" spans="1:3" x14ac:dyDescent="0.2">
      <c r="B114" s="76"/>
    </row>
    <row r="115" spans="1:3" x14ac:dyDescent="0.2">
      <c r="B115" s="76"/>
    </row>
    <row r="116" spans="1:3" x14ac:dyDescent="0.2">
      <c r="B116" s="76"/>
    </row>
    <row r="117" spans="1:3" x14ac:dyDescent="0.2">
      <c r="B117" s="76"/>
    </row>
    <row r="118" spans="1:3" x14ac:dyDescent="0.2">
      <c r="A118" s="91"/>
      <c r="B118" s="76"/>
      <c r="C118" s="91"/>
    </row>
    <row r="119" spans="1:3" x14ac:dyDescent="0.2">
      <c r="A119" s="91"/>
      <c r="B119" s="76"/>
      <c r="C119" s="91"/>
    </row>
    <row r="120" spans="1:3" x14ac:dyDescent="0.2">
      <c r="A120" s="90"/>
      <c r="B120" s="76"/>
      <c r="C120" s="91"/>
    </row>
    <row r="121" spans="1:3" x14ac:dyDescent="0.2">
      <c r="A121" s="91"/>
      <c r="B121" s="76"/>
    </row>
    <row r="122" spans="1:3" x14ac:dyDescent="0.2">
      <c r="A122" s="90"/>
      <c r="B122" s="76"/>
      <c r="C122" s="91"/>
    </row>
    <row r="123" spans="1:3" x14ac:dyDescent="0.2">
      <c r="A123" s="90"/>
      <c r="B123" s="76"/>
      <c r="C123" s="91"/>
    </row>
    <row r="124" spans="1:3" x14ac:dyDescent="0.2">
      <c r="A124" s="91"/>
      <c r="B124" s="76"/>
      <c r="C124" s="91"/>
    </row>
    <row r="125" spans="1:3" x14ac:dyDescent="0.2">
      <c r="A125" s="87"/>
      <c r="B125" s="92"/>
      <c r="C125" s="87"/>
    </row>
    <row r="126" spans="1:3" x14ac:dyDescent="0.2">
      <c r="A126" s="90"/>
      <c r="B126" s="76"/>
    </row>
    <row r="127" spans="1:3" x14ac:dyDescent="0.2">
      <c r="A127" s="90"/>
      <c r="B127" s="76"/>
      <c r="C127" s="87"/>
    </row>
    <row r="128" spans="1:3" x14ac:dyDescent="0.2">
      <c r="A128" s="87"/>
      <c r="B128" s="92"/>
      <c r="C128" s="87"/>
    </row>
    <row r="129" spans="1:3" x14ac:dyDescent="0.2">
      <c r="A129" s="90"/>
      <c r="B129" s="76"/>
    </row>
    <row r="130" spans="1:3" x14ac:dyDescent="0.2">
      <c r="A130" s="91"/>
      <c r="B130" s="76"/>
      <c r="C130" s="91"/>
    </row>
    <row r="131" spans="1:3" x14ac:dyDescent="0.2">
      <c r="A131" s="87"/>
      <c r="B131" s="92"/>
      <c r="C131" s="87"/>
    </row>
    <row r="132" spans="1:3" x14ac:dyDescent="0.2">
      <c r="A132" s="91"/>
      <c r="B132" s="76"/>
    </row>
    <row r="133" spans="1:3" x14ac:dyDescent="0.2">
      <c r="A133" s="87"/>
      <c r="B133" s="92"/>
      <c r="C133" s="87"/>
    </row>
    <row r="134" spans="1:3" x14ac:dyDescent="0.2">
      <c r="A134" s="87"/>
      <c r="B134" s="92"/>
      <c r="C134" s="87"/>
    </row>
    <row r="135" spans="1:3" x14ac:dyDescent="0.2">
      <c r="A135" s="90"/>
      <c r="B135" s="76"/>
      <c r="C135" s="91"/>
    </row>
    <row r="136" spans="1:3" x14ac:dyDescent="0.2">
      <c r="A136" s="91"/>
      <c r="B136" s="76"/>
      <c r="C136" s="91"/>
    </row>
    <row r="137" spans="1:3" x14ac:dyDescent="0.2">
      <c r="A137" s="90"/>
      <c r="B137" s="76"/>
      <c r="C137" s="91"/>
    </row>
    <row r="138" spans="1:3" x14ac:dyDescent="0.2">
      <c r="B138" s="76"/>
      <c r="C138" s="91"/>
    </row>
    <row r="139" spans="1:3" x14ac:dyDescent="0.2">
      <c r="A139" s="90"/>
      <c r="B139" s="76"/>
    </row>
    <row r="140" spans="1:3" x14ac:dyDescent="0.2">
      <c r="B140" s="76"/>
    </row>
    <row r="141" spans="1:3" x14ac:dyDescent="0.2">
      <c r="A141" s="90"/>
      <c r="B141" s="76"/>
    </row>
    <row r="142" spans="1:3" x14ac:dyDescent="0.2">
      <c r="A142" s="91"/>
      <c r="B142" s="76"/>
    </row>
    <row r="143" spans="1:3" x14ac:dyDescent="0.2">
      <c r="A143" s="91"/>
      <c r="B143" s="76"/>
    </row>
    <row r="144" spans="1:3" x14ac:dyDescent="0.2">
      <c r="B144" s="76"/>
    </row>
    <row r="145" spans="1:3" x14ac:dyDescent="0.2">
      <c r="A145" s="91"/>
      <c r="B145" s="76"/>
      <c r="C145" s="91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4"/>
  <sheetViews>
    <sheetView zoomScaleNormal="100" workbookViewId="0"/>
  </sheetViews>
  <sheetFormatPr defaultColWidth="11.42578125" defaultRowHeight="15" x14ac:dyDescent="0.3"/>
  <cols>
    <col min="1" max="1" width="11.140625" style="39" bestFit="1" customWidth="1"/>
    <col min="2" max="2" width="12.140625" style="39" bestFit="1" customWidth="1"/>
    <col min="3" max="4" width="16.42578125" style="39" bestFit="1" customWidth="1"/>
    <col min="5" max="5" width="11.42578125" style="39"/>
    <col min="6" max="6" width="17.5703125" style="39" bestFit="1" customWidth="1"/>
    <col min="7" max="16384" width="11.42578125" style="39"/>
  </cols>
  <sheetData>
    <row r="1" spans="1:78" ht="16.5" x14ac:dyDescent="0.3">
      <c r="A1" s="37" t="s">
        <v>0</v>
      </c>
      <c r="B1" s="38" t="s">
        <v>35</v>
      </c>
      <c r="C1" s="37"/>
      <c r="D1" s="37"/>
      <c r="E1" s="37"/>
      <c r="F1" s="37"/>
    </row>
    <row r="2" spans="1:78" x14ac:dyDescent="0.3">
      <c r="A2" s="37" t="s">
        <v>27</v>
      </c>
      <c r="B2" s="37" t="s">
        <v>3</v>
      </c>
      <c r="C2" s="37"/>
      <c r="D2" s="37"/>
      <c r="E2" s="37"/>
      <c r="F2" s="37"/>
    </row>
    <row r="3" spans="1:78" x14ac:dyDescent="0.3">
      <c r="A3" s="37" t="s">
        <v>17</v>
      </c>
      <c r="B3" s="37"/>
      <c r="C3" s="37"/>
      <c r="D3" s="37"/>
      <c r="E3" s="37"/>
      <c r="F3" s="37"/>
    </row>
    <row r="4" spans="1:78" x14ac:dyDescent="0.3">
      <c r="A4" s="37"/>
      <c r="B4" s="37"/>
      <c r="C4" s="37"/>
      <c r="D4" s="37"/>
      <c r="E4" s="37"/>
      <c r="F4" s="37"/>
    </row>
    <row r="5" spans="1:78" x14ac:dyDescent="0.3">
      <c r="A5" s="37"/>
      <c r="B5" s="115">
        <v>45291</v>
      </c>
      <c r="C5" s="115">
        <v>45382</v>
      </c>
      <c r="D5" s="162">
        <v>45473</v>
      </c>
      <c r="E5" s="162">
        <v>45565</v>
      </c>
      <c r="F5" s="162">
        <v>45657</v>
      </c>
      <c r="H5" s="40" t="s">
        <v>28</v>
      </c>
      <c r="I5" s="40" t="s">
        <v>28</v>
      </c>
      <c r="J5" s="40" t="s">
        <v>28</v>
      </c>
      <c r="K5" s="40" t="s">
        <v>28</v>
      </c>
      <c r="L5" s="40" t="s">
        <v>28</v>
      </c>
      <c r="M5" s="40" t="s">
        <v>28</v>
      </c>
      <c r="N5" s="40" t="s">
        <v>28</v>
      </c>
      <c r="O5" s="40" t="s">
        <v>28</v>
      </c>
      <c r="P5" s="40" t="s">
        <v>28</v>
      </c>
      <c r="Q5" s="40" t="s">
        <v>28</v>
      </c>
      <c r="R5" s="40" t="s">
        <v>28</v>
      </c>
      <c r="S5" s="40" t="s">
        <v>28</v>
      </c>
      <c r="T5" s="40" t="s">
        <v>28</v>
      </c>
      <c r="U5" s="40" t="s">
        <v>28</v>
      </c>
      <c r="V5" s="40" t="s">
        <v>28</v>
      </c>
      <c r="W5" s="40" t="s">
        <v>28</v>
      </c>
      <c r="X5" s="40" t="s">
        <v>28</v>
      </c>
      <c r="Y5" s="40" t="s">
        <v>28</v>
      </c>
      <c r="Z5" s="40" t="s">
        <v>28</v>
      </c>
      <c r="AA5" s="40" t="s">
        <v>28</v>
      </c>
      <c r="AB5" s="40" t="s">
        <v>28</v>
      </c>
      <c r="AC5" s="40" t="s">
        <v>28</v>
      </c>
      <c r="AD5" s="40" t="s">
        <v>28</v>
      </c>
      <c r="AE5" s="40" t="s">
        <v>28</v>
      </c>
      <c r="AF5" s="40" t="s">
        <v>28</v>
      </c>
      <c r="AG5" s="40" t="s">
        <v>28</v>
      </c>
      <c r="AH5" s="40" t="s">
        <v>28</v>
      </c>
      <c r="AI5" s="40" t="s">
        <v>28</v>
      </c>
      <c r="AJ5" s="40" t="s">
        <v>28</v>
      </c>
      <c r="AK5" s="40" t="s">
        <v>28</v>
      </c>
      <c r="AL5" s="40" t="s">
        <v>28</v>
      </c>
      <c r="AM5" s="40" t="s">
        <v>28</v>
      </c>
      <c r="AN5" s="40" t="s">
        <v>28</v>
      </c>
      <c r="AO5" s="40" t="s">
        <v>28</v>
      </c>
      <c r="AP5" s="40" t="s">
        <v>28</v>
      </c>
      <c r="AQ5" s="40" t="s">
        <v>28</v>
      </c>
      <c r="AR5" s="40" t="s">
        <v>28</v>
      </c>
      <c r="AS5" s="40" t="s">
        <v>28</v>
      </c>
      <c r="AT5" s="40" t="s">
        <v>28</v>
      </c>
      <c r="AU5" s="40" t="s">
        <v>28</v>
      </c>
      <c r="AV5" s="40" t="s">
        <v>28</v>
      </c>
      <c r="AW5" s="40" t="s">
        <v>28</v>
      </c>
      <c r="AX5" s="40" t="s">
        <v>28</v>
      </c>
      <c r="AY5" s="40" t="s">
        <v>28</v>
      </c>
      <c r="AZ5" s="40" t="s">
        <v>28</v>
      </c>
      <c r="BA5" s="40" t="s">
        <v>28</v>
      </c>
      <c r="BB5" s="40" t="s">
        <v>28</v>
      </c>
      <c r="BC5" s="40" t="s">
        <v>28</v>
      </c>
      <c r="BD5" s="40" t="s">
        <v>28</v>
      </c>
      <c r="BE5" s="40" t="s">
        <v>28</v>
      </c>
      <c r="BF5" s="40" t="s">
        <v>28</v>
      </c>
      <c r="BG5" s="40" t="s">
        <v>28</v>
      </c>
      <c r="BH5" s="40" t="s">
        <v>28</v>
      </c>
      <c r="BI5" s="40" t="s">
        <v>28</v>
      </c>
      <c r="BJ5" s="40" t="s">
        <v>28</v>
      </c>
      <c r="BK5" s="40" t="s">
        <v>28</v>
      </c>
      <c r="BL5" s="40" t="s">
        <v>28</v>
      </c>
      <c r="BM5" s="40" t="s">
        <v>28</v>
      </c>
      <c r="BN5" s="40" t="s">
        <v>28</v>
      </c>
      <c r="BO5" s="40" t="s">
        <v>28</v>
      </c>
      <c r="BP5" s="40" t="s">
        <v>28</v>
      </c>
      <c r="BQ5" s="40" t="s">
        <v>28</v>
      </c>
      <c r="BR5" s="40" t="s">
        <v>28</v>
      </c>
      <c r="BS5" s="40" t="s">
        <v>28</v>
      </c>
      <c r="BT5" s="40" t="s">
        <v>28</v>
      </c>
      <c r="BU5" s="40" t="s">
        <v>28</v>
      </c>
      <c r="BV5" s="40" t="s">
        <v>28</v>
      </c>
      <c r="BW5" s="40" t="s">
        <v>28</v>
      </c>
      <c r="BX5" s="40" t="s">
        <v>28</v>
      </c>
      <c r="BY5" s="40" t="s">
        <v>28</v>
      </c>
      <c r="BZ5" s="40" t="s">
        <v>28</v>
      </c>
    </row>
    <row r="6" spans="1:78" x14ac:dyDescent="0.3">
      <c r="A6" s="41" t="s">
        <v>29</v>
      </c>
      <c r="B6" s="116">
        <v>122.58</v>
      </c>
      <c r="C6" s="116">
        <v>124.17</v>
      </c>
      <c r="D6" s="163">
        <v>123.28</v>
      </c>
      <c r="E6" s="163">
        <v>121.72</v>
      </c>
      <c r="F6" s="163">
        <v>122.64</v>
      </c>
      <c r="H6" s="42"/>
      <c r="I6" s="42" t="s">
        <v>28</v>
      </c>
      <c r="J6" s="42" t="s">
        <v>28</v>
      </c>
      <c r="K6" s="42" t="s">
        <v>28</v>
      </c>
      <c r="L6" s="42" t="s">
        <v>28</v>
      </c>
      <c r="M6" s="42" t="s">
        <v>28</v>
      </c>
      <c r="N6" s="42" t="s">
        <v>28</v>
      </c>
      <c r="O6" s="42" t="s">
        <v>28</v>
      </c>
      <c r="P6" s="42" t="s">
        <v>28</v>
      </c>
      <c r="Q6" s="42" t="s">
        <v>28</v>
      </c>
      <c r="R6" s="42" t="s">
        <v>28</v>
      </c>
      <c r="S6" s="42" t="s">
        <v>28</v>
      </c>
      <c r="T6" s="42" t="s">
        <v>28</v>
      </c>
      <c r="U6" s="42" t="s">
        <v>28</v>
      </c>
      <c r="V6" s="42" t="s">
        <v>28</v>
      </c>
      <c r="W6" s="42" t="s">
        <v>28</v>
      </c>
      <c r="X6" s="42" t="s">
        <v>28</v>
      </c>
      <c r="Y6" s="42" t="s">
        <v>28</v>
      </c>
      <c r="Z6" s="42" t="s">
        <v>28</v>
      </c>
      <c r="AA6" s="42" t="s">
        <v>28</v>
      </c>
      <c r="AB6" s="42" t="s">
        <v>28</v>
      </c>
      <c r="AC6" s="42" t="s">
        <v>28</v>
      </c>
      <c r="AD6" s="42" t="s">
        <v>28</v>
      </c>
      <c r="AE6" s="42" t="s">
        <v>28</v>
      </c>
      <c r="AF6" s="42" t="s">
        <v>28</v>
      </c>
      <c r="AG6" s="42" t="s">
        <v>28</v>
      </c>
      <c r="AH6" s="42" t="s">
        <v>28</v>
      </c>
      <c r="AI6" s="42" t="s">
        <v>28</v>
      </c>
      <c r="AJ6" s="42" t="s">
        <v>28</v>
      </c>
      <c r="AK6" s="42" t="s">
        <v>28</v>
      </c>
      <c r="AL6" s="42" t="s">
        <v>28</v>
      </c>
      <c r="AM6" s="42" t="s">
        <v>28</v>
      </c>
      <c r="AN6" s="42" t="s">
        <v>28</v>
      </c>
      <c r="AO6" s="42" t="s">
        <v>28</v>
      </c>
      <c r="AP6" s="42" t="s">
        <v>28</v>
      </c>
      <c r="AQ6" s="42" t="s">
        <v>28</v>
      </c>
      <c r="AR6" s="42" t="s">
        <v>28</v>
      </c>
      <c r="AS6" s="42" t="s">
        <v>28</v>
      </c>
      <c r="AT6" s="42" t="s">
        <v>28</v>
      </c>
      <c r="AU6" s="42" t="s">
        <v>28</v>
      </c>
      <c r="AV6" s="42" t="s">
        <v>28</v>
      </c>
      <c r="AW6" s="42" t="s">
        <v>28</v>
      </c>
      <c r="AX6" s="42" t="s">
        <v>28</v>
      </c>
      <c r="AY6" s="42" t="s">
        <v>28</v>
      </c>
      <c r="AZ6" s="42" t="s">
        <v>28</v>
      </c>
      <c r="BA6" s="42" t="s">
        <v>28</v>
      </c>
      <c r="BB6" s="42" t="s">
        <v>28</v>
      </c>
      <c r="BC6" s="42" t="s">
        <v>28</v>
      </c>
      <c r="BD6" s="42" t="s">
        <v>28</v>
      </c>
      <c r="BE6" s="42" t="s">
        <v>28</v>
      </c>
      <c r="BF6" s="42" t="s">
        <v>28</v>
      </c>
      <c r="BG6" s="42" t="s">
        <v>28</v>
      </c>
      <c r="BH6" s="42" t="s">
        <v>28</v>
      </c>
      <c r="BI6" s="42" t="s">
        <v>28</v>
      </c>
      <c r="BJ6" s="42" t="s">
        <v>28</v>
      </c>
      <c r="BK6" s="42" t="s">
        <v>28</v>
      </c>
    </row>
    <row r="7" spans="1:78" x14ac:dyDescent="0.3">
      <c r="A7" s="41" t="s">
        <v>30</v>
      </c>
      <c r="B7" s="116">
        <v>126.25</v>
      </c>
      <c r="C7" s="116">
        <v>128.46</v>
      </c>
      <c r="D7" s="163">
        <v>128.84</v>
      </c>
      <c r="E7" s="163">
        <v>127.06</v>
      </c>
      <c r="F7" s="163">
        <v>128.410376455152</v>
      </c>
      <c r="H7" s="42" t="s">
        <v>28</v>
      </c>
      <c r="I7" s="42" t="s">
        <v>28</v>
      </c>
      <c r="J7" s="42" t="s">
        <v>28</v>
      </c>
      <c r="K7" s="42" t="s">
        <v>28</v>
      </c>
      <c r="L7" s="42" t="s">
        <v>28</v>
      </c>
      <c r="M7" s="42" t="s">
        <v>28</v>
      </c>
      <c r="N7" s="42" t="s">
        <v>28</v>
      </c>
      <c r="O7" s="42" t="s">
        <v>28</v>
      </c>
      <c r="P7" s="42" t="s">
        <v>28</v>
      </c>
      <c r="Q7" s="42" t="s">
        <v>28</v>
      </c>
      <c r="R7" s="42" t="s">
        <v>28</v>
      </c>
      <c r="S7" s="42" t="s">
        <v>28</v>
      </c>
      <c r="T7" s="42" t="s">
        <v>28</v>
      </c>
      <c r="U7" s="42" t="s">
        <v>28</v>
      </c>
      <c r="V7" s="42" t="s">
        <v>28</v>
      </c>
      <c r="W7" s="42" t="s">
        <v>28</v>
      </c>
      <c r="X7" s="42" t="s">
        <v>28</v>
      </c>
      <c r="Y7" s="42" t="s">
        <v>28</v>
      </c>
      <c r="Z7" s="42" t="s">
        <v>28</v>
      </c>
      <c r="AA7" s="42" t="s">
        <v>28</v>
      </c>
      <c r="AB7" s="42" t="s">
        <v>28</v>
      </c>
      <c r="AC7" s="42" t="s">
        <v>28</v>
      </c>
      <c r="AD7" s="42" t="s">
        <v>28</v>
      </c>
      <c r="AE7" s="42" t="s">
        <v>28</v>
      </c>
      <c r="AF7" s="42" t="s">
        <v>28</v>
      </c>
      <c r="AG7" s="42" t="s">
        <v>28</v>
      </c>
      <c r="AH7" s="42" t="s">
        <v>28</v>
      </c>
      <c r="AI7" s="42" t="s">
        <v>28</v>
      </c>
      <c r="AJ7" s="42" t="s">
        <v>28</v>
      </c>
      <c r="AK7" s="42" t="s">
        <v>28</v>
      </c>
      <c r="AL7" s="42" t="s">
        <v>28</v>
      </c>
      <c r="AM7" s="42" t="s">
        <v>28</v>
      </c>
      <c r="AN7" s="42" t="s">
        <v>28</v>
      </c>
      <c r="AO7" s="42" t="s">
        <v>28</v>
      </c>
      <c r="AP7" s="42" t="s">
        <v>28</v>
      </c>
      <c r="AQ7" s="42" t="s">
        <v>28</v>
      </c>
      <c r="AR7" s="42" t="s">
        <v>28</v>
      </c>
      <c r="AS7" s="42" t="s">
        <v>28</v>
      </c>
      <c r="AT7" s="42" t="s">
        <v>28</v>
      </c>
      <c r="AU7" s="42" t="s">
        <v>28</v>
      </c>
      <c r="AV7" s="42" t="s">
        <v>28</v>
      </c>
      <c r="AW7" s="42" t="s">
        <v>28</v>
      </c>
      <c r="AX7" s="42" t="s">
        <v>28</v>
      </c>
      <c r="AY7" s="42" t="s">
        <v>28</v>
      </c>
      <c r="AZ7" s="42" t="s">
        <v>28</v>
      </c>
      <c r="BA7" s="42" t="s">
        <v>28</v>
      </c>
      <c r="BB7" s="42" t="s">
        <v>28</v>
      </c>
      <c r="BC7" s="42" t="s">
        <v>28</v>
      </c>
      <c r="BD7" s="42" t="s">
        <v>28</v>
      </c>
      <c r="BE7" s="42" t="s">
        <v>28</v>
      </c>
      <c r="BF7" s="42" t="s">
        <v>28</v>
      </c>
      <c r="BG7" s="42" t="s">
        <v>28</v>
      </c>
      <c r="BH7" s="42" t="s">
        <v>28</v>
      </c>
      <c r="BI7" s="42" t="s">
        <v>28</v>
      </c>
      <c r="BJ7" s="42" t="s">
        <v>28</v>
      </c>
      <c r="BK7" s="42" t="s">
        <v>28</v>
      </c>
    </row>
    <row r="8" spans="1:78" x14ac:dyDescent="0.3">
      <c r="A8" s="41" t="s">
        <v>31</v>
      </c>
      <c r="B8" s="116">
        <v>138.80000000000001</v>
      </c>
      <c r="C8" s="116">
        <v>138.76</v>
      </c>
      <c r="D8" s="163">
        <v>139.34</v>
      </c>
      <c r="E8" s="163">
        <v>138.88999999999999</v>
      </c>
      <c r="F8" s="163">
        <v>139.76760282952</v>
      </c>
      <c r="H8" s="42"/>
      <c r="I8" s="42" t="s">
        <v>28</v>
      </c>
      <c r="J8" s="42" t="s">
        <v>28</v>
      </c>
      <c r="K8" s="42"/>
      <c r="L8" s="42" t="s">
        <v>28</v>
      </c>
      <c r="M8" s="42" t="s">
        <v>28</v>
      </c>
      <c r="N8" s="42" t="s">
        <v>28</v>
      </c>
      <c r="O8" s="42" t="s">
        <v>28</v>
      </c>
      <c r="P8" s="42" t="s">
        <v>28</v>
      </c>
      <c r="Q8" s="42" t="s">
        <v>28</v>
      </c>
      <c r="R8" s="42" t="s">
        <v>28</v>
      </c>
      <c r="S8" s="42" t="s">
        <v>28</v>
      </c>
      <c r="T8" s="42" t="s">
        <v>28</v>
      </c>
      <c r="U8" s="42" t="s">
        <v>28</v>
      </c>
      <c r="V8" s="42" t="s">
        <v>28</v>
      </c>
      <c r="W8" s="42" t="s">
        <v>28</v>
      </c>
      <c r="X8" s="42" t="s">
        <v>28</v>
      </c>
      <c r="Y8" s="42" t="s">
        <v>28</v>
      </c>
      <c r="Z8" s="42" t="s">
        <v>28</v>
      </c>
      <c r="AA8" s="42" t="s">
        <v>28</v>
      </c>
      <c r="AB8" s="42" t="s">
        <v>28</v>
      </c>
      <c r="AC8" s="42" t="s">
        <v>28</v>
      </c>
      <c r="AD8" s="42" t="s">
        <v>28</v>
      </c>
      <c r="AE8" s="42" t="s">
        <v>28</v>
      </c>
      <c r="AF8" s="42" t="s">
        <v>28</v>
      </c>
      <c r="AG8" s="42" t="s">
        <v>28</v>
      </c>
      <c r="AH8" s="42" t="s">
        <v>28</v>
      </c>
      <c r="AI8" s="42" t="s">
        <v>28</v>
      </c>
      <c r="AJ8" s="42" t="s">
        <v>28</v>
      </c>
      <c r="AK8" s="42" t="s">
        <v>28</v>
      </c>
      <c r="AL8" s="42" t="s">
        <v>28</v>
      </c>
      <c r="AM8" s="42" t="s">
        <v>28</v>
      </c>
      <c r="AN8" s="42" t="s">
        <v>28</v>
      </c>
      <c r="AO8" s="42" t="s">
        <v>28</v>
      </c>
      <c r="AP8" s="42" t="s">
        <v>28</v>
      </c>
      <c r="AQ8" s="42" t="s">
        <v>28</v>
      </c>
      <c r="AR8" s="42" t="s">
        <v>28</v>
      </c>
      <c r="AS8" s="42" t="s">
        <v>28</v>
      </c>
      <c r="AT8" s="42" t="s">
        <v>28</v>
      </c>
      <c r="AU8" s="42" t="s">
        <v>28</v>
      </c>
      <c r="AV8" s="42" t="s">
        <v>28</v>
      </c>
      <c r="AW8" s="42" t="s">
        <v>28</v>
      </c>
      <c r="AX8" s="42" t="s">
        <v>28</v>
      </c>
      <c r="AY8" s="42" t="s">
        <v>28</v>
      </c>
      <c r="AZ8" s="42" t="s">
        <v>28</v>
      </c>
      <c r="BA8" s="42" t="s">
        <v>28</v>
      </c>
      <c r="BB8" s="42" t="s">
        <v>28</v>
      </c>
      <c r="BC8" s="42" t="s">
        <v>28</v>
      </c>
      <c r="BD8" s="42" t="s">
        <v>28</v>
      </c>
      <c r="BE8" s="42" t="s">
        <v>28</v>
      </c>
      <c r="BF8" s="42" t="s">
        <v>28</v>
      </c>
      <c r="BG8" s="42" t="s">
        <v>28</v>
      </c>
      <c r="BH8" s="42" t="s">
        <v>28</v>
      </c>
      <c r="BI8" s="42" t="s">
        <v>28</v>
      </c>
      <c r="BJ8" s="42" t="s">
        <v>28</v>
      </c>
      <c r="BK8" s="42" t="s">
        <v>28</v>
      </c>
    </row>
    <row r="9" spans="1:78" x14ac:dyDescent="0.3">
      <c r="A9" s="41" t="s">
        <v>32</v>
      </c>
      <c r="B9" s="116">
        <v>120.21</v>
      </c>
      <c r="C9" s="116">
        <v>121.7</v>
      </c>
      <c r="D9" s="163">
        <v>119.98</v>
      </c>
      <c r="E9" s="163">
        <v>118.59</v>
      </c>
      <c r="F9" s="163">
        <v>119.54455150651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</row>
    <row r="10" spans="1:78" x14ac:dyDescent="0.3">
      <c r="A10" s="43" t="s">
        <v>28</v>
      </c>
    </row>
    <row r="11" spans="1:78" x14ac:dyDescent="0.3">
      <c r="A11" s="43" t="s">
        <v>28</v>
      </c>
      <c r="B11" s="156"/>
      <c r="F11" s="156"/>
    </row>
    <row r="12" spans="1:78" ht="15.75" x14ac:dyDescent="0.3">
      <c r="A12" s="43" t="s">
        <v>28</v>
      </c>
      <c r="K12"/>
    </row>
    <row r="13" spans="1:78" ht="15.75" x14ac:dyDescent="0.3">
      <c r="K13"/>
    </row>
    <row r="14" spans="1:78" ht="15.75" x14ac:dyDescent="0.3">
      <c r="K14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zoomScaleNormal="100" workbookViewId="0"/>
  </sheetViews>
  <sheetFormatPr defaultColWidth="11.42578125" defaultRowHeight="15" x14ac:dyDescent="0.3"/>
  <cols>
    <col min="1" max="1" width="9.85546875" style="79" customWidth="1"/>
    <col min="2" max="2" width="7" style="79" bestFit="1" customWidth="1"/>
    <col min="3" max="4" width="11.42578125" style="1"/>
    <col min="5" max="5" width="19" style="1" bestFit="1" customWidth="1"/>
    <col min="6" max="16384" width="11.42578125" style="1"/>
  </cols>
  <sheetData>
    <row r="1" spans="1:4" ht="15.75" x14ac:dyDescent="0.25">
      <c r="A1" s="37" t="s">
        <v>0</v>
      </c>
      <c r="B1" s="38" t="s">
        <v>36</v>
      </c>
    </row>
    <row r="2" spans="1:4" ht="12.75" x14ac:dyDescent="0.2">
      <c r="A2" s="118" t="s">
        <v>27</v>
      </c>
      <c r="B2" s="118" t="s">
        <v>3</v>
      </c>
      <c r="C2" s="90"/>
      <c r="D2" s="90"/>
    </row>
    <row r="3" spans="1:4" ht="12.75" x14ac:dyDescent="0.2">
      <c r="A3" s="90" t="s">
        <v>17</v>
      </c>
      <c r="B3" s="90" t="s">
        <v>137</v>
      </c>
      <c r="C3" s="119"/>
      <c r="D3" s="90"/>
    </row>
    <row r="4" spans="1:4" ht="12.75" x14ac:dyDescent="0.2">
      <c r="A4" s="120"/>
      <c r="B4" s="120"/>
      <c r="C4" s="90"/>
      <c r="D4" s="90"/>
    </row>
    <row r="5" spans="1:4" ht="12.75" x14ac:dyDescent="0.2">
      <c r="A5" s="120" t="s">
        <v>23</v>
      </c>
      <c r="B5" s="120" t="s">
        <v>34</v>
      </c>
      <c r="C5" s="120" t="s">
        <v>25</v>
      </c>
      <c r="D5" s="90"/>
    </row>
    <row r="6" spans="1:4" ht="15.75" x14ac:dyDescent="0.3">
      <c r="A6" s="74">
        <v>132.89714458168899</v>
      </c>
      <c r="B6" s="74">
        <f>MEDIAN(A6:A102)</f>
        <v>36.551385722542499</v>
      </c>
      <c r="C6" s="132"/>
      <c r="D6" s="90"/>
    </row>
    <row r="7" spans="1:4" ht="15.75" x14ac:dyDescent="0.3">
      <c r="A7" s="74">
        <v>82.234175180477706</v>
      </c>
      <c r="B7" s="74">
        <v>36.551385722542499</v>
      </c>
      <c r="C7" s="132"/>
      <c r="D7" s="90"/>
    </row>
    <row r="8" spans="1:4" ht="15.75" x14ac:dyDescent="0.3">
      <c r="A8" s="74">
        <v>73.276569057867405</v>
      </c>
      <c r="B8" s="74">
        <v>36.551385722542499</v>
      </c>
      <c r="C8" s="132"/>
      <c r="D8" s="90"/>
    </row>
    <row r="9" spans="1:4" ht="15.75" x14ac:dyDescent="0.3">
      <c r="A9" s="74">
        <v>63.394295165681598</v>
      </c>
      <c r="B9" s="74">
        <v>36.551385722542499</v>
      </c>
      <c r="C9" s="132"/>
      <c r="D9" s="90"/>
    </row>
    <row r="10" spans="1:4" ht="15.75" x14ac:dyDescent="0.3">
      <c r="A10" s="74">
        <v>63.141817505491602</v>
      </c>
      <c r="B10" s="74">
        <v>36.551385722542499</v>
      </c>
      <c r="C10" s="132"/>
      <c r="D10" s="90"/>
    </row>
    <row r="11" spans="1:4" ht="15.75" x14ac:dyDescent="0.3">
      <c r="A11" s="74">
        <v>62.237397624022499</v>
      </c>
      <c r="B11" s="74">
        <v>36.551385722542499</v>
      </c>
      <c r="C11" s="132"/>
      <c r="D11" s="90"/>
    </row>
    <row r="12" spans="1:4" ht="15.75" x14ac:dyDescent="0.3">
      <c r="A12" s="74">
        <v>61.2428277981519</v>
      </c>
      <c r="B12" s="74">
        <v>36.551385722542499</v>
      </c>
      <c r="C12" s="132"/>
      <c r="D12" s="90"/>
    </row>
    <row r="13" spans="1:4" ht="15.75" x14ac:dyDescent="0.3">
      <c r="A13" s="74">
        <v>60.277694144726397</v>
      </c>
      <c r="B13" s="74">
        <v>36.551385722542499</v>
      </c>
      <c r="C13" s="132"/>
      <c r="D13" s="90"/>
    </row>
    <row r="14" spans="1:4" ht="15.75" x14ac:dyDescent="0.3">
      <c r="A14" s="74">
        <v>55.296191412651297</v>
      </c>
      <c r="B14" s="74">
        <v>36.551385722542499</v>
      </c>
      <c r="C14" s="132"/>
      <c r="D14" s="90"/>
    </row>
    <row r="15" spans="1:4" ht="15.75" x14ac:dyDescent="0.3">
      <c r="A15" s="74">
        <v>55.023647324277498</v>
      </c>
      <c r="B15" s="74">
        <v>36.551385722542499</v>
      </c>
      <c r="C15" s="132"/>
      <c r="D15" s="90"/>
    </row>
    <row r="16" spans="1:4" ht="15.75" x14ac:dyDescent="0.3">
      <c r="A16" s="74">
        <v>54.665366366229698</v>
      </c>
      <c r="B16" s="74">
        <v>36.551385722542499</v>
      </c>
      <c r="C16" s="132">
        <v>54.665366366229698</v>
      </c>
      <c r="D16" s="90"/>
    </row>
    <row r="17" spans="1:4" ht="15.75" x14ac:dyDescent="0.3">
      <c r="A17" s="74">
        <v>53.391871435995697</v>
      </c>
      <c r="B17" s="74">
        <v>36.551385722542499</v>
      </c>
      <c r="C17" s="132"/>
      <c r="D17" s="90"/>
    </row>
    <row r="18" spans="1:4" ht="15.75" x14ac:dyDescent="0.3">
      <c r="A18" s="74">
        <v>52.103578328360399</v>
      </c>
      <c r="B18" s="74">
        <v>36.551385722542499</v>
      </c>
      <c r="C18" s="132"/>
      <c r="D18" s="90"/>
    </row>
    <row r="19" spans="1:4" ht="15.75" x14ac:dyDescent="0.3">
      <c r="A19" s="74">
        <v>51.507470325834397</v>
      </c>
      <c r="B19" s="74">
        <v>36.551385722542499</v>
      </c>
      <c r="C19" s="132"/>
      <c r="D19" s="90"/>
    </row>
    <row r="20" spans="1:4" ht="15.75" x14ac:dyDescent="0.3">
      <c r="A20" s="74">
        <v>50.828565865540298</v>
      </c>
      <c r="B20" s="74">
        <v>36.551385722542499</v>
      </c>
      <c r="C20" s="132"/>
      <c r="D20" s="90"/>
    </row>
    <row r="21" spans="1:4" ht="15.75" x14ac:dyDescent="0.3">
      <c r="A21" s="74">
        <v>50.502919655670802</v>
      </c>
      <c r="B21" s="74">
        <v>36.551385722542499</v>
      </c>
      <c r="C21" s="132"/>
      <c r="D21" s="90"/>
    </row>
    <row r="22" spans="1:4" ht="15.75" x14ac:dyDescent="0.3">
      <c r="A22" s="74">
        <v>49.608178788775199</v>
      </c>
      <c r="B22" s="74">
        <v>36.551385722542499</v>
      </c>
      <c r="C22" s="132"/>
      <c r="D22" s="90"/>
    </row>
    <row r="23" spans="1:4" ht="15.75" x14ac:dyDescent="0.3">
      <c r="A23" s="74">
        <v>47.813078659733002</v>
      </c>
      <c r="B23" s="74">
        <v>36.551385722542499</v>
      </c>
      <c r="C23" s="132"/>
      <c r="D23" s="90"/>
    </row>
    <row r="24" spans="1:4" ht="15.75" x14ac:dyDescent="0.3">
      <c r="A24" s="74">
        <v>46.7823339004049</v>
      </c>
      <c r="B24" s="74">
        <v>36.551385722542499</v>
      </c>
      <c r="C24" s="132"/>
      <c r="D24" s="90"/>
    </row>
    <row r="25" spans="1:4" ht="15.75" x14ac:dyDescent="0.3">
      <c r="A25" s="74">
        <v>45.9779124676866</v>
      </c>
      <c r="B25" s="74">
        <v>36.551385722542499</v>
      </c>
      <c r="C25" s="132"/>
      <c r="D25" s="90"/>
    </row>
    <row r="26" spans="1:4" ht="15.75" x14ac:dyDescent="0.3">
      <c r="A26" s="74">
        <v>45.0189197389725</v>
      </c>
      <c r="B26" s="74">
        <v>36.551385722542499</v>
      </c>
      <c r="C26" s="132"/>
      <c r="D26" s="90"/>
    </row>
    <row r="27" spans="1:4" ht="15.75" x14ac:dyDescent="0.3">
      <c r="A27" s="74">
        <v>44.542650789588102</v>
      </c>
      <c r="B27" s="74">
        <v>36.551385722542499</v>
      </c>
      <c r="C27" s="132"/>
      <c r="D27" s="90"/>
    </row>
    <row r="28" spans="1:4" ht="15.75" x14ac:dyDescent="0.3">
      <c r="A28" s="74">
        <v>44.312786737366302</v>
      </c>
      <c r="B28" s="74">
        <v>36.551385722542499</v>
      </c>
      <c r="C28" s="132"/>
      <c r="D28" s="90"/>
    </row>
    <row r="29" spans="1:4" ht="15.75" x14ac:dyDescent="0.3">
      <c r="A29" s="74">
        <v>44.255501004109099</v>
      </c>
      <c r="B29" s="74">
        <v>36.551385722542499</v>
      </c>
      <c r="C29" s="132"/>
      <c r="D29" s="90"/>
    </row>
    <row r="30" spans="1:4" ht="15.75" x14ac:dyDescent="0.3">
      <c r="A30" s="74">
        <v>43.9964846699744</v>
      </c>
      <c r="B30" s="74">
        <v>36.551385722542499</v>
      </c>
      <c r="C30" s="132"/>
      <c r="D30" s="90"/>
    </row>
    <row r="31" spans="1:4" ht="15.75" x14ac:dyDescent="0.3">
      <c r="A31" s="74">
        <v>43.847412257826001</v>
      </c>
      <c r="B31" s="74">
        <v>36.551385722542499</v>
      </c>
      <c r="C31" s="132"/>
      <c r="D31" s="90"/>
    </row>
    <row r="32" spans="1:4" ht="15.75" x14ac:dyDescent="0.3">
      <c r="A32" s="74">
        <v>43.826738988212497</v>
      </c>
      <c r="B32" s="74">
        <v>36.551385722542499</v>
      </c>
      <c r="C32" s="132"/>
      <c r="D32" s="90"/>
    </row>
    <row r="33" spans="1:4" ht="15.75" x14ac:dyDescent="0.3">
      <c r="A33" s="74">
        <v>43.734840344954399</v>
      </c>
      <c r="B33" s="74">
        <v>36.551385722542499</v>
      </c>
      <c r="C33" s="132"/>
      <c r="D33" s="90"/>
    </row>
    <row r="34" spans="1:4" ht="15.75" x14ac:dyDescent="0.3">
      <c r="A34" s="74">
        <v>43.405749140412397</v>
      </c>
      <c r="B34" s="74">
        <v>36.551385722542499</v>
      </c>
      <c r="C34" s="132"/>
      <c r="D34" s="90"/>
    </row>
    <row r="35" spans="1:4" ht="15.75" x14ac:dyDescent="0.3">
      <c r="A35" s="74">
        <v>43.324107182471401</v>
      </c>
      <c r="B35" s="74">
        <v>36.551385722542499</v>
      </c>
      <c r="C35" s="132"/>
      <c r="D35" s="90"/>
    </row>
    <row r="36" spans="1:4" ht="15.75" x14ac:dyDescent="0.3">
      <c r="A36" s="74">
        <v>43.1979553265489</v>
      </c>
      <c r="B36" s="74">
        <v>36.551385722542499</v>
      </c>
      <c r="C36" s="132"/>
      <c r="D36" s="90"/>
    </row>
    <row r="37" spans="1:4" ht="15.75" x14ac:dyDescent="0.3">
      <c r="A37" s="74">
        <v>41.270050796902602</v>
      </c>
      <c r="B37" s="74">
        <v>36.551385722542499</v>
      </c>
      <c r="C37" s="132"/>
      <c r="D37" s="90"/>
    </row>
    <row r="38" spans="1:4" ht="15.75" x14ac:dyDescent="0.3">
      <c r="A38" s="74">
        <v>41.263120712053599</v>
      </c>
      <c r="B38" s="74">
        <v>36.551385722542499</v>
      </c>
      <c r="C38" s="132"/>
      <c r="D38" s="90"/>
    </row>
    <row r="39" spans="1:4" ht="15.75" x14ac:dyDescent="0.3">
      <c r="A39" s="74">
        <v>41.226944981411698</v>
      </c>
      <c r="B39" s="74">
        <v>36.551385722542499</v>
      </c>
      <c r="C39" s="132"/>
      <c r="D39" s="90"/>
    </row>
    <row r="40" spans="1:4" ht="15.75" x14ac:dyDescent="0.3">
      <c r="A40" s="74">
        <v>40.968339826213999</v>
      </c>
      <c r="B40" s="74">
        <v>36.551385722542499</v>
      </c>
      <c r="C40" s="132"/>
      <c r="D40" s="90"/>
    </row>
    <row r="41" spans="1:4" ht="15.75" x14ac:dyDescent="0.3">
      <c r="A41" s="74">
        <v>40.6519230674268</v>
      </c>
      <c r="B41" s="74">
        <v>36.551385722542499</v>
      </c>
      <c r="C41" s="132"/>
      <c r="D41" s="90"/>
    </row>
    <row r="42" spans="1:4" ht="15.75" x14ac:dyDescent="0.3">
      <c r="A42" s="74">
        <v>40.389122051353901</v>
      </c>
      <c r="B42" s="74">
        <v>36.551385722542499</v>
      </c>
      <c r="C42" s="132"/>
      <c r="D42" s="90"/>
    </row>
    <row r="43" spans="1:4" ht="15.75" x14ac:dyDescent="0.3">
      <c r="A43" s="74">
        <v>40.313256967918498</v>
      </c>
      <c r="B43" s="74">
        <v>36.551385722542499</v>
      </c>
      <c r="C43" s="132"/>
      <c r="D43" s="90"/>
    </row>
    <row r="44" spans="1:4" ht="15.75" x14ac:dyDescent="0.3">
      <c r="A44" s="74">
        <v>39.880048354006</v>
      </c>
      <c r="B44" s="74">
        <v>36.551385722542499</v>
      </c>
      <c r="C44" s="132"/>
      <c r="D44" s="90"/>
    </row>
    <row r="45" spans="1:4" ht="15.75" x14ac:dyDescent="0.3">
      <c r="A45" s="74">
        <v>38.713544402670202</v>
      </c>
      <c r="B45" s="74">
        <v>36.551385722542499</v>
      </c>
      <c r="C45" s="132"/>
      <c r="D45" s="90"/>
    </row>
    <row r="46" spans="1:4" ht="15.75" x14ac:dyDescent="0.3">
      <c r="A46" s="74">
        <v>38.703585817673698</v>
      </c>
      <c r="B46" s="74">
        <v>36.551385722542499</v>
      </c>
      <c r="C46" s="132"/>
      <c r="D46" s="90"/>
    </row>
    <row r="47" spans="1:4" ht="15.75" x14ac:dyDescent="0.3">
      <c r="A47" s="74">
        <v>38.506529045289902</v>
      </c>
      <c r="B47" s="74">
        <v>36.551385722542499</v>
      </c>
      <c r="C47" s="132"/>
      <c r="D47" s="90"/>
    </row>
    <row r="48" spans="1:4" ht="15.75" x14ac:dyDescent="0.3">
      <c r="A48" s="74">
        <v>37.889989256470301</v>
      </c>
      <c r="B48" s="74">
        <v>36.551385722542499</v>
      </c>
      <c r="C48" s="132"/>
      <c r="D48" s="90"/>
    </row>
    <row r="49" spans="1:4" ht="15.75" x14ac:dyDescent="0.3">
      <c r="A49" s="74">
        <v>37.389979168449003</v>
      </c>
      <c r="B49" s="74">
        <v>36.551385722542499</v>
      </c>
      <c r="C49" s="132"/>
      <c r="D49" s="90"/>
    </row>
    <row r="50" spans="1:4" ht="15.75" x14ac:dyDescent="0.3">
      <c r="A50" s="74">
        <v>37.140589441474297</v>
      </c>
      <c r="B50" s="74">
        <v>36.551385722542499</v>
      </c>
      <c r="C50" s="132"/>
      <c r="D50" s="90"/>
    </row>
    <row r="51" spans="1:4" ht="15.75" x14ac:dyDescent="0.3">
      <c r="A51" s="74">
        <v>37.028244535184101</v>
      </c>
      <c r="B51" s="74">
        <v>36.551385722542499</v>
      </c>
      <c r="C51" s="132">
        <v>37.028244535184101</v>
      </c>
      <c r="D51" s="90"/>
    </row>
    <row r="52" spans="1:4" ht="15.75" x14ac:dyDescent="0.3">
      <c r="A52" s="74">
        <v>36.592422801130702</v>
      </c>
      <c r="B52" s="74">
        <v>36.551385722542499</v>
      </c>
      <c r="C52" s="132"/>
      <c r="D52" s="90"/>
    </row>
    <row r="53" spans="1:4" ht="15.75" x14ac:dyDescent="0.3">
      <c r="A53" s="74">
        <v>36.581867552059698</v>
      </c>
      <c r="B53" s="74">
        <v>36.551385722542499</v>
      </c>
      <c r="C53" s="132"/>
      <c r="D53" s="90"/>
    </row>
    <row r="54" spans="1:4" ht="15.75" x14ac:dyDescent="0.3">
      <c r="A54" s="74">
        <v>36.551385722542499</v>
      </c>
      <c r="B54" s="74">
        <v>36.551385722542499</v>
      </c>
      <c r="C54" s="132"/>
      <c r="D54" s="90"/>
    </row>
    <row r="55" spans="1:4" ht="15.75" x14ac:dyDescent="0.3">
      <c r="A55" s="74">
        <v>36.2203020085351</v>
      </c>
      <c r="B55" s="74">
        <v>36.551385722542499</v>
      </c>
      <c r="C55" s="132"/>
      <c r="D55" s="90"/>
    </row>
    <row r="56" spans="1:4" ht="15.75" x14ac:dyDescent="0.3">
      <c r="A56" s="74">
        <v>36.176070311234199</v>
      </c>
      <c r="B56" s="74">
        <v>36.551385722542499</v>
      </c>
      <c r="C56" s="132"/>
      <c r="D56" s="90"/>
    </row>
    <row r="57" spans="1:4" ht="15.75" x14ac:dyDescent="0.3">
      <c r="A57" s="74">
        <v>35.930963410068301</v>
      </c>
      <c r="B57" s="74">
        <v>36.551385722542499</v>
      </c>
      <c r="C57" s="132"/>
      <c r="D57" s="90"/>
    </row>
    <row r="58" spans="1:4" ht="15.75" x14ac:dyDescent="0.3">
      <c r="A58" s="74">
        <v>35.8116992279204</v>
      </c>
      <c r="B58" s="74">
        <v>36.551385722542499</v>
      </c>
      <c r="C58" s="132"/>
      <c r="D58" s="90"/>
    </row>
    <row r="59" spans="1:4" ht="15.75" x14ac:dyDescent="0.3">
      <c r="A59" s="74">
        <v>35.742794468155303</v>
      </c>
      <c r="B59" s="74">
        <v>36.551385722542499</v>
      </c>
      <c r="C59" s="132"/>
      <c r="D59" s="90"/>
    </row>
    <row r="60" spans="1:4" ht="15.75" x14ac:dyDescent="0.3">
      <c r="A60" s="74">
        <v>35.729904502340801</v>
      </c>
      <c r="B60" s="74">
        <v>36.551385722542499</v>
      </c>
      <c r="C60" s="132"/>
      <c r="D60" s="90"/>
    </row>
    <row r="61" spans="1:4" ht="15.75" x14ac:dyDescent="0.3">
      <c r="A61" s="74">
        <v>35.502320386827797</v>
      </c>
      <c r="B61" s="74">
        <v>36.551385722542499</v>
      </c>
      <c r="C61" s="132"/>
      <c r="D61" s="90"/>
    </row>
    <row r="62" spans="1:4" ht="15.75" x14ac:dyDescent="0.3">
      <c r="A62" s="74">
        <v>35.476836325533696</v>
      </c>
      <c r="B62" s="74">
        <v>36.551385722542499</v>
      </c>
      <c r="C62" s="132"/>
      <c r="D62" s="90"/>
    </row>
    <row r="63" spans="1:4" ht="15.75" x14ac:dyDescent="0.3">
      <c r="A63" s="74">
        <v>35.476836325533696</v>
      </c>
      <c r="B63" s="74">
        <v>36.551385722542499</v>
      </c>
      <c r="C63" s="132"/>
      <c r="D63" s="90"/>
    </row>
    <row r="64" spans="1:4" ht="15.75" x14ac:dyDescent="0.3">
      <c r="A64" s="74">
        <v>35.303585686361998</v>
      </c>
      <c r="B64" s="74">
        <v>36.551385722542499</v>
      </c>
      <c r="C64" s="132"/>
      <c r="D64" s="90"/>
    </row>
    <row r="65" spans="1:4" ht="15.75" x14ac:dyDescent="0.3">
      <c r="A65" s="74">
        <v>35.003301592078699</v>
      </c>
      <c r="B65" s="74">
        <v>36.551385722542499</v>
      </c>
      <c r="C65" s="132"/>
      <c r="D65" s="90"/>
    </row>
    <row r="66" spans="1:4" ht="15.75" x14ac:dyDescent="0.3">
      <c r="A66" s="74">
        <v>34.752830636058199</v>
      </c>
      <c r="B66" s="74">
        <v>36.551385722542499</v>
      </c>
      <c r="C66" s="132"/>
      <c r="D66" s="90"/>
    </row>
    <row r="67" spans="1:4" ht="15.75" x14ac:dyDescent="0.3">
      <c r="A67" s="74">
        <v>34.169570287268002</v>
      </c>
      <c r="B67" s="74">
        <v>36.551385722542499</v>
      </c>
      <c r="C67" s="132"/>
      <c r="D67" s="90"/>
    </row>
    <row r="68" spans="1:4" ht="15.75" x14ac:dyDescent="0.3">
      <c r="A68" s="74">
        <v>34.1282919589665</v>
      </c>
      <c r="B68" s="74">
        <v>36.551385722542499</v>
      </c>
      <c r="C68" s="132"/>
      <c r="D68" s="90"/>
    </row>
    <row r="69" spans="1:4" ht="15.75" x14ac:dyDescent="0.3">
      <c r="A69" s="74">
        <v>34.082397305340201</v>
      </c>
      <c r="B69" s="74">
        <v>36.551385722542499</v>
      </c>
      <c r="C69" s="132"/>
      <c r="D69" s="90"/>
    </row>
    <row r="70" spans="1:4" ht="15.75" x14ac:dyDescent="0.3">
      <c r="A70" s="74">
        <v>34.062477709199896</v>
      </c>
      <c r="B70" s="74">
        <v>36.551385722542499</v>
      </c>
      <c r="C70" s="132"/>
      <c r="D70" s="90"/>
    </row>
    <row r="71" spans="1:4" ht="15.75" x14ac:dyDescent="0.3">
      <c r="A71" s="74">
        <v>33.668720106069003</v>
      </c>
      <c r="B71" s="74">
        <v>36.551385722542499</v>
      </c>
      <c r="C71" s="132"/>
      <c r="D71" s="90"/>
    </row>
    <row r="72" spans="1:4" ht="15.75" x14ac:dyDescent="0.3">
      <c r="A72" s="74">
        <v>33.3081674289433</v>
      </c>
      <c r="B72" s="74">
        <v>36.551385722542499</v>
      </c>
      <c r="C72" s="132"/>
      <c r="D72" s="90"/>
    </row>
    <row r="73" spans="1:4" ht="15.75" x14ac:dyDescent="0.3">
      <c r="A73" s="74">
        <v>32.057252752180801</v>
      </c>
      <c r="B73" s="74">
        <v>36.551385722542499</v>
      </c>
      <c r="C73" s="132"/>
      <c r="D73" s="90"/>
    </row>
    <row r="74" spans="1:4" ht="15.75" x14ac:dyDescent="0.3">
      <c r="A74" s="74">
        <v>31.9021489946761</v>
      </c>
      <c r="B74" s="74">
        <v>36.551385722542499</v>
      </c>
      <c r="C74" s="132"/>
      <c r="D74" s="90"/>
    </row>
    <row r="75" spans="1:4" ht="15.75" x14ac:dyDescent="0.3">
      <c r="A75" s="74">
        <v>31.8560969870374</v>
      </c>
      <c r="B75" s="74">
        <v>36.551385722542499</v>
      </c>
      <c r="C75" s="132"/>
      <c r="D75" s="90"/>
    </row>
    <row r="76" spans="1:4" ht="15.75" x14ac:dyDescent="0.3">
      <c r="A76" s="74">
        <v>31.8324590496483</v>
      </c>
      <c r="B76" s="74">
        <v>36.551385722542499</v>
      </c>
      <c r="C76" s="132"/>
      <c r="D76" s="90"/>
    </row>
    <row r="77" spans="1:4" ht="15.75" x14ac:dyDescent="0.3">
      <c r="A77" s="74">
        <v>31.742835248308801</v>
      </c>
      <c r="B77" s="74">
        <v>36.551385722542499</v>
      </c>
      <c r="C77" s="132"/>
      <c r="D77" s="90"/>
    </row>
    <row r="78" spans="1:4" ht="15.75" x14ac:dyDescent="0.3">
      <c r="A78" s="74">
        <v>31.641663651173001</v>
      </c>
      <c r="B78" s="74">
        <v>36.551385722542499</v>
      </c>
      <c r="C78" s="132"/>
      <c r="D78" s="90"/>
    </row>
    <row r="79" spans="1:4" ht="15.75" x14ac:dyDescent="0.3">
      <c r="A79" s="74">
        <v>31.569393626008502</v>
      </c>
      <c r="B79" s="74">
        <v>36.551385722542499</v>
      </c>
      <c r="C79" s="132"/>
      <c r="D79" s="90"/>
    </row>
    <row r="80" spans="1:4" ht="15.75" x14ac:dyDescent="0.3">
      <c r="A80" s="74">
        <v>31.2536480480629</v>
      </c>
      <c r="B80" s="74">
        <v>36.551385722542499</v>
      </c>
      <c r="C80" s="132"/>
      <c r="D80" s="90"/>
    </row>
    <row r="81" spans="1:4" ht="15.75" x14ac:dyDescent="0.3">
      <c r="A81" s="74">
        <v>31.0476800920081</v>
      </c>
      <c r="B81" s="74">
        <v>36.551385722542499</v>
      </c>
      <c r="C81" s="132"/>
      <c r="D81" s="90"/>
    </row>
    <row r="82" spans="1:4" ht="15.75" x14ac:dyDescent="0.3">
      <c r="A82" s="74">
        <v>30.3058625594775</v>
      </c>
      <c r="B82" s="74">
        <v>36.551385722542499</v>
      </c>
      <c r="C82" s="132"/>
      <c r="D82" s="90"/>
    </row>
    <row r="83" spans="1:4" ht="15.75" x14ac:dyDescent="0.3">
      <c r="A83" s="74">
        <v>30.250201926313501</v>
      </c>
      <c r="B83" s="74">
        <v>36.551385722542499</v>
      </c>
      <c r="C83" s="132"/>
      <c r="D83" s="90"/>
    </row>
    <row r="84" spans="1:4" ht="15.75" x14ac:dyDescent="0.3">
      <c r="A84" s="74">
        <v>29.994234875307601</v>
      </c>
      <c r="B84" s="74">
        <v>36.551385722542499</v>
      </c>
      <c r="C84" s="132"/>
      <c r="D84" s="90"/>
    </row>
    <row r="85" spans="1:4" ht="15.75" x14ac:dyDescent="0.3">
      <c r="A85" s="74">
        <v>29.678303045894101</v>
      </c>
      <c r="B85" s="74">
        <v>36.551385722542499</v>
      </c>
      <c r="C85" s="132"/>
      <c r="D85" s="90"/>
    </row>
    <row r="86" spans="1:4" ht="15.75" x14ac:dyDescent="0.3">
      <c r="A86" s="74">
        <v>29.483209188901402</v>
      </c>
      <c r="B86" s="74">
        <v>36.551385722542499</v>
      </c>
      <c r="C86" s="132"/>
      <c r="D86" s="90"/>
    </row>
    <row r="87" spans="1:4" ht="15.75" x14ac:dyDescent="0.3">
      <c r="A87" s="74">
        <v>26.9526094466937</v>
      </c>
      <c r="B87" s="74">
        <v>36.551385722542499</v>
      </c>
      <c r="C87" s="132"/>
      <c r="D87" s="90"/>
    </row>
    <row r="88" spans="1:4" ht="15.75" x14ac:dyDescent="0.3">
      <c r="A88" s="74">
        <v>26.5636457734789</v>
      </c>
      <c r="B88" s="74">
        <v>36.551385722542499</v>
      </c>
      <c r="C88" s="132"/>
      <c r="D88" s="90"/>
    </row>
    <row r="89" spans="1:4" ht="15.75" x14ac:dyDescent="0.3">
      <c r="A89" s="74">
        <v>26.329583552158098</v>
      </c>
      <c r="B89" s="74">
        <v>36.551385722542499</v>
      </c>
      <c r="C89" s="132"/>
      <c r="D89" s="90"/>
    </row>
    <row r="90" spans="1:4" ht="15.75" x14ac:dyDescent="0.3">
      <c r="A90" s="74">
        <v>26.217594239330399</v>
      </c>
      <c r="B90" s="74">
        <v>36.551385722542499</v>
      </c>
      <c r="C90" s="132"/>
      <c r="D90" s="90"/>
    </row>
    <row r="91" spans="1:4" ht="15.75" x14ac:dyDescent="0.3">
      <c r="A91" s="74">
        <v>23.841379250846</v>
      </c>
      <c r="B91" s="74">
        <v>36.551385722542499</v>
      </c>
      <c r="C91" s="132">
        <v>23.841379250846</v>
      </c>
      <c r="D91" s="90"/>
    </row>
    <row r="92" spans="1:4" ht="15.75" x14ac:dyDescent="0.3">
      <c r="A92" s="74">
        <v>23.456696489575901</v>
      </c>
      <c r="B92" s="74">
        <v>36.551385722542499</v>
      </c>
      <c r="C92" s="132"/>
      <c r="D92" s="90"/>
    </row>
    <row r="93" spans="1:4" ht="15.75" x14ac:dyDescent="0.3">
      <c r="A93" s="74">
        <v>22.615380235977099</v>
      </c>
      <c r="B93" s="74">
        <v>36.551385722542499</v>
      </c>
      <c r="C93" s="132"/>
      <c r="D93" s="90"/>
    </row>
    <row r="94" spans="1:4" ht="15.75" x14ac:dyDescent="0.3">
      <c r="A94" s="74">
        <v>22.267771118057802</v>
      </c>
      <c r="B94" s="74">
        <v>36.551385722542499</v>
      </c>
      <c r="C94" s="132">
        <v>22.267771118057802</v>
      </c>
      <c r="D94" s="90"/>
    </row>
    <row r="95" spans="1:4" ht="15.75" x14ac:dyDescent="0.3">
      <c r="A95" s="74">
        <v>22.122918718038498</v>
      </c>
      <c r="B95" s="74">
        <v>36.551385722542499</v>
      </c>
      <c r="C95" s="132">
        <v>22.122918718038498</v>
      </c>
      <c r="D95" s="90"/>
    </row>
    <row r="96" spans="1:4" ht="15.75" x14ac:dyDescent="0.3">
      <c r="A96" s="74">
        <v>20.333734782870099</v>
      </c>
      <c r="B96" s="74">
        <v>36.551385722542499</v>
      </c>
      <c r="C96" s="132"/>
      <c r="D96" s="90"/>
    </row>
    <row r="97" spans="1:4" ht="15.75" x14ac:dyDescent="0.3">
      <c r="A97" s="74">
        <v>19.858946723472101</v>
      </c>
      <c r="B97" s="74">
        <v>36.551385722542499</v>
      </c>
      <c r="C97" s="132">
        <v>19.858946723472101</v>
      </c>
      <c r="D97" s="90"/>
    </row>
    <row r="98" spans="1:4" ht="15.75" x14ac:dyDescent="0.3">
      <c r="A98" s="74">
        <v>18.3731246716169</v>
      </c>
      <c r="B98" s="74">
        <v>36.551385722542499</v>
      </c>
      <c r="C98" s="132"/>
      <c r="D98" s="90"/>
    </row>
    <row r="99" spans="1:4" ht="15.75" x14ac:dyDescent="0.3">
      <c r="A99" s="74">
        <v>16.8292168903514</v>
      </c>
      <c r="B99" s="74">
        <v>36.551385722542499</v>
      </c>
      <c r="C99" s="132"/>
      <c r="D99" s="90"/>
    </row>
    <row r="100" spans="1:4" ht="15.75" x14ac:dyDescent="0.3">
      <c r="A100" s="74">
        <v>16.421989400398299</v>
      </c>
      <c r="B100" s="74">
        <v>36.551385722542499</v>
      </c>
      <c r="C100" s="132"/>
      <c r="D100" s="90"/>
    </row>
    <row r="101" spans="1:4" ht="15.75" x14ac:dyDescent="0.3">
      <c r="A101" s="74">
        <v>13.9724484613279</v>
      </c>
      <c r="B101" s="74">
        <v>36.551385722542499</v>
      </c>
      <c r="C101" s="132"/>
      <c r="D101" s="90"/>
    </row>
    <row r="102" spans="1:4" ht="15.75" x14ac:dyDescent="0.3">
      <c r="A102" s="74">
        <v>13.0413525965354</v>
      </c>
      <c r="B102" s="74">
        <v>36.551385722542499</v>
      </c>
      <c r="C102" s="132">
        <v>13.0413525965354</v>
      </c>
      <c r="D102" s="90"/>
    </row>
    <row r="103" spans="1:4" x14ac:dyDescent="0.25">
      <c r="A103" s="74"/>
      <c r="B103" s="74"/>
      <c r="C103"/>
      <c r="D103" s="90"/>
    </row>
    <row r="104" spans="1:4" x14ac:dyDescent="0.25">
      <c r="A104" s="74"/>
      <c r="B104" s="74"/>
      <c r="C104"/>
      <c r="D104" s="90"/>
    </row>
    <row r="105" spans="1:4" ht="14.25" x14ac:dyDescent="0.2">
      <c r="A105" s="121"/>
      <c r="B105" s="121"/>
      <c r="C105" s="121"/>
      <c r="D105" s="90"/>
    </row>
    <row r="106" spans="1:4" ht="14.25" x14ac:dyDescent="0.2">
      <c r="A106" s="121"/>
      <c r="B106" s="121"/>
      <c r="C106" s="126"/>
      <c r="D106" s="90"/>
    </row>
    <row r="107" spans="1:4" ht="14.25" x14ac:dyDescent="0.2">
      <c r="A107" s="117"/>
      <c r="B107" s="121"/>
      <c r="C107" s="117"/>
      <c r="D107" s="90"/>
    </row>
    <row r="108" spans="1:4" ht="14.25" x14ac:dyDescent="0.2">
      <c r="A108" s="121"/>
      <c r="B108" s="121"/>
      <c r="C108" s="121"/>
      <c r="D108" s="90"/>
    </row>
    <row r="109" spans="1:4" ht="14.25" x14ac:dyDescent="0.2">
      <c r="A109" s="117"/>
      <c r="B109" s="121"/>
      <c r="C109" s="117"/>
      <c r="D109" s="90"/>
    </row>
    <row r="110" spans="1:4" x14ac:dyDescent="0.25">
      <c r="A110" s="122"/>
      <c r="B110" s="122"/>
      <c r="C110" s="122"/>
      <c r="D110" s="90"/>
    </row>
    <row r="111" spans="1:4" x14ac:dyDescent="0.25">
      <c r="A111" s="122"/>
      <c r="B111" s="122"/>
      <c r="C111" s="122"/>
      <c r="D111" s="90"/>
    </row>
    <row r="112" spans="1:4" ht="12.75" x14ac:dyDescent="0.2">
      <c r="A112" s="7"/>
      <c r="B112" s="7"/>
      <c r="C112" s="90"/>
      <c r="D112" s="90"/>
    </row>
    <row r="113" spans="1:5" ht="12.75" x14ac:dyDescent="0.2">
      <c r="A113" s="7"/>
      <c r="B113" s="7"/>
      <c r="C113" s="90"/>
      <c r="D113" s="90"/>
    </row>
    <row r="114" spans="1:5" ht="12.75" x14ac:dyDescent="0.2">
      <c r="A114" s="7"/>
      <c r="B114" s="7"/>
      <c r="C114" s="90"/>
      <c r="D114" s="90"/>
    </row>
    <row r="115" spans="1:5" ht="12.75" x14ac:dyDescent="0.2">
      <c r="A115" s="7"/>
      <c r="B115" s="7"/>
      <c r="C115" s="90"/>
      <c r="D115" s="90"/>
    </row>
    <row r="116" spans="1:5" ht="12.75" x14ac:dyDescent="0.2">
      <c r="A116" s="7"/>
      <c r="B116" s="7"/>
      <c r="C116" s="90"/>
      <c r="D116" s="90"/>
    </row>
    <row r="117" spans="1:5" ht="12.75" x14ac:dyDescent="0.2">
      <c r="A117" s="94"/>
      <c r="B117" s="94"/>
      <c r="C117" s="87"/>
      <c r="D117" s="90"/>
    </row>
    <row r="118" spans="1:5" ht="12.75" x14ac:dyDescent="0.2">
      <c r="A118" s="7"/>
      <c r="B118" s="7"/>
      <c r="C118" s="90"/>
      <c r="D118" s="90"/>
    </row>
    <row r="119" spans="1:5" ht="12.75" x14ac:dyDescent="0.2">
      <c r="A119" s="7"/>
      <c r="B119" s="7"/>
      <c r="C119" s="90"/>
      <c r="D119" s="90"/>
    </row>
    <row r="120" spans="1:5" ht="12.75" x14ac:dyDescent="0.2">
      <c r="A120" s="7"/>
      <c r="B120" s="7"/>
      <c r="C120" s="90"/>
      <c r="D120" s="90"/>
      <c r="E120" s="81"/>
    </row>
    <row r="121" spans="1:5" ht="12.75" x14ac:dyDescent="0.2">
      <c r="A121" s="7"/>
      <c r="B121" s="7"/>
      <c r="C121" s="90"/>
      <c r="D121" s="90"/>
      <c r="E121" s="88"/>
    </row>
    <row r="122" spans="1:5" ht="12.75" x14ac:dyDescent="0.2">
      <c r="A122" s="7"/>
      <c r="B122" s="7"/>
      <c r="C122" s="90"/>
      <c r="D122" s="90"/>
      <c r="E122" s="81"/>
    </row>
    <row r="123" spans="1:5" ht="12.75" x14ac:dyDescent="0.2">
      <c r="A123" s="7"/>
      <c r="B123" s="7"/>
      <c r="C123" s="90"/>
      <c r="D123" s="90"/>
      <c r="E123" s="81"/>
    </row>
    <row r="124" spans="1:5" ht="12.75" x14ac:dyDescent="0.2">
      <c r="A124" s="7"/>
      <c r="B124" s="7"/>
      <c r="C124" s="90"/>
      <c r="D124" s="90"/>
      <c r="E124" s="81"/>
    </row>
    <row r="125" spans="1:5" ht="12.75" x14ac:dyDescent="0.2">
      <c r="A125" s="7"/>
      <c r="B125" s="7"/>
      <c r="C125" s="90"/>
      <c r="D125" s="90"/>
      <c r="E125" s="81"/>
    </row>
    <row r="126" spans="1:5" ht="12.75" x14ac:dyDescent="0.2">
      <c r="A126" s="7"/>
      <c r="B126" s="7"/>
      <c r="C126" s="90"/>
      <c r="D126" s="90"/>
      <c r="E126" s="81"/>
    </row>
    <row r="127" spans="1:5" ht="12.75" x14ac:dyDescent="0.2">
      <c r="A127" s="7"/>
      <c r="B127" s="7"/>
      <c r="C127" s="90"/>
      <c r="D127" s="90"/>
      <c r="E127" s="81"/>
    </row>
    <row r="128" spans="1:5" ht="12.75" x14ac:dyDescent="0.2">
      <c r="A128" s="7"/>
      <c r="B128" s="7"/>
      <c r="C128" s="90"/>
      <c r="D128" s="90"/>
      <c r="E128" s="81"/>
    </row>
    <row r="129" spans="1:5" ht="12.75" x14ac:dyDescent="0.2">
      <c r="A129" s="7"/>
      <c r="B129" s="7"/>
      <c r="C129" s="90"/>
      <c r="D129" s="90"/>
      <c r="E129" s="81"/>
    </row>
    <row r="130" spans="1:5" ht="12.75" x14ac:dyDescent="0.2">
      <c r="A130" s="7"/>
      <c r="B130" s="7"/>
      <c r="C130" s="90"/>
      <c r="D130" s="90"/>
      <c r="E130" s="81"/>
    </row>
    <row r="131" spans="1:5" ht="12.75" x14ac:dyDescent="0.2">
      <c r="A131" s="7"/>
      <c r="B131" s="7"/>
      <c r="C131" s="90"/>
      <c r="D131" s="90"/>
      <c r="E131" s="81"/>
    </row>
    <row r="132" spans="1:5" ht="12.75" x14ac:dyDescent="0.2">
      <c r="A132" s="94"/>
      <c r="B132" s="94"/>
      <c r="C132" s="87"/>
      <c r="D132" s="90"/>
      <c r="E132" s="81"/>
    </row>
    <row r="133" spans="1:5" ht="12.75" x14ac:dyDescent="0.2">
      <c r="A133" s="94"/>
      <c r="B133" s="94"/>
      <c r="C133" s="87"/>
      <c r="D133" s="90"/>
      <c r="E133" s="81"/>
    </row>
    <row r="134" spans="1:5" ht="12.75" x14ac:dyDescent="0.2">
      <c r="A134" s="94"/>
      <c r="B134" s="94"/>
      <c r="C134" s="87"/>
      <c r="D134" s="90"/>
      <c r="E134" s="81"/>
    </row>
    <row r="135" spans="1:5" ht="12.75" x14ac:dyDescent="0.2">
      <c r="A135" s="7"/>
      <c r="B135" s="7"/>
      <c r="C135" s="90"/>
      <c r="D135" s="90"/>
      <c r="E135" s="81"/>
    </row>
    <row r="136" spans="1:5" ht="12.75" x14ac:dyDescent="0.2">
      <c r="A136" s="7"/>
      <c r="B136" s="7"/>
      <c r="C136" s="90"/>
      <c r="D136" s="90"/>
      <c r="E136" s="81"/>
    </row>
    <row r="137" spans="1:5" ht="12.75" x14ac:dyDescent="0.2">
      <c r="A137" s="7"/>
      <c r="B137" s="7"/>
      <c r="C137" s="90"/>
      <c r="D137" s="90"/>
      <c r="E137" s="81"/>
    </row>
    <row r="138" spans="1:5" ht="12.75" x14ac:dyDescent="0.2">
      <c r="A138" s="7"/>
      <c r="B138" s="7"/>
      <c r="C138" s="90"/>
      <c r="D138" s="90"/>
      <c r="E138" s="81"/>
    </row>
    <row r="139" spans="1:5" ht="12.75" x14ac:dyDescent="0.2">
      <c r="A139" s="7"/>
      <c r="B139" s="7"/>
      <c r="C139" s="90"/>
      <c r="D139" s="90"/>
      <c r="E139" s="81"/>
    </row>
    <row r="140" spans="1:5" ht="12.75" x14ac:dyDescent="0.2">
      <c r="A140" s="7"/>
      <c r="B140" s="7"/>
      <c r="C140" s="90"/>
      <c r="D140" s="90"/>
      <c r="E140" s="81"/>
    </row>
    <row r="141" spans="1:5" ht="12.75" x14ac:dyDescent="0.2">
      <c r="A141" s="7"/>
      <c r="B141" s="7"/>
      <c r="C141" s="91"/>
      <c r="D141" s="90"/>
    </row>
    <row r="142" spans="1:5" x14ac:dyDescent="0.3">
      <c r="A142" s="93"/>
      <c r="B142" s="93"/>
      <c r="C142" s="90"/>
      <c r="D142" s="90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H21"/>
  <sheetViews>
    <sheetView zoomScaleNormal="100" workbookViewId="0"/>
  </sheetViews>
  <sheetFormatPr defaultColWidth="11.42578125" defaultRowHeight="12.75" x14ac:dyDescent="0.2"/>
  <cols>
    <col min="1" max="1" width="31.28515625" style="18" bestFit="1" customWidth="1"/>
    <col min="2" max="16384" width="11.42578125" style="18"/>
  </cols>
  <sheetData>
    <row r="1" spans="1:34" ht="15.75" x14ac:dyDescent="0.25">
      <c r="A1" s="18" t="s">
        <v>0</v>
      </c>
      <c r="B1" s="19" t="s">
        <v>37</v>
      </c>
    </row>
    <row r="2" spans="1:34" x14ac:dyDescent="0.2">
      <c r="A2" s="18" t="s">
        <v>2</v>
      </c>
      <c r="B2" s="18" t="s">
        <v>3</v>
      </c>
    </row>
    <row r="4" spans="1:34" x14ac:dyDescent="0.2">
      <c r="B4" s="20">
        <v>45291</v>
      </c>
      <c r="C4" s="20">
        <v>45382</v>
      </c>
      <c r="D4" s="20">
        <v>45473</v>
      </c>
      <c r="E4" s="20">
        <v>45565</v>
      </c>
      <c r="F4" s="20">
        <v>45657</v>
      </c>
      <c r="G4" s="44"/>
      <c r="H4" s="44"/>
      <c r="I4" s="44"/>
      <c r="J4" s="44"/>
      <c r="K4" s="44"/>
      <c r="L4" s="44"/>
      <c r="M4" s="44"/>
      <c r="N4" s="44"/>
      <c r="O4" s="44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</row>
    <row r="5" spans="1:34" x14ac:dyDescent="0.2">
      <c r="A5" s="46" t="s">
        <v>38</v>
      </c>
      <c r="B5" s="21">
        <v>33.478106003696965</v>
      </c>
      <c r="C5" s="21">
        <v>36.912963099999999</v>
      </c>
      <c r="D5" s="21">
        <v>32.702425726084137</v>
      </c>
      <c r="E5" s="21">
        <v>36.158429594258955</v>
      </c>
      <c r="F5" s="21">
        <v>30.795970034676429</v>
      </c>
      <c r="G5" s="21"/>
      <c r="H5" s="21"/>
      <c r="I5" s="21"/>
      <c r="J5" s="21"/>
      <c r="K5" s="21"/>
      <c r="L5" s="21"/>
      <c r="M5" s="21"/>
      <c r="N5" s="21"/>
      <c r="O5" s="21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</row>
    <row r="6" spans="1:34" x14ac:dyDescent="0.2">
      <c r="A6" s="46" t="s">
        <v>39</v>
      </c>
      <c r="B6" s="21">
        <v>54.205824188967036</v>
      </c>
      <c r="C6" s="21">
        <v>51.5552688</v>
      </c>
      <c r="D6" s="21">
        <v>54.507884852764107</v>
      </c>
      <c r="E6" s="21">
        <v>52.676756854012496</v>
      </c>
      <c r="F6" s="21">
        <v>56.619565447240817</v>
      </c>
      <c r="G6" s="21"/>
      <c r="H6" s="21"/>
      <c r="I6" s="21"/>
      <c r="J6" s="21"/>
      <c r="K6" s="21"/>
      <c r="L6" s="21"/>
      <c r="M6" s="21"/>
      <c r="N6" s="21"/>
      <c r="O6" s="21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1:34" x14ac:dyDescent="0.2">
      <c r="A7" s="46" t="s">
        <v>40</v>
      </c>
      <c r="B7" s="21">
        <v>12.316069807335992</v>
      </c>
      <c r="C7" s="21">
        <v>11.531768</v>
      </c>
      <c r="D7" s="21">
        <v>12.789689421151751</v>
      </c>
      <c r="E7" s="21">
        <v>11.164813551728558</v>
      </c>
      <c r="F7" s="21">
        <v>12.584464518082761</v>
      </c>
      <c r="G7" s="21"/>
      <c r="H7" s="21"/>
      <c r="I7" s="21"/>
      <c r="J7" s="21"/>
      <c r="K7" s="21"/>
      <c r="L7" s="21"/>
      <c r="M7" s="21"/>
      <c r="N7" s="21"/>
      <c r="O7" s="21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</row>
    <row r="8" spans="1:34" x14ac:dyDescent="0.2">
      <c r="A8" s="18">
        <v>0</v>
      </c>
      <c r="B8" s="21"/>
      <c r="C8" s="21"/>
      <c r="D8" s="21"/>
      <c r="E8" s="21"/>
      <c r="F8" s="21"/>
    </row>
    <row r="9" spans="1:34" x14ac:dyDescent="0.2">
      <c r="A9" s="21"/>
      <c r="B9" s="21"/>
      <c r="C9" s="21"/>
    </row>
    <row r="10" spans="1:34" x14ac:dyDescent="0.2">
      <c r="A10" s="21"/>
      <c r="B10" s="21"/>
      <c r="C10" s="21"/>
    </row>
    <row r="11" spans="1:34" x14ac:dyDescent="0.2">
      <c r="A11" s="21"/>
      <c r="B11" s="21"/>
      <c r="C11" s="21"/>
    </row>
    <row r="12" spans="1:34" x14ac:dyDescent="0.2">
      <c r="A12" s="21"/>
      <c r="B12" s="21"/>
      <c r="C12" s="21"/>
    </row>
    <row r="13" spans="1:34" x14ac:dyDescent="0.2">
      <c r="A13" s="21"/>
      <c r="B13" s="21"/>
      <c r="C13" s="21"/>
    </row>
    <row r="14" spans="1:34" x14ac:dyDescent="0.2">
      <c r="A14" s="21"/>
      <c r="B14" s="21"/>
      <c r="C14" s="21"/>
    </row>
    <row r="15" spans="1:34" x14ac:dyDescent="0.2">
      <c r="A15" s="21"/>
      <c r="B15" s="21"/>
      <c r="C15" s="21"/>
    </row>
    <row r="16" spans="1:34" ht="15" x14ac:dyDescent="0.3">
      <c r="A16" s="21"/>
      <c r="B16" s="21"/>
      <c r="C16" s="21"/>
      <c r="L16" s="47"/>
    </row>
    <row r="17" spans="1:3" x14ac:dyDescent="0.2">
      <c r="A17" s="21"/>
      <c r="B17" s="21"/>
      <c r="C17" s="21"/>
    </row>
    <row r="18" spans="1:3" x14ac:dyDescent="0.2">
      <c r="A18" s="21"/>
      <c r="B18" s="21"/>
      <c r="C18" s="21"/>
    </row>
    <row r="19" spans="1:3" x14ac:dyDescent="0.2">
      <c r="A19" s="48"/>
      <c r="B19" s="48"/>
      <c r="C19" s="48"/>
    </row>
    <row r="20" spans="1:3" x14ac:dyDescent="0.2">
      <c r="A20" s="48"/>
      <c r="B20" s="48"/>
      <c r="C20" s="48"/>
    </row>
    <row r="21" spans="1:3" x14ac:dyDescent="0.2">
      <c r="A21" s="21"/>
      <c r="B21" s="21"/>
      <c r="C21" s="21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  <Tid xmlns="d75f0fcd-6e67-4f78-a319-55a18acbdd5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21" ma:contentTypeDescription="Opprett et nytt dokument." ma:contentTypeScope="" ma:versionID="2f7a762d87b65ac8f2cb9744cfd6d375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4dd927668a736f78f4ddf704a6d230e2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id" ma:index="27" nillable="true" ma:displayName="Tid" ma:format="DateTime" ma:internalName="Ti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6B20E8-6509-4B8B-AD16-FE225DB8990B}">
  <ds:schemaRefs>
    <ds:schemaRef ds:uri="13a737a5-652a-4f06-bae2-eff4ea091b65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d75f0fcd-6e67-4f78-a319-55a18acbdd5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6D6A16-6E4E-4D37-8870-1E69804EB9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 </vt:lpstr>
      <vt:lpstr>3.1</vt:lpstr>
      <vt:lpstr>3.2</vt:lpstr>
      <vt:lpstr>3.3</vt:lpstr>
      <vt:lpstr>3.4</vt:lpstr>
      <vt:lpstr>3.5</vt:lpstr>
      <vt:lpstr>3.6</vt:lpstr>
      <vt:lpstr>3.7</vt:lpstr>
      <vt:lpstr>3.8</vt:lpstr>
      <vt:lpstr>5.1_</vt:lpstr>
      <vt:lpstr>4.1</vt:lpstr>
      <vt:lpstr>4.2</vt:lpstr>
      <vt:lpstr>4.3</vt:lpstr>
      <vt:lpstr>4.4</vt:lpstr>
      <vt:lpstr>4.5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Sindre Fladvad</cp:lastModifiedBy>
  <cp:revision/>
  <dcterms:created xsi:type="dcterms:W3CDTF">2020-12-09T13:15:59Z</dcterms:created>
  <dcterms:modified xsi:type="dcterms:W3CDTF">2025-03-27T12:32:05Z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