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8_{8EDF9CB9-C94D-4D76-9CD3-27EF2A5741E6}" xr6:coauthVersionLast="47" xr6:coauthVersionMax="47" xr10:uidLastSave="{00000000-0000-0000-0000-000000000000}"/>
  <bookViews>
    <workbookView xWindow="-110" yWindow="-110" windowWidth="19420" windowHeight="10300" tabRatio="874" xr2:uid="{00000000-000D-0000-FFFF-FFFF00000000}"/>
  </bookViews>
  <sheets>
    <sheet name="1.1" sheetId="53" r:id="rId1"/>
    <sheet name="1.2" sheetId="54" r:id="rId2"/>
    <sheet name="1.3" sheetId="55" r:id="rId3"/>
    <sheet name="1.4" sheetId="56" r:id="rId4"/>
    <sheet name="1.5" sheetId="57" r:id="rId5"/>
    <sheet name="1.6" sheetId="59" r:id="rId6"/>
    <sheet name="1.7" sheetId="60" r:id="rId7"/>
    <sheet name="1.8" sheetId="61" r:id="rId8"/>
    <sheet name="2.1" sheetId="3" r:id="rId9"/>
    <sheet name="2.2" sheetId="1" r:id="rId10"/>
    <sheet name="2.3" sheetId="38" r:id="rId11"/>
    <sheet name="2.4" sheetId="2" r:id="rId12"/>
    <sheet name="2.5" sheetId="7" r:id="rId13"/>
    <sheet name="2.6" sheetId="9" r:id="rId14"/>
    <sheet name="2.7" sheetId="8" r:id="rId15"/>
    <sheet name="2.8" sheetId="4" r:id="rId16"/>
    <sheet name="2.9" sheetId="5" r:id="rId17"/>
    <sheet name="2.10" sheetId="24" r:id="rId18"/>
    <sheet name="3.1" sheetId="52" r:id="rId19"/>
    <sheet name="3.2" sheetId="23" r:id="rId20"/>
    <sheet name="3.3" sheetId="22" r:id="rId21"/>
    <sheet name="3.4" sheetId="21" r:id="rId22"/>
    <sheet name="3.5" sheetId="13" r:id="rId23"/>
    <sheet name="3.6" sheetId="50" r:id="rId24"/>
  </sheets>
  <externalReferences>
    <externalReference r:id="rId25"/>
    <externalReference r:id="rId26"/>
    <externalReference r:id="rId27"/>
    <externalReference r:id="rId28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197e7e24e01c498e8886d29fbd7c3af6_61_7" hidden="1">#REF!</definedName>
    <definedName name="TRNR_21b3387dfb284a66a23c63b4949a3c46_54_5" hidden="1">'[2]Figur 2.1'!#REF!</definedName>
    <definedName name="TRNR_a56eb01db1fd40ef829d834fedca96e7_61_7" hidden="1">'[3]1.11 kape'!#REF!</definedName>
    <definedName name="TRNR_b703cd4ea439475e924ec7142a2054a0_83_2" hidden="1">'[4]1.7 kape'!#REF!</definedName>
    <definedName name="TRNR_be14afef46d84dde8d3e64f52ef2527a_54_6" hidden="1">'[2]Figur 2.2'!#REF!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9" l="1"/>
  <c r="C19" i="9"/>
  <c r="C18" i="9"/>
  <c r="C17" i="9"/>
  <c r="C16" i="9"/>
  <c r="C15" i="9"/>
  <c r="C14" i="9"/>
  <c r="C13" i="9"/>
  <c r="C12" i="9"/>
  <c r="C11" i="9"/>
  <c r="C10" i="9"/>
  <c r="C9" i="9"/>
  <c r="C8" i="9"/>
  <c r="C19" i="8" l="1"/>
  <c r="C18" i="8"/>
  <c r="C17" i="8"/>
  <c r="C16" i="8"/>
  <c r="C15" i="8"/>
  <c r="C14" i="8"/>
  <c r="C13" i="8"/>
  <c r="C12" i="8"/>
  <c r="C11" i="8"/>
  <c r="C10" i="8"/>
  <c r="C9" i="8"/>
  <c r="C8" i="8"/>
  <c r="C7" i="8"/>
  <c r="C18" i="38" l="1"/>
  <c r="C17" i="38"/>
  <c r="C16" i="38"/>
  <c r="C15" i="38"/>
  <c r="C14" i="38"/>
  <c r="C13" i="38"/>
  <c r="C12" i="38"/>
  <c r="C11" i="38"/>
  <c r="C10" i="38"/>
  <c r="C9" i="38"/>
  <c r="C8" i="38"/>
  <c r="C7" i="38"/>
  <c r="C6" i="38"/>
</calcChain>
</file>

<file path=xl/sharedStrings.xml><?xml version="1.0" encoding="utf-8"?>
<sst xmlns="http://schemas.openxmlformats.org/spreadsheetml/2006/main" count="239" uniqueCount="124">
  <si>
    <t>Tittel:</t>
  </si>
  <si>
    <t>Kilde:</t>
  </si>
  <si>
    <t>Finanstilsynet</t>
  </si>
  <si>
    <t>Norske forbrukslånsbanker</t>
  </si>
  <si>
    <t>Andre norske banker og finansieringsforetak</t>
  </si>
  <si>
    <t>Utenlandske filialer og foretak med grensekryssende virksomhet</t>
  </si>
  <si>
    <t>Tolvmånedersvekst i det norske forbrukslånmarkedet og husholdningenes innenlandsgjeld (K2)</t>
  </si>
  <si>
    <t>Finanstilsynet og SSB (K2)</t>
  </si>
  <si>
    <t>Vekst i forbrukslån</t>
  </si>
  <si>
    <t>K2 husholdninger</t>
  </si>
  <si>
    <t xml:space="preserve"> 31.12.18</t>
  </si>
  <si>
    <t xml:space="preserve"> 31.12.19</t>
  </si>
  <si>
    <t xml:space="preserve"> 31.12.20</t>
  </si>
  <si>
    <t xml:space="preserve">Finanstilsynet </t>
  </si>
  <si>
    <t>Kredittkort</t>
  </si>
  <si>
    <t>Andre forbrukslån</t>
  </si>
  <si>
    <t>Totalt</t>
  </si>
  <si>
    <t xml:space="preserve"> 30.06.19</t>
  </si>
  <si>
    <t xml:space="preserve"> 31.03.20</t>
  </si>
  <si>
    <t xml:space="preserve"> 30.06.20</t>
  </si>
  <si>
    <t>Tolvmånedersvekst i det norske forbrukslånsmarkedet for ulike grupper foretak</t>
  </si>
  <si>
    <t>Andre norske banker og fin.foretak</t>
  </si>
  <si>
    <t>Utenlandske filialer</t>
  </si>
  <si>
    <t xml:space="preserve"> 30.09.19</t>
  </si>
  <si>
    <t xml:space="preserve"> 30.09.20</t>
  </si>
  <si>
    <t xml:space="preserve"> 31.03.21</t>
  </si>
  <si>
    <t xml:space="preserve"> 30.06.21</t>
  </si>
  <si>
    <t xml:space="preserve"> 30.09.21</t>
  </si>
  <si>
    <t xml:space="preserve"> 31.12.22</t>
  </si>
  <si>
    <t>Over 60 år</t>
  </si>
  <si>
    <t>Resultatutvikling forbrukslån (inkl. norske foretaks utlån i utlandet)</t>
  </si>
  <si>
    <t>Nettorente i prosent av GFK</t>
  </si>
  <si>
    <t>Tap i prosent av gj.sn. utlån</t>
  </si>
  <si>
    <t>Resultat i prosent av GFK</t>
  </si>
  <si>
    <t>Norge</t>
  </si>
  <si>
    <t>Utland</t>
  </si>
  <si>
    <t xml:space="preserve"> </t>
  </si>
  <si>
    <t>Mislighold over 90 dager i prosent av forbrukslån (inkl. norske foretaks utlån i utlandet)</t>
  </si>
  <si>
    <t>Samlet utvalg</t>
  </si>
  <si>
    <t xml:space="preserve"> 31.12.21</t>
  </si>
  <si>
    <t>Kvartalsvis utvikling i mislighold over 90 dager i prosent av forbrukslån i Norge</t>
  </si>
  <si>
    <t>Andel utlån som avviker fra ett eller flere av kravene i forbrukslånsforskriften</t>
  </si>
  <si>
    <t>2. kv. 19</t>
  </si>
  <si>
    <t>3. kv. 19</t>
  </si>
  <si>
    <t>4. kv. 19</t>
  </si>
  <si>
    <t>1. kv. 20</t>
  </si>
  <si>
    <t>2. kv. 20</t>
  </si>
  <si>
    <t>3. kv. 20</t>
  </si>
  <si>
    <t>4. kv. 20</t>
  </si>
  <si>
    <t>1. kv. 21</t>
  </si>
  <si>
    <t>2. kv. 21</t>
  </si>
  <si>
    <t>3. kv. 21</t>
  </si>
  <si>
    <t>4. kv. 21</t>
  </si>
  <si>
    <t>Finanstilsynet og Gjeldsregisteret AS</t>
  </si>
  <si>
    <t>Menn</t>
  </si>
  <si>
    <t>Kvinner</t>
  </si>
  <si>
    <t>Benyttet kreditt per type gjeld</t>
  </si>
  <si>
    <t>Forbrukslån</t>
  </si>
  <si>
    <t>Annen usikret gjeld</t>
  </si>
  <si>
    <t>Rammekreditter</t>
  </si>
  <si>
    <t>Betalingskort</t>
  </si>
  <si>
    <t>Benyttet kreditt fordelt på aldersgrupper</t>
  </si>
  <si>
    <t>18-19 år</t>
  </si>
  <si>
    <t>20-29 år</t>
  </si>
  <si>
    <t>30-39 år</t>
  </si>
  <si>
    <t>40-49 år</t>
  </si>
  <si>
    <t>50-59 år</t>
  </si>
  <si>
    <t>60-69 år</t>
  </si>
  <si>
    <t>70-79 år</t>
  </si>
  <si>
    <t>80+ år</t>
  </si>
  <si>
    <t>Rentebærende og ikke-rentebærende gjeld</t>
  </si>
  <si>
    <t>Rentebærende gjeld</t>
  </si>
  <si>
    <t>Ikke-rentebærende gjeld</t>
  </si>
  <si>
    <t>Fordeling av rentebærende gjeld</t>
  </si>
  <si>
    <t>Norske porteføljekjøpsforetak</t>
  </si>
  <si>
    <t>Øvrige foretak</t>
  </si>
  <si>
    <t>Kreditter</t>
  </si>
  <si>
    <t>18-29 år</t>
  </si>
  <si>
    <t>Hovedstol (opprinnelig gjeld)</t>
  </si>
  <si>
    <t>Renter</t>
  </si>
  <si>
    <t>Fordeling av hovedstolens beløp</t>
  </si>
  <si>
    <t>0–25 000</t>
  </si>
  <si>
    <t>25 001–50 000</t>
  </si>
  <si>
    <t>50 001–250 000</t>
  </si>
  <si>
    <t>250 001–500 000</t>
  </si>
  <si>
    <t>500 001–1 000 000</t>
  </si>
  <si>
    <t>Over 1 000 000</t>
  </si>
  <si>
    <t>0-1 år</t>
  </si>
  <si>
    <t>1-2 år</t>
  </si>
  <si>
    <t>2-3 år</t>
  </si>
  <si>
    <t>3-5 år</t>
  </si>
  <si>
    <t>Over 10 år</t>
  </si>
  <si>
    <t xml:space="preserve">5-10 år </t>
  </si>
  <si>
    <t>Grensekryssende porteføljekjøpsforetak</t>
  </si>
  <si>
    <t>Antall kreditter fordelt på kjønn pr. 30.09.2022</t>
  </si>
  <si>
    <t>Benyttet kreditt fordelt på kjønn pr. 30.09.2022</t>
  </si>
  <si>
    <t>Fordeling av inkassosakenes hovedstol tilknyttet forbruksgjeld per 30.06.2022</t>
  </si>
  <si>
    <t>Hovedstolens (opprinnelig gjeld) alder tilknyttet forbruksgjeld</t>
  </si>
  <si>
    <t>Fordeling av forbrukslån i Norge per 30.06.2022</t>
  </si>
  <si>
    <t xml:space="preserve"> 31.03.22</t>
  </si>
  <si>
    <t xml:space="preserve"> 30.06.22</t>
  </si>
  <si>
    <t>1. halvår 21</t>
  </si>
  <si>
    <t>1. halvår 21-22</t>
  </si>
  <si>
    <t xml:space="preserve">Misligholdte forbrukslån (over 90 dager) </t>
  </si>
  <si>
    <t>Solgte porteføljer av misligholdte forbrukslån siste 12 måneder</t>
  </si>
  <si>
    <t>Norske</t>
  </si>
  <si>
    <t>Utenlandske</t>
  </si>
  <si>
    <t>1. kv. 22</t>
  </si>
  <si>
    <t>2. kv. 22</t>
  </si>
  <si>
    <t xml:space="preserve">Misligholdt forbruksgjeld (opprinnelig gjeld og renter) per 30.06.2022, fordelt på aldersgrupper </t>
  </si>
  <si>
    <t>Gjennomsnittlig misligholdt forbruksgjeld (opprinnelig gjeld og renter) per inkassosak per 30.06.2022, fordelt på aldersgrupper</t>
  </si>
  <si>
    <t>Utleggsforretninger i løpet av siste 12 måneder med resultat "intet til utlegg", fordelt på aldersgrupper</t>
  </si>
  <si>
    <t>Låntakere</t>
  </si>
  <si>
    <t>Forbruksgjeld</t>
  </si>
  <si>
    <t>Forbruksgjeld og inkassosaker tilknyttet forbruksgjeld per 30.06.2022, fordelt på aldersgrupper</t>
  </si>
  <si>
    <t>Inkassosaker tilknyttet forbruksgjeld</t>
  </si>
  <si>
    <t>Kilder:</t>
  </si>
  <si>
    <t>Antall kreditter og låntakere</t>
  </si>
  <si>
    <t>6-10</t>
  </si>
  <si>
    <t>11-20</t>
  </si>
  <si>
    <t>21-50</t>
  </si>
  <si>
    <t>Over 50</t>
  </si>
  <si>
    <t>Benyttet kreditt fordelt på antall kreditter</t>
  </si>
  <si>
    <t>Kredittkortlån og andre forbrukslån. Utviklingen i utlånsvolum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</si>
</sst>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\ %"/>
    <numFmt numFmtId="166" formatCode="_-* #,##0.0_-;\-* #,##0.0_-;_-* &quot;-&quot;??_-;_-@_-"/>
    <numFmt numFmtId="167" formatCode="0.0"/>
    <numFmt numFmtId="168" formatCode="dd/mm/yy;@"/>
    <numFmt numFmtId="169" formatCode="_-* #,##0_-;\-* #,##0_-;_-* &quot;-&quot;??_-;_-@_-"/>
    <numFmt numFmtId="170" formatCode="_(* #,##0.0_);_(* \(#,##0.0\);_(* &quot;-&quot;??_);_(@_)"/>
    <numFmt numFmtId="171" formatCode="_-* #,##0.0_-;\-* #,##0.0_-;_-* &quot;-&quot;?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167" fontId="1" fillId="0" borderId="0" xfId="0" applyNumberFormat="1" applyFont="1"/>
    <xf numFmtId="168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7" fontId="0" fillId="0" borderId="0" xfId="0" applyNumberFormat="1"/>
    <xf numFmtId="167" fontId="6" fillId="0" borderId="0" xfId="0" applyNumberFormat="1" applyFont="1"/>
    <xf numFmtId="168" fontId="5" fillId="0" borderId="0" xfId="0" applyNumberFormat="1" applyFont="1" applyAlignment="1">
      <alignment horizontal="right"/>
    </xf>
    <xf numFmtId="0" fontId="4" fillId="0" borderId="0" xfId="0" applyFont="1"/>
    <xf numFmtId="0" fontId="6" fillId="0" borderId="0" xfId="0" applyFont="1"/>
    <xf numFmtId="165" fontId="0" fillId="0" borderId="0" xfId="0" applyNumberFormat="1"/>
    <xf numFmtId="167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right"/>
    </xf>
    <xf numFmtId="17" fontId="1" fillId="0" borderId="0" xfId="0" applyNumberFormat="1" applyFont="1"/>
    <xf numFmtId="165" fontId="1" fillId="0" borderId="0" xfId="0" applyNumberFormat="1" applyFont="1"/>
    <xf numFmtId="165" fontId="0" fillId="0" borderId="0" xfId="0" applyNumberFormat="1" applyAlignment="1">
      <alignment horizontal="center"/>
    </xf>
    <xf numFmtId="0" fontId="9" fillId="0" borderId="0" xfId="0" applyFont="1"/>
    <xf numFmtId="168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1" fontId="2" fillId="0" borderId="0" xfId="2" applyNumberFormat="1" applyFont="1" applyAlignment="1">
      <alignment horizontal="right"/>
    </xf>
    <xf numFmtId="0" fontId="7" fillId="0" borderId="0" xfId="0" applyFont="1"/>
    <xf numFmtId="17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9" fontId="1" fillId="0" borderId="0" xfId="3" applyNumberFormat="1" applyFont="1" applyAlignment="1"/>
    <xf numFmtId="0" fontId="1" fillId="0" borderId="0" xfId="0" applyFont="1" applyAlignment="1">
      <alignment horizontal="center" vertical="center"/>
    </xf>
    <xf numFmtId="169" fontId="1" fillId="0" borderId="0" xfId="3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2" borderId="0" xfId="0" applyFont="1" applyFill="1"/>
    <xf numFmtId="168" fontId="1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7" fontId="10" fillId="0" borderId="0" xfId="0" applyNumberFormat="1" applyFont="1"/>
    <xf numFmtId="0" fontId="13" fillId="0" borderId="0" xfId="0" applyFont="1"/>
    <xf numFmtId="0" fontId="14" fillId="0" borderId="0" xfId="0" applyFont="1"/>
    <xf numFmtId="165" fontId="0" fillId="0" borderId="1" xfId="0" applyNumberFormat="1" applyBorder="1"/>
    <xf numFmtId="1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4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/>
    <xf numFmtId="14" fontId="16" fillId="0" borderId="0" xfId="0" applyNumberFormat="1" applyFont="1"/>
    <xf numFmtId="165" fontId="16" fillId="0" borderId="0" xfId="1" applyNumberFormat="1" applyFont="1"/>
    <xf numFmtId="168" fontId="16" fillId="0" borderId="0" xfId="0" applyNumberFormat="1" applyFont="1"/>
    <xf numFmtId="167" fontId="16" fillId="0" borderId="0" xfId="0" applyNumberFormat="1" applyFont="1"/>
    <xf numFmtId="0" fontId="18" fillId="0" borderId="0" xfId="0" applyFont="1"/>
    <xf numFmtId="166" fontId="16" fillId="0" borderId="0" xfId="0" applyNumberFormat="1" applyFont="1"/>
    <xf numFmtId="170" fontId="16" fillId="0" borderId="0" xfId="3" applyNumberFormat="1" applyFont="1"/>
    <xf numFmtId="1" fontId="16" fillId="0" borderId="0" xfId="0" applyNumberFormat="1" applyFont="1"/>
    <xf numFmtId="171" fontId="16" fillId="0" borderId="0" xfId="0" applyNumberFormat="1" applyFont="1"/>
    <xf numFmtId="170" fontId="16" fillId="0" borderId="0" xfId="0" applyNumberFormat="1" applyFont="1"/>
    <xf numFmtId="0" fontId="1" fillId="0" borderId="0" xfId="0" applyFont="1" applyBorder="1"/>
    <xf numFmtId="0" fontId="16" fillId="0" borderId="0" xfId="0" applyFont="1" applyAlignment="1">
      <alignment horizontal="left"/>
    </xf>
  </cellXfs>
  <cellStyles count="4">
    <cellStyle name="Komma" xfId="3" builtinId="3"/>
    <cellStyle name="Normal" xfId="0" builtinId="0"/>
    <cellStyle name="Normal 8" xfId="2" xr:uid="{83212B54-6D19-4F33-BAE4-3160BBD042FA}"/>
    <cellStyle name="Prosent" xfId="1" builtinId="5"/>
  </cellStyles>
  <dxfs count="0"/>
  <tableStyles count="0" defaultTableStyle="TableStyleMedium9" defaultPivotStyle="PivotStyleLight16"/>
  <colors>
    <mruColors>
      <color rgb="FF71C277"/>
      <color rgb="FFCCCC00"/>
      <color rgb="FF808000"/>
      <color rgb="FF52A9FF"/>
      <color rgb="FF002A85"/>
      <color rgb="FFF75C45"/>
      <color rgb="FF751A21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'1.1'!$B$6</c:f>
              <c:strCache>
                <c:ptCount val="1"/>
                <c:pt idx="0">
                  <c:v>30.09.2022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A3-4E6D-ADC4-D1E84E91A53F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A3-4E6D-ADC4-D1E84E91A5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'1.1'!$A$7:$A$8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'1.1'!$B$7:$B$8</c:f>
              <c:numCache>
                <c:formatCode>0.0\ %</c:formatCode>
                <c:ptCount val="2"/>
                <c:pt idx="0">
                  <c:v>0.55266943933741497</c:v>
                </c:pt>
                <c:pt idx="1">
                  <c:v>0.44733056066258503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A3-4E6D-ADC4-D1E84E91A5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92021814394"/>
          <c:y val="7.7473952119621395E-2"/>
          <c:w val="0.83243543000704678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30.06.21</c:v>
                </c:pt>
                <c:pt idx="15">
                  <c:v>30.06.22</c:v>
                </c:pt>
              </c:strCache>
            </c:strRef>
          </c:cat>
          <c:val>
            <c:numRef>
              <c:f>'2.2'!$B$6:$B$21</c:f>
              <c:numCache>
                <c:formatCode>0.0</c:formatCode>
                <c:ptCount val="16"/>
                <c:pt idx="0">
                  <c:v>1.4</c:v>
                </c:pt>
                <c:pt idx="1">
                  <c:v>3</c:v>
                </c:pt>
                <c:pt idx="2">
                  <c:v>5.0999999999999996</c:v>
                </c:pt>
                <c:pt idx="3">
                  <c:v>7.8</c:v>
                </c:pt>
                <c:pt idx="4">
                  <c:v>9.3000000000000007</c:v>
                </c:pt>
                <c:pt idx="5">
                  <c:v>7.4</c:v>
                </c:pt>
                <c:pt idx="6">
                  <c:v>10</c:v>
                </c:pt>
                <c:pt idx="7">
                  <c:v>15.3</c:v>
                </c:pt>
                <c:pt idx="8">
                  <c:v>13.2</c:v>
                </c:pt>
                <c:pt idx="9">
                  <c:v>10</c:v>
                </c:pt>
                <c:pt idx="10">
                  <c:v>-2.6</c:v>
                </c:pt>
                <c:pt idx="11">
                  <c:v>-16.7</c:v>
                </c:pt>
                <c:pt idx="12">
                  <c:v>-11.2</c:v>
                </c:pt>
                <c:pt idx="14">
                  <c:v>-12.7</c:v>
                </c:pt>
                <c:pt idx="15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3F-451A-A3B2-C3C0ABF7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'2.2'!$C$5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30.06.21</c:v>
                </c:pt>
                <c:pt idx="15">
                  <c:v>30.06.22</c:v>
                </c:pt>
              </c:strCache>
            </c:strRef>
          </c:cat>
          <c:val>
            <c:numRef>
              <c:f>'2.2'!$C$6:$C$21</c:f>
              <c:numCache>
                <c:formatCode>0.0</c:formatCode>
                <c:ptCount val="16"/>
                <c:pt idx="0">
                  <c:v>6.7</c:v>
                </c:pt>
                <c:pt idx="1">
                  <c:v>6.5</c:v>
                </c:pt>
                <c:pt idx="2">
                  <c:v>7.2</c:v>
                </c:pt>
                <c:pt idx="3">
                  <c:v>7.2</c:v>
                </c:pt>
                <c:pt idx="4">
                  <c:v>7</c:v>
                </c:pt>
                <c:pt idx="5">
                  <c:v>6.1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5.5</c:v>
                </c:pt>
                <c:pt idx="10">
                  <c:v>5</c:v>
                </c:pt>
                <c:pt idx="11">
                  <c:v>4.9000000000000004</c:v>
                </c:pt>
                <c:pt idx="12">
                  <c:v>5</c:v>
                </c:pt>
                <c:pt idx="14">
                  <c:v>5.2</c:v>
                </c:pt>
                <c:pt idx="15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3F-451A-A3B2-C3C0ABF7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29490282587E-2"/>
              <c:y val="0.32333670632956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925349956255469"/>
          <c:y val="0.8870487617619226"/>
          <c:w val="0.67876443569553802"/>
          <c:h val="7.185137572089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'2.3'!$B$5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'2.3'!$A$6:$A$18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'2.3'!$B$6:$B$18</c:f>
              <c:numCache>
                <c:formatCode>0.0</c:formatCode>
                <c:ptCount val="13"/>
                <c:pt idx="0">
                  <c:v>49.1</c:v>
                </c:pt>
                <c:pt idx="1">
                  <c:v>50.4</c:v>
                </c:pt>
                <c:pt idx="2">
                  <c:v>49.9</c:v>
                </c:pt>
                <c:pt idx="3">
                  <c:v>44.7</c:v>
                </c:pt>
                <c:pt idx="4">
                  <c:v>41</c:v>
                </c:pt>
                <c:pt idx="5">
                  <c:v>40.299999999999997</c:v>
                </c:pt>
                <c:pt idx="6">
                  <c:v>38.4</c:v>
                </c:pt>
                <c:pt idx="7">
                  <c:v>35.9</c:v>
                </c:pt>
                <c:pt idx="8">
                  <c:v>35.5</c:v>
                </c:pt>
                <c:pt idx="9">
                  <c:v>35.6</c:v>
                </c:pt>
                <c:pt idx="10">
                  <c:v>35.200000000000003</c:v>
                </c:pt>
                <c:pt idx="11">
                  <c:v>35.6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69-4E4D-8E75-4F53FEA0679A}"/>
            </c:ext>
          </c:extLst>
        </c:ser>
        <c:ser>
          <c:idx val="3"/>
          <c:order val="1"/>
          <c:tx>
            <c:strRef>
              <c:f>'2.3'!$C$5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'2.3'!$A$6:$A$18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'2.3'!$C$6:$C$18</c:f>
              <c:numCache>
                <c:formatCode>0.0</c:formatCode>
                <c:ptCount val="13"/>
                <c:pt idx="0">
                  <c:v>64.800000000000011</c:v>
                </c:pt>
                <c:pt idx="1">
                  <c:v>63.9</c:v>
                </c:pt>
                <c:pt idx="2">
                  <c:v>61.500000000000007</c:v>
                </c:pt>
                <c:pt idx="3">
                  <c:v>59.7</c:v>
                </c:pt>
                <c:pt idx="4">
                  <c:v>56.8</c:v>
                </c:pt>
                <c:pt idx="5">
                  <c:v>55.3</c:v>
                </c:pt>
                <c:pt idx="6">
                  <c:v>54.300000000000004</c:v>
                </c:pt>
                <c:pt idx="7">
                  <c:v>52.000000000000007</c:v>
                </c:pt>
                <c:pt idx="8">
                  <c:v>49.8</c:v>
                </c:pt>
                <c:pt idx="9">
                  <c:v>48.199999999999996</c:v>
                </c:pt>
                <c:pt idx="10">
                  <c:v>47.2</c:v>
                </c:pt>
                <c:pt idx="11">
                  <c:v>46.800000000000004</c:v>
                </c:pt>
                <c:pt idx="12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'2.3'!$D$5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'2.3'!$A$6:$A$18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'2.3'!$D$6:$D$18</c:f>
              <c:numCache>
                <c:formatCode>0.0</c:formatCode>
                <c:ptCount val="13"/>
                <c:pt idx="0">
                  <c:v>113.9</c:v>
                </c:pt>
                <c:pt idx="1">
                  <c:v>114.3</c:v>
                </c:pt>
                <c:pt idx="2">
                  <c:v>111.4</c:v>
                </c:pt>
                <c:pt idx="3">
                  <c:v>104.4</c:v>
                </c:pt>
                <c:pt idx="4">
                  <c:v>97.8</c:v>
                </c:pt>
                <c:pt idx="5">
                  <c:v>95.6</c:v>
                </c:pt>
                <c:pt idx="6">
                  <c:v>92.7</c:v>
                </c:pt>
                <c:pt idx="7">
                  <c:v>87.9</c:v>
                </c:pt>
                <c:pt idx="8">
                  <c:v>85.3</c:v>
                </c:pt>
                <c:pt idx="9">
                  <c:v>83.8</c:v>
                </c:pt>
                <c:pt idx="10">
                  <c:v>82.4</c:v>
                </c:pt>
                <c:pt idx="11">
                  <c:v>82.4</c:v>
                </c:pt>
                <c:pt idx="12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716577094532E-3"/>
              <c:y val="0.3523681993451083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6956630421197"/>
          <c:y val="5.8955599300087487E-2"/>
          <c:w val="0.82740178311044454"/>
          <c:h val="0.79270414114902299"/>
        </c:manualLayout>
      </c:layout>
      <c:lineChart>
        <c:grouping val="standar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'2.4'!$A$7:$A$21</c:f>
              <c:strCache>
                <c:ptCount val="15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  <c:pt idx="11">
                  <c:v> 30.09.21</c:v>
                </c:pt>
                <c:pt idx="12">
                  <c:v> 31.12.22</c:v>
                </c:pt>
                <c:pt idx="13">
                  <c:v> 31.03.22</c:v>
                </c:pt>
                <c:pt idx="14">
                  <c:v> 30.06.22</c:v>
                </c:pt>
              </c:strCache>
            </c:strRef>
          </c:cat>
          <c:val>
            <c:numRef>
              <c:f>'2.4'!$B$7:$B$21</c:f>
              <c:numCache>
                <c:formatCode>0.0</c:formatCode>
                <c:ptCount val="15"/>
                <c:pt idx="0">
                  <c:v>25</c:v>
                </c:pt>
                <c:pt idx="1">
                  <c:v>15.4</c:v>
                </c:pt>
                <c:pt idx="2">
                  <c:v>8.1</c:v>
                </c:pt>
                <c:pt idx="3">
                  <c:v>3.5</c:v>
                </c:pt>
                <c:pt idx="4">
                  <c:v>-0.1</c:v>
                </c:pt>
                <c:pt idx="5">
                  <c:v>-7.4</c:v>
                </c:pt>
                <c:pt idx="6">
                  <c:v>-11.8</c:v>
                </c:pt>
                <c:pt idx="7">
                  <c:v>-13.4</c:v>
                </c:pt>
                <c:pt idx="8">
                  <c:v>-15.1</c:v>
                </c:pt>
                <c:pt idx="9">
                  <c:v>-15.6</c:v>
                </c:pt>
                <c:pt idx="10">
                  <c:v>-10.7</c:v>
                </c:pt>
                <c:pt idx="11">
                  <c:v>-15.8</c:v>
                </c:pt>
                <c:pt idx="12">
                  <c:v>-14.9</c:v>
                </c:pt>
                <c:pt idx="13">
                  <c:v>-10.8</c:v>
                </c:pt>
                <c:pt idx="14">
                  <c:v>-13.7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EB-4CA0-A902-B5100F2535E5}"/>
            </c:ext>
          </c:extLst>
        </c:ser>
        <c:ser>
          <c:idx val="2"/>
          <c:order val="2"/>
          <c:tx>
            <c:strRef>
              <c:f>'2.4'!$D$6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'2.4'!$A$7:$A$21</c:f>
              <c:strCache>
                <c:ptCount val="15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  <c:pt idx="11">
                  <c:v> 30.09.21</c:v>
                </c:pt>
                <c:pt idx="12">
                  <c:v> 31.12.22</c:v>
                </c:pt>
                <c:pt idx="13">
                  <c:v> 31.03.22</c:v>
                </c:pt>
                <c:pt idx="14">
                  <c:v> 30.06.22</c:v>
                </c:pt>
              </c:strCache>
            </c:strRef>
          </c:cat>
          <c:val>
            <c:numRef>
              <c:f>'2.4'!$D$7:$D$21</c:f>
              <c:numCache>
                <c:formatCode>0.0</c:formatCode>
                <c:ptCount val="15"/>
                <c:pt idx="0">
                  <c:v>12.7</c:v>
                </c:pt>
                <c:pt idx="1">
                  <c:v>8.8000000000000007</c:v>
                </c:pt>
                <c:pt idx="2">
                  <c:v>4.8</c:v>
                </c:pt>
                <c:pt idx="3">
                  <c:v>1.1000000000000001</c:v>
                </c:pt>
                <c:pt idx="4">
                  <c:v>-1.3</c:v>
                </c:pt>
                <c:pt idx="5">
                  <c:v>-11.1</c:v>
                </c:pt>
                <c:pt idx="6">
                  <c:v>-15.1</c:v>
                </c:pt>
                <c:pt idx="7">
                  <c:v>-16.899999999999999</c:v>
                </c:pt>
                <c:pt idx="8">
                  <c:v>-15.8</c:v>
                </c:pt>
                <c:pt idx="9">
                  <c:v>-13.4</c:v>
                </c:pt>
                <c:pt idx="10">
                  <c:v>-12.4</c:v>
                </c:pt>
                <c:pt idx="11">
                  <c:v>-9.6999999999999993</c:v>
                </c:pt>
                <c:pt idx="12">
                  <c:v>-7.8</c:v>
                </c:pt>
                <c:pt idx="13">
                  <c:v>-2.9</c:v>
                </c:pt>
                <c:pt idx="1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EB-4CA0-A902-B5100F25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'2.4'!$C$6</c:f>
              <c:strCache>
                <c:ptCount val="1"/>
                <c:pt idx="0">
                  <c:v>Andre norske banker og fin.foretak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'2.4'!$A$7:$A$21</c:f>
              <c:strCache>
                <c:ptCount val="15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  <c:pt idx="11">
                  <c:v> 30.09.21</c:v>
                </c:pt>
                <c:pt idx="12">
                  <c:v> 31.12.22</c:v>
                </c:pt>
                <c:pt idx="13">
                  <c:v> 31.03.22</c:v>
                </c:pt>
                <c:pt idx="14">
                  <c:v> 30.06.22</c:v>
                </c:pt>
              </c:strCache>
            </c:strRef>
          </c:cat>
          <c:val>
            <c:numRef>
              <c:f>'2.4'!$C$7:$C$21</c:f>
              <c:numCache>
                <c:formatCode>0.0</c:formatCode>
                <c:ptCount val="15"/>
                <c:pt idx="0">
                  <c:v>-0.5</c:v>
                </c:pt>
                <c:pt idx="1">
                  <c:v>-0.3</c:v>
                </c:pt>
                <c:pt idx="2">
                  <c:v>-4.4000000000000004</c:v>
                </c:pt>
                <c:pt idx="3">
                  <c:v>-4.3</c:v>
                </c:pt>
                <c:pt idx="4">
                  <c:v>-4.5</c:v>
                </c:pt>
                <c:pt idx="5">
                  <c:v>-10.5</c:v>
                </c:pt>
                <c:pt idx="6">
                  <c:v>-15.2</c:v>
                </c:pt>
                <c:pt idx="7">
                  <c:v>-18.600000000000001</c:v>
                </c:pt>
                <c:pt idx="8">
                  <c:v>-18.5</c:v>
                </c:pt>
                <c:pt idx="9">
                  <c:v>-18</c:v>
                </c:pt>
                <c:pt idx="10">
                  <c:v>-14.1</c:v>
                </c:pt>
                <c:pt idx="11">
                  <c:v>-11.2</c:v>
                </c:pt>
                <c:pt idx="12">
                  <c:v>-10.9</c:v>
                </c:pt>
                <c:pt idx="13">
                  <c:v>-4.9000000000000004</c:v>
                </c:pt>
                <c:pt idx="14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EB-4CA0-A902-B5100F25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28679748367E-2"/>
              <c:y val="0.342739791247024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263735783027119"/>
          <c:y val="0.86933199047793441"/>
          <c:w val="0.79726290463692029"/>
          <c:h val="0.11866141732283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'2.5'!$B$6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'2.5'!$A$7:$A$22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21-22</c:v>
                </c:pt>
              </c:strCache>
            </c:strRef>
          </c:cat>
          <c:val>
            <c:numRef>
              <c:f>'2.5'!$B$7:$B$22</c:f>
              <c:numCache>
                <c:formatCode>0.0</c:formatCode>
                <c:ptCount val="16"/>
                <c:pt idx="0">
                  <c:v>11.8</c:v>
                </c:pt>
                <c:pt idx="1">
                  <c:v>12</c:v>
                </c:pt>
                <c:pt idx="2">
                  <c:v>11.3</c:v>
                </c:pt>
                <c:pt idx="3">
                  <c:v>11.6</c:v>
                </c:pt>
                <c:pt idx="4">
                  <c:v>11.6</c:v>
                </c:pt>
                <c:pt idx="5">
                  <c:v>11.4</c:v>
                </c:pt>
                <c:pt idx="6">
                  <c:v>11</c:v>
                </c:pt>
                <c:pt idx="7">
                  <c:v>10.3</c:v>
                </c:pt>
                <c:pt idx="8">
                  <c:v>10.1</c:v>
                </c:pt>
                <c:pt idx="9">
                  <c:v>10</c:v>
                </c:pt>
                <c:pt idx="10">
                  <c:v>9.4</c:v>
                </c:pt>
                <c:pt idx="11">
                  <c:v>8.6999999999999993</c:v>
                </c:pt>
                <c:pt idx="12">
                  <c:v>8.3000000000000007</c:v>
                </c:pt>
                <c:pt idx="14">
                  <c:v>8.1</c:v>
                </c:pt>
                <c:pt idx="15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F-40AC-A127-D2B6B3CD1DD8}"/>
            </c:ext>
          </c:extLst>
        </c:ser>
        <c:ser>
          <c:idx val="2"/>
          <c:order val="2"/>
          <c:tx>
            <c:strRef>
              <c:f>'2.5'!$C$6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'2.5'!$A$7:$A$22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21-22</c:v>
                </c:pt>
              </c:strCache>
            </c:strRef>
          </c:cat>
          <c:val>
            <c:numRef>
              <c:f>'2.5'!$C$7:$C$22</c:f>
              <c:numCache>
                <c:formatCode>0.0</c:formatCode>
                <c:ptCount val="16"/>
                <c:pt idx="0">
                  <c:v>3.1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0.4</c:v>
                </c:pt>
                <c:pt idx="7">
                  <c:v>1.7</c:v>
                </c:pt>
                <c:pt idx="8">
                  <c:v>1.3</c:v>
                </c:pt>
                <c:pt idx="9">
                  <c:v>1.7</c:v>
                </c:pt>
                <c:pt idx="10">
                  <c:v>2.8</c:v>
                </c:pt>
                <c:pt idx="11">
                  <c:v>3</c:v>
                </c:pt>
                <c:pt idx="12">
                  <c:v>2.5</c:v>
                </c:pt>
                <c:pt idx="14">
                  <c:v>1.8</c:v>
                </c:pt>
                <c:pt idx="15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F-40AC-A127-D2B6B3CD1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'2.5'!$D$6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'2.5'!$A$7:$A$22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21-22</c:v>
                </c:pt>
              </c:strCache>
            </c:strRef>
          </c:cat>
          <c:val>
            <c:numRef>
              <c:f>'2.5'!$D$7:$D$22</c:f>
              <c:numCache>
                <c:formatCode>0.0</c:formatCode>
                <c:ptCount val="16"/>
                <c:pt idx="0">
                  <c:v>5.4</c:v>
                </c:pt>
                <c:pt idx="1">
                  <c:v>5.7</c:v>
                </c:pt>
                <c:pt idx="2">
                  <c:v>6.5</c:v>
                </c:pt>
                <c:pt idx="3">
                  <c:v>6.9</c:v>
                </c:pt>
                <c:pt idx="4">
                  <c:v>7</c:v>
                </c:pt>
                <c:pt idx="5">
                  <c:v>7</c:v>
                </c:pt>
                <c:pt idx="6">
                  <c:v>7.6</c:v>
                </c:pt>
                <c:pt idx="7">
                  <c:v>5.4</c:v>
                </c:pt>
                <c:pt idx="8">
                  <c:v>5.6</c:v>
                </c:pt>
                <c:pt idx="9">
                  <c:v>5.6</c:v>
                </c:pt>
                <c:pt idx="10">
                  <c:v>4.3</c:v>
                </c:pt>
                <c:pt idx="11">
                  <c:v>3.8</c:v>
                </c:pt>
                <c:pt idx="12">
                  <c:v>3</c:v>
                </c:pt>
                <c:pt idx="14">
                  <c:v>3.4</c:v>
                </c:pt>
                <c:pt idx="1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F-40AC-A127-D2B6B3CD1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278184601924759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'2.6'!$B$7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'2.6'!$A$8:$A$20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'2.6'!$B$8:$B$20</c:f>
              <c:numCache>
                <c:formatCode>0.0</c:formatCode>
                <c:ptCount val="13"/>
                <c:pt idx="0">
                  <c:v>4.7</c:v>
                </c:pt>
                <c:pt idx="1">
                  <c:v>5</c:v>
                </c:pt>
                <c:pt idx="2">
                  <c:v>4.8</c:v>
                </c:pt>
                <c:pt idx="3">
                  <c:v>5.0999999999999996</c:v>
                </c:pt>
                <c:pt idx="4">
                  <c:v>4.3</c:v>
                </c:pt>
                <c:pt idx="5">
                  <c:v>4</c:v>
                </c:pt>
                <c:pt idx="6">
                  <c:v>3.8</c:v>
                </c:pt>
                <c:pt idx="7">
                  <c:v>3.6</c:v>
                </c:pt>
                <c:pt idx="8">
                  <c:v>3.5</c:v>
                </c:pt>
                <c:pt idx="9">
                  <c:v>4.8</c:v>
                </c:pt>
                <c:pt idx="10">
                  <c:v>4.3</c:v>
                </c:pt>
                <c:pt idx="11">
                  <c:v>4.0999999999999996</c:v>
                </c:pt>
                <c:pt idx="1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1D-4145-B8A3-E8315635ED71}"/>
            </c:ext>
          </c:extLst>
        </c:ser>
        <c:ser>
          <c:idx val="3"/>
          <c:order val="1"/>
          <c:tx>
            <c:strRef>
              <c:f>'2.6'!$C$7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'2.6'!$A$8:$A$20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'2.6'!$C$8:$C$20</c:f>
              <c:numCache>
                <c:formatCode>0.0</c:formatCode>
                <c:ptCount val="13"/>
                <c:pt idx="0">
                  <c:v>4.1000000000000005</c:v>
                </c:pt>
                <c:pt idx="1">
                  <c:v>4</c:v>
                </c:pt>
                <c:pt idx="2">
                  <c:v>1.9000000000000004</c:v>
                </c:pt>
                <c:pt idx="3">
                  <c:v>2.7</c:v>
                </c:pt>
                <c:pt idx="4">
                  <c:v>1.2999999999999998</c:v>
                </c:pt>
                <c:pt idx="5">
                  <c:v>1.2999999999999998</c:v>
                </c:pt>
                <c:pt idx="6">
                  <c:v>1.2000000000000002</c:v>
                </c:pt>
                <c:pt idx="7">
                  <c:v>1.1000000000000001</c:v>
                </c:pt>
                <c:pt idx="8">
                  <c:v>1.2000000000000002</c:v>
                </c:pt>
                <c:pt idx="9">
                  <c:v>2.5</c:v>
                </c:pt>
                <c:pt idx="10">
                  <c:v>5.1000000000000005</c:v>
                </c:pt>
                <c:pt idx="11">
                  <c:v>5.0999999999999996</c:v>
                </c:pt>
                <c:pt idx="12">
                  <c:v>6.9999999999999991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1D-4145-B8A3-E8315635E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'2.6'!$D$7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'2.6'!$A$8:$A$20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'2.6'!$D$8:$D$20</c:f>
              <c:numCache>
                <c:formatCode>0.0</c:formatCode>
                <c:ptCount val="13"/>
                <c:pt idx="0">
                  <c:v>8.8000000000000007</c:v>
                </c:pt>
                <c:pt idx="1">
                  <c:v>9</c:v>
                </c:pt>
                <c:pt idx="2">
                  <c:v>6.7</c:v>
                </c:pt>
                <c:pt idx="3">
                  <c:v>7.8</c:v>
                </c:pt>
                <c:pt idx="4">
                  <c:v>5.6</c:v>
                </c:pt>
                <c:pt idx="5">
                  <c:v>5.3</c:v>
                </c:pt>
                <c:pt idx="6">
                  <c:v>5</c:v>
                </c:pt>
                <c:pt idx="7">
                  <c:v>4.7</c:v>
                </c:pt>
                <c:pt idx="8">
                  <c:v>4.7</c:v>
                </c:pt>
                <c:pt idx="9">
                  <c:v>7.3</c:v>
                </c:pt>
                <c:pt idx="10">
                  <c:v>9.4</c:v>
                </c:pt>
                <c:pt idx="11">
                  <c:v>9.1999999999999993</c:v>
                </c:pt>
                <c:pt idx="12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F1D-4145-B8A3-E8315635E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8052121609798775"/>
          <c:y val="0.91489893660199706"/>
          <c:w val="0.41493832020997379"/>
          <c:h val="6.2455294218497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'2.7'!$B$6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'2.7'!$A$7:$A$19</c:f>
              <c:strCache>
                <c:ptCount val="13"/>
                <c:pt idx="0">
                  <c:v>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'2.7'!$B$7:$B$19</c:f>
              <c:numCache>
                <c:formatCode>0.0</c:formatCode>
                <c:ptCount val="13"/>
                <c:pt idx="0">
                  <c:v>10.1</c:v>
                </c:pt>
                <c:pt idx="1">
                  <c:v>10.7</c:v>
                </c:pt>
                <c:pt idx="2">
                  <c:v>12.2</c:v>
                </c:pt>
                <c:pt idx="3">
                  <c:v>12.4</c:v>
                </c:pt>
                <c:pt idx="4">
                  <c:v>12.9</c:v>
                </c:pt>
                <c:pt idx="5">
                  <c:v>12.6</c:v>
                </c:pt>
                <c:pt idx="6">
                  <c:v>12.32</c:v>
                </c:pt>
                <c:pt idx="7">
                  <c:v>12.4</c:v>
                </c:pt>
                <c:pt idx="8">
                  <c:v>11.3</c:v>
                </c:pt>
                <c:pt idx="9">
                  <c:v>9.5</c:v>
                </c:pt>
                <c:pt idx="10">
                  <c:v>9.1999999999999993</c:v>
                </c:pt>
                <c:pt idx="11">
                  <c:v>8.9</c:v>
                </c:pt>
                <c:pt idx="1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1-4DEE-8593-01483CE6A03D}"/>
            </c:ext>
          </c:extLst>
        </c:ser>
        <c:ser>
          <c:idx val="3"/>
          <c:order val="1"/>
          <c:tx>
            <c:strRef>
              <c:f>'2.7'!$C$6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'2.7'!$A$7:$A$19</c:f>
              <c:strCache>
                <c:ptCount val="13"/>
                <c:pt idx="0">
                  <c:v>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'2.7'!$C$7:$C$19</c:f>
              <c:numCache>
                <c:formatCode>0.0</c:formatCode>
                <c:ptCount val="13"/>
                <c:pt idx="0">
                  <c:v>4.3000000000000007</c:v>
                </c:pt>
                <c:pt idx="1">
                  <c:v>5.2000000000000011</c:v>
                </c:pt>
                <c:pt idx="2">
                  <c:v>6.5</c:v>
                </c:pt>
                <c:pt idx="3">
                  <c:v>8.7000000000000011</c:v>
                </c:pt>
                <c:pt idx="4">
                  <c:v>8.6</c:v>
                </c:pt>
                <c:pt idx="5">
                  <c:v>9.5000000000000018</c:v>
                </c:pt>
                <c:pt idx="6">
                  <c:v>9.2800000000000011</c:v>
                </c:pt>
                <c:pt idx="7">
                  <c:v>10.1</c:v>
                </c:pt>
                <c:pt idx="8">
                  <c:v>10.199999999999999</c:v>
                </c:pt>
                <c:pt idx="9">
                  <c:v>9</c:v>
                </c:pt>
                <c:pt idx="10">
                  <c:v>7.1999999999999993</c:v>
                </c:pt>
                <c:pt idx="11">
                  <c:v>6.7999999999999989</c:v>
                </c:pt>
                <c:pt idx="1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11-4DEE-8593-01483CE6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'2.7'!$D$6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'2.7'!$A$7:$A$19</c:f>
              <c:strCache>
                <c:ptCount val="13"/>
                <c:pt idx="0">
                  <c:v>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'2.7'!$D$7:$D$19</c:f>
              <c:numCache>
                <c:formatCode>0.0</c:formatCode>
                <c:ptCount val="13"/>
                <c:pt idx="0">
                  <c:v>14.4</c:v>
                </c:pt>
                <c:pt idx="1">
                  <c:v>15.9</c:v>
                </c:pt>
                <c:pt idx="2">
                  <c:v>18.7</c:v>
                </c:pt>
                <c:pt idx="3">
                  <c:v>21.1</c:v>
                </c:pt>
                <c:pt idx="4">
                  <c:v>21.5</c:v>
                </c:pt>
                <c:pt idx="5">
                  <c:v>22.1</c:v>
                </c:pt>
                <c:pt idx="6">
                  <c:v>21.6</c:v>
                </c:pt>
                <c:pt idx="7">
                  <c:v>22.5</c:v>
                </c:pt>
                <c:pt idx="8">
                  <c:v>21.5</c:v>
                </c:pt>
                <c:pt idx="9">
                  <c:v>18.5</c:v>
                </c:pt>
                <c:pt idx="10">
                  <c:v>16.399999999999999</c:v>
                </c:pt>
                <c:pt idx="11">
                  <c:v>15.7</c:v>
                </c:pt>
                <c:pt idx="1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11-4DEE-8593-01483CE6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2406365870932"/>
          <c:y val="7.7473952119621395E-2"/>
          <c:w val="0.83004728575594722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'2.8'!$B$6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'2.8'!$A$7:$A$21</c:f>
              <c:strCache>
                <c:ptCount val="15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'2.8'!$B$7:$B$21</c:f>
              <c:numCache>
                <c:formatCode>0.0</c:formatCode>
                <c:ptCount val="15"/>
                <c:pt idx="0">
                  <c:v>6.1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4.7</c:v>
                </c:pt>
                <c:pt idx="5">
                  <c:v>4.5</c:v>
                </c:pt>
                <c:pt idx="6">
                  <c:v>5</c:v>
                </c:pt>
                <c:pt idx="7">
                  <c:v>5.2</c:v>
                </c:pt>
                <c:pt idx="8">
                  <c:v>6.2</c:v>
                </c:pt>
                <c:pt idx="9">
                  <c:v>7.3</c:v>
                </c:pt>
                <c:pt idx="10">
                  <c:v>11.1</c:v>
                </c:pt>
                <c:pt idx="11">
                  <c:v>13.9</c:v>
                </c:pt>
                <c:pt idx="12">
                  <c:v>11.9</c:v>
                </c:pt>
                <c:pt idx="13">
                  <c:v>11.3</c:v>
                </c:pt>
                <c:pt idx="14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'2.8'!$C$6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'2.8'!$A$7:$A$21</c:f>
              <c:strCache>
                <c:ptCount val="15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'2.8'!$C$7:$C$21</c:f>
              <c:numCache>
                <c:formatCode>0.0</c:formatCode>
                <c:ptCount val="15"/>
                <c:pt idx="5">
                  <c:v>5</c:v>
                </c:pt>
                <c:pt idx="6">
                  <c:v>5.7</c:v>
                </c:pt>
                <c:pt idx="7">
                  <c:v>6.4</c:v>
                </c:pt>
                <c:pt idx="8">
                  <c:v>7.7</c:v>
                </c:pt>
                <c:pt idx="9">
                  <c:v>9.8000000000000007</c:v>
                </c:pt>
                <c:pt idx="10">
                  <c:v>15.4</c:v>
                </c:pt>
                <c:pt idx="11">
                  <c:v>20.5</c:v>
                </c:pt>
                <c:pt idx="12">
                  <c:v>16.100000000000001</c:v>
                </c:pt>
                <c:pt idx="13">
                  <c:v>15.8</c:v>
                </c:pt>
                <c:pt idx="14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50901970585E-2"/>
              <c:y val="0.31965104006127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757917760279968"/>
          <c:y val="0.89055810731991814"/>
          <c:w val="0.58343744531933506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'2.9'!$A$7:$A$21</c:f>
              <c:strCache>
                <c:ptCount val="15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'2.9'!$B$7:$B$21</c:f>
              <c:numCache>
                <c:formatCode>0.0</c:formatCode>
                <c:ptCount val="15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  <c:pt idx="11">
                  <c:v>11.4</c:v>
                </c:pt>
                <c:pt idx="12">
                  <c:v>11.2</c:v>
                </c:pt>
                <c:pt idx="13">
                  <c:v>10.7</c:v>
                </c:pt>
                <c:pt idx="1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'2.9'!$C$6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'2.9'!$A$7:$A$21</c:f>
              <c:strCache>
                <c:ptCount val="15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'2.9'!$C$7:$C$21</c:f>
              <c:numCache>
                <c:formatCode>0.0</c:formatCode>
                <c:ptCount val="15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  <c:pt idx="11">
                  <c:v>16.100000000000001</c:v>
                </c:pt>
                <c:pt idx="12">
                  <c:v>15.9</c:v>
                </c:pt>
                <c:pt idx="13">
                  <c:v>16.7</c:v>
                </c:pt>
                <c:pt idx="14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2906736657917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600459317585303"/>
          <c:y val="0.88641367745698452"/>
          <c:w val="0.59041732283464554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0476815398075"/>
          <c:y val="6.4814814814814811E-2"/>
          <c:w val="0.80969160104986881"/>
          <c:h val="0.74464056576261284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'2.10'!$A$6:$A$18</c:f>
              <c:strCache>
                <c:ptCount val="13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  <c:pt idx="9">
                  <c:v>3. kv. 21</c:v>
                </c:pt>
                <c:pt idx="10">
                  <c:v>4. kv. 21</c:v>
                </c:pt>
                <c:pt idx="11">
                  <c:v>1. kv. 22</c:v>
                </c:pt>
                <c:pt idx="12">
                  <c:v>2. kv. 22</c:v>
                </c:pt>
              </c:strCache>
            </c:strRef>
          </c:cat>
          <c:val>
            <c:numRef>
              <c:f>'2.10'!$C$6:$C$18</c:f>
              <c:numCache>
                <c:formatCode>0.0</c:formatCode>
                <c:ptCount val="13"/>
                <c:pt idx="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67000"/>
        <c:axId val="807868312"/>
      </c:lineChar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'2.10'!$A$6:$A$18</c:f>
              <c:strCache>
                <c:ptCount val="13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  <c:pt idx="9">
                  <c:v>3. kv. 21</c:v>
                </c:pt>
                <c:pt idx="10">
                  <c:v>4. kv. 21</c:v>
                </c:pt>
                <c:pt idx="11">
                  <c:v>1. kv. 22</c:v>
                </c:pt>
                <c:pt idx="12">
                  <c:v>2. kv. 22</c:v>
                </c:pt>
              </c:strCache>
            </c:strRef>
          </c:cat>
          <c:val>
            <c:numRef>
              <c:f>'2.10'!$B$6:$B$18</c:f>
              <c:numCache>
                <c:formatCode>0.0</c:formatCode>
                <c:ptCount val="13"/>
                <c:pt idx="0">
                  <c:v>1.5206205308295899</c:v>
                </c:pt>
                <c:pt idx="1">
                  <c:v>2</c:v>
                </c:pt>
                <c:pt idx="2">
                  <c:v>1.9</c:v>
                </c:pt>
                <c:pt idx="3">
                  <c:v>2.7</c:v>
                </c:pt>
                <c:pt idx="4">
                  <c:v>1.9</c:v>
                </c:pt>
                <c:pt idx="5">
                  <c:v>2.2000000000000002</c:v>
                </c:pt>
                <c:pt idx="6">
                  <c:v>2.1</c:v>
                </c:pt>
                <c:pt idx="7">
                  <c:v>2.1</c:v>
                </c:pt>
                <c:pt idx="8">
                  <c:v>2.2999999999999998</c:v>
                </c:pt>
                <c:pt idx="9" formatCode="General">
                  <c:v>2.4</c:v>
                </c:pt>
                <c:pt idx="10" formatCode="General">
                  <c:v>2.6</c:v>
                </c:pt>
                <c:pt idx="11" formatCode="General">
                  <c:v>2.2999999999999998</c:v>
                </c:pt>
                <c:pt idx="12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851528"/>
        <c:axId val="1216851200"/>
      </c:lineChart>
      <c:catAx>
        <c:axId val="80786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8312"/>
        <c:crosses val="autoZero"/>
        <c:auto val="1"/>
        <c:lblAlgn val="ctr"/>
        <c:lblOffset val="100"/>
        <c:noMultiLvlLbl val="0"/>
      </c:catAx>
      <c:valAx>
        <c:axId val="80786831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2317804024496943E-2"/>
              <c:y val="0.364611767279090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7000"/>
        <c:crosses val="autoZero"/>
        <c:crossBetween val="midCat"/>
      </c:valAx>
      <c:valAx>
        <c:axId val="1216851200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6851528"/>
        <c:crosses val="max"/>
        <c:crossBetween val="between"/>
      </c:valAx>
      <c:catAx>
        <c:axId val="1216851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8512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Forbruksgjeld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'3.1'!$B$5:$B$9</c:f>
              <c:numCache>
                <c:formatCode>0.0</c:formatCode>
                <c:ptCount val="5"/>
                <c:pt idx="0">
                  <c:v>8.177185036639095</c:v>
                </c:pt>
                <c:pt idx="1">
                  <c:v>18.215226651808539</c:v>
                </c:pt>
                <c:pt idx="2">
                  <c:v>20.688360643857536</c:v>
                </c:pt>
                <c:pt idx="3">
                  <c:v>22.215899333271821</c:v>
                </c:pt>
                <c:pt idx="4">
                  <c:v>30.703328334423009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7-44E0-A2C2-04D14B70EF5A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Inkassosaker tilknyttet forbruksgjeld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'3.1'!$C$5:$C$9</c:f>
              <c:numCache>
                <c:formatCode>0.0</c:formatCode>
                <c:ptCount val="5"/>
                <c:pt idx="0">
                  <c:v>9.6</c:v>
                </c:pt>
                <c:pt idx="1">
                  <c:v>27</c:v>
                </c:pt>
                <c:pt idx="2">
                  <c:v>25.6</c:v>
                </c:pt>
                <c:pt idx="3">
                  <c:v>22</c:v>
                </c:pt>
                <c:pt idx="4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'3.1'!$D$4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149243918474688E-2"/>
              <c:y val="0.373105263040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3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462749848576617"/>
          <c:y val="0.90805188207646714"/>
          <c:w val="0.66355868238363691"/>
          <c:h val="9.1948246122845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'1.2'!$B$6</c:f>
              <c:strCache>
                <c:ptCount val="1"/>
                <c:pt idx="0">
                  <c:v>30.09.2022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07-4CF0-9884-35FF0CAA2A42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07-4CF0-9884-35FF0CAA2A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'1.2'!$A$7:$A$8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'1.2'!$B$7:$B$8</c:f>
              <c:numCache>
                <c:formatCode>0.0\ %</c:formatCode>
                <c:ptCount val="2"/>
                <c:pt idx="0">
                  <c:v>0.66805196440493952</c:v>
                </c:pt>
                <c:pt idx="1">
                  <c:v>0.33194803559506059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07-4CF0-9884-35FF0CAA2A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'3.2'!$B$5:$B$9</c:f>
              <c:numCache>
                <c:formatCode>0.0\ %</c:formatCode>
                <c:ptCount val="5"/>
                <c:pt idx="0">
                  <c:v>3.4000000000000002E-2</c:v>
                </c:pt>
                <c:pt idx="1">
                  <c:v>0.217</c:v>
                </c:pt>
                <c:pt idx="2">
                  <c:v>0.27800000000000002</c:v>
                </c:pt>
                <c:pt idx="3">
                  <c:v>0.25800000000000001</c:v>
                </c:pt>
                <c:pt idx="4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'3.3'!$A$5</c:f>
              <c:strCache>
                <c:ptCount val="1"/>
                <c:pt idx="0">
                  <c:v>Hovedstol (opprinnelig gjeld)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'3.3'!$B$5:$F$5</c:f>
              <c:numCache>
                <c:formatCode>_-* #\ ##0_-;\-* #\ ##0_-;_-* "-"??_-;_-@_-</c:formatCode>
                <c:ptCount val="5"/>
                <c:pt idx="0">
                  <c:v>20790</c:v>
                </c:pt>
                <c:pt idx="1">
                  <c:v>43162</c:v>
                </c:pt>
                <c:pt idx="2">
                  <c:v>56230</c:v>
                </c:pt>
                <c:pt idx="3">
                  <c:v>59076</c:v>
                </c:pt>
                <c:pt idx="4">
                  <c:v>60381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E5-BA96-2595B860E961}"/>
            </c:ext>
          </c:extLst>
        </c:ser>
        <c:ser>
          <c:idx val="1"/>
          <c:order val="1"/>
          <c:tx>
            <c:strRef>
              <c:f>'3.3'!$A$6</c:f>
              <c:strCache>
                <c:ptCount val="1"/>
                <c:pt idx="0">
                  <c:v>Renter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'3.3'!$B$6:$F$6</c:f>
              <c:numCache>
                <c:formatCode>_-* #\ ##0_-;\-* #\ ##0_-;_-* "-"??_-;_-@_-</c:formatCode>
                <c:ptCount val="5"/>
                <c:pt idx="0">
                  <c:v>8449</c:v>
                </c:pt>
                <c:pt idx="1">
                  <c:v>23174</c:v>
                </c:pt>
                <c:pt idx="2">
                  <c:v>33116</c:v>
                </c:pt>
                <c:pt idx="3">
                  <c:v>37475</c:v>
                </c:pt>
                <c:pt idx="4">
                  <c:v>50595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F-47E5-BA96-2595B860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168496"/>
        <c:axId val="737165544"/>
      </c:barChart>
      <c:catAx>
        <c:axId val="737168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5544"/>
        <c:crosses val="autoZero"/>
        <c:auto val="1"/>
        <c:lblAlgn val="ctr"/>
        <c:lblOffset val="100"/>
        <c:noMultiLvlLbl val="0"/>
      </c:catAx>
      <c:valAx>
        <c:axId val="737165544"/>
        <c:scaling>
          <c:orientation val="minMax"/>
          <c:max val="12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51284387812892429"/>
              <c:y val="0.83019158533327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84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73951268190336"/>
          <c:y val="0.88559039401511919"/>
          <c:w val="0.35470073390729662"/>
          <c:h val="5.4251497005988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DB-42C4-855D-47DCC58BFB3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DB-42C4-855D-47DCC58BFB3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DB-42C4-855D-47DCC58BFB3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9DB-42C4-855D-47DCC58BFB3A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DB-42C4-855D-47DCC58BFB3A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'3.4'!$B$5:$B$9</c:f>
              <c:numCache>
                <c:formatCode>0.0\ %</c:formatCode>
                <c:ptCount val="5"/>
                <c:pt idx="0">
                  <c:v>0.11899999999999999</c:v>
                </c:pt>
                <c:pt idx="1">
                  <c:v>0.26500000000000001</c:v>
                </c:pt>
                <c:pt idx="2">
                  <c:v>0.27200000000000002</c:v>
                </c:pt>
                <c:pt idx="3">
                  <c:v>0.20799999999999999</c:v>
                </c:pt>
                <c:pt idx="4">
                  <c:v>0.13600000000000001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2C4-855D-47DCC58BFB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'3.5'!$B$4</c:f>
              <c:strCache>
                <c:ptCount val="1"/>
                <c:pt idx="0">
                  <c:v>Fordeling av hovedstolens beløp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3"/>
              <c:layout>
                <c:manualLayout>
                  <c:x val="-0.05"/>
                  <c:y val="4.613610149942319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'3.5'!$A$5:$A$10</c:f>
              <c:strCache>
                <c:ptCount val="6"/>
                <c:pt idx="0">
                  <c:v>0–25 000</c:v>
                </c:pt>
                <c:pt idx="1">
                  <c:v>25 001–50 000</c:v>
                </c:pt>
                <c:pt idx="2">
                  <c:v>50 001–250 000</c:v>
                </c:pt>
                <c:pt idx="3">
                  <c:v>250 001–500 000</c:v>
                </c:pt>
                <c:pt idx="4">
                  <c:v>500 001–1 000 000</c:v>
                </c:pt>
                <c:pt idx="5">
                  <c:v>Over 1 000 000</c:v>
                </c:pt>
              </c:strCache>
            </c:strRef>
          </c:cat>
          <c:val>
            <c:numRef>
              <c:f>'3.5'!$B$5:$B$10</c:f>
              <c:numCache>
                <c:formatCode>0.0\ %</c:formatCode>
                <c:ptCount val="6"/>
                <c:pt idx="0">
                  <c:v>0.54</c:v>
                </c:pt>
                <c:pt idx="1">
                  <c:v>0.2</c:v>
                </c:pt>
                <c:pt idx="2">
                  <c:v>0.222</c:v>
                </c:pt>
                <c:pt idx="3">
                  <c:v>3.3000000000000002E-2</c:v>
                </c:pt>
                <c:pt idx="4">
                  <c:v>4.0000000000000001E-3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'3.6'!$B$4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'3.6'!$B$5:$B$10</c:f>
              <c:numCache>
                <c:formatCode>0.0</c:formatCode>
                <c:ptCount val="6"/>
                <c:pt idx="0">
                  <c:v>11.6</c:v>
                </c:pt>
                <c:pt idx="1">
                  <c:v>17.600000000000001</c:v>
                </c:pt>
                <c:pt idx="2">
                  <c:v>16.3</c:v>
                </c:pt>
                <c:pt idx="3">
                  <c:v>21.1</c:v>
                </c:pt>
                <c:pt idx="4">
                  <c:v>19.399999999999999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3-4726-B36C-CCCA6BB07DA2}"/>
            </c:ext>
          </c:extLst>
        </c:ser>
        <c:ser>
          <c:idx val="1"/>
          <c:order val="1"/>
          <c:tx>
            <c:strRef>
              <c:f>'3.6'!$C$4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'3.6'!$C$5:$C$10</c:f>
              <c:numCache>
                <c:formatCode>0.0</c:formatCode>
                <c:ptCount val="6"/>
                <c:pt idx="0">
                  <c:v>11.5</c:v>
                </c:pt>
                <c:pt idx="1">
                  <c:v>16</c:v>
                </c:pt>
                <c:pt idx="2">
                  <c:v>16.100000000000001</c:v>
                </c:pt>
                <c:pt idx="3">
                  <c:v>22.4</c:v>
                </c:pt>
                <c:pt idx="4">
                  <c:v>20.100000000000001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3-4726-B36C-CCCA6BB07DA2}"/>
            </c:ext>
          </c:extLst>
        </c:ser>
        <c:ser>
          <c:idx val="2"/>
          <c:order val="2"/>
          <c:tx>
            <c:strRef>
              <c:f>'3.6'!$D$4</c:f>
              <c:strCache>
                <c:ptCount val="1"/>
                <c:pt idx="0">
                  <c:v>31.12.2021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'3.6'!$D$5:$D$10</c:f>
              <c:numCache>
                <c:formatCode>0.0</c:formatCode>
                <c:ptCount val="6"/>
                <c:pt idx="0">
                  <c:v>9.8000000000000007</c:v>
                </c:pt>
                <c:pt idx="1">
                  <c:v>10.4</c:v>
                </c:pt>
                <c:pt idx="2">
                  <c:v>15.8</c:v>
                </c:pt>
                <c:pt idx="3">
                  <c:v>25.6</c:v>
                </c:pt>
                <c:pt idx="4">
                  <c:v>23.8</c:v>
                </c:pt>
                <c:pt idx="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3-4726-B36C-CCCA6BB07DA2}"/>
            </c:ext>
          </c:extLst>
        </c:ser>
        <c:ser>
          <c:idx val="3"/>
          <c:order val="3"/>
          <c:tx>
            <c:strRef>
              <c:f>'3.6'!$E$4</c:f>
              <c:strCache>
                <c:ptCount val="1"/>
                <c:pt idx="0">
                  <c:v>30.06.2022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'3.6'!$E$5:$E$10</c:f>
              <c:numCache>
                <c:formatCode>0.0</c:formatCode>
                <c:ptCount val="6"/>
                <c:pt idx="0">
                  <c:v>12.7</c:v>
                </c:pt>
                <c:pt idx="1">
                  <c:v>9.1999999999999993</c:v>
                </c:pt>
                <c:pt idx="2">
                  <c:v>13.6</c:v>
                </c:pt>
                <c:pt idx="3">
                  <c:v>26.1</c:v>
                </c:pt>
                <c:pt idx="4">
                  <c:v>24.2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0380904"/>
        <c:axId val="820379264"/>
      </c:barChart>
      <c:lineChart>
        <c:grouping val="standard"/>
        <c:varyColors val="0"/>
        <c:ser>
          <c:idx val="4"/>
          <c:order val="4"/>
          <c:tx>
            <c:strRef>
              <c:f>'3.6'!$F$4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'3.6'!$F$5:$F$10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96544"/>
        <c:axId val="821595888"/>
      </c:lineChart>
      <c:catAx>
        <c:axId val="8215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5888"/>
        <c:crosses val="autoZero"/>
        <c:auto val="1"/>
        <c:lblAlgn val="ctr"/>
        <c:lblOffset val="100"/>
        <c:noMultiLvlLbl val="0"/>
      </c:catAx>
      <c:valAx>
        <c:axId val="821595888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069398088663509E-2"/>
              <c:y val="0.41676573582867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6544"/>
        <c:crosses val="autoZero"/>
        <c:crossBetween val="between"/>
      </c:valAx>
      <c:valAx>
        <c:axId val="820379264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0380904"/>
        <c:crosses val="max"/>
        <c:crossBetween val="between"/>
      </c:valAx>
      <c:catAx>
        <c:axId val="8203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3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'1.3'!$A$7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'1.3'!$B$6:$M$6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'1.3'!$B$7:$M$7</c:f>
              <c:numCache>
                <c:formatCode>0.0</c:formatCode>
                <c:ptCount val="12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3-491C-B748-28443CE39720}"/>
            </c:ext>
          </c:extLst>
        </c:ser>
        <c:ser>
          <c:idx val="2"/>
          <c:order val="1"/>
          <c:tx>
            <c:strRef>
              <c:f>'1.3'!$A$8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'1.3'!$B$6:$M$6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'1.3'!$B$8:$M$8</c:f>
              <c:numCache>
                <c:formatCode>0.0</c:formatCode>
                <c:ptCount val="12"/>
                <c:pt idx="0">
                  <c:v>18.30576457561002</c:v>
                </c:pt>
                <c:pt idx="1">
                  <c:v>16.694503571919999</c:v>
                </c:pt>
                <c:pt idx="2">
                  <c:v>16.98912245423001</c:v>
                </c:pt>
                <c:pt idx="3">
                  <c:v>15.8316676462399</c:v>
                </c:pt>
                <c:pt idx="4">
                  <c:v>15.258229882550101</c:v>
                </c:pt>
                <c:pt idx="5">
                  <c:v>14.3395846346799</c:v>
                </c:pt>
                <c:pt idx="6">
                  <c:v>14.286917533910101</c:v>
                </c:pt>
                <c:pt idx="7">
                  <c:v>13.71831251816997</c:v>
                </c:pt>
                <c:pt idx="8">
                  <c:v>12.83793781886</c:v>
                </c:pt>
                <c:pt idx="9">
                  <c:v>12.570240312139999</c:v>
                </c:pt>
                <c:pt idx="10">
                  <c:v>12.07850434028</c:v>
                </c:pt>
                <c:pt idx="11">
                  <c:v>11.25242607243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3-491C-B748-28443CE39720}"/>
            </c:ext>
          </c:extLst>
        </c:ser>
        <c:ser>
          <c:idx val="0"/>
          <c:order val="2"/>
          <c:tx>
            <c:strRef>
              <c:f>'1.3'!$A$9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'1.3'!$B$6:$M$6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'1.3'!$B$9:$M$9</c:f>
              <c:numCache>
                <c:formatCode>0.0</c:formatCode>
                <c:ptCount val="12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3-491C-B748-28443CE39720}"/>
            </c:ext>
          </c:extLst>
        </c:ser>
        <c:ser>
          <c:idx val="3"/>
          <c:order val="3"/>
          <c:tx>
            <c:strRef>
              <c:f>'1.3'!$A$10</c:f>
              <c:strCache>
                <c:ptCount val="1"/>
                <c:pt idx="0">
                  <c:v>Betalingskort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numRef>
              <c:f>'1.3'!$B$6:$M$6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'1.3'!$B$10:$M$10</c:f>
              <c:numCache>
                <c:formatCode>0.0</c:formatCode>
                <c:ptCount val="12"/>
                <c:pt idx="0">
                  <c:v>4.236212432929972</c:v>
                </c:pt>
                <c:pt idx="1">
                  <c:v>3.0075579900499512</c:v>
                </c:pt>
                <c:pt idx="2">
                  <c:v>2.2123975543900181</c:v>
                </c:pt>
                <c:pt idx="3">
                  <c:v>2.1243902002799899</c:v>
                </c:pt>
                <c:pt idx="4">
                  <c:v>2.2171164292599901</c:v>
                </c:pt>
                <c:pt idx="5">
                  <c:v>2.0335334488800001</c:v>
                </c:pt>
                <c:pt idx="6">
                  <c:v>1.1384472807799999</c:v>
                </c:pt>
                <c:pt idx="7">
                  <c:v>1.2730873318799929</c:v>
                </c:pt>
                <c:pt idx="8">
                  <c:v>1.2567454373499871</c:v>
                </c:pt>
                <c:pt idx="9">
                  <c:v>1.45895629972003</c:v>
                </c:pt>
                <c:pt idx="10">
                  <c:v>1.09368319604</c:v>
                </c:pt>
                <c:pt idx="11">
                  <c:v>1.08231740786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3-491C-B748-28443CE3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strRef>
              <c:f>'1.3'!$A$11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'1.3'!$B$6:$M$6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'1.3'!$B$11:$M$11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3-491C-B748-28443CE3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'1.4'!$B$5</c:f>
              <c:strCache>
                <c:ptCount val="1"/>
                <c:pt idx="0">
                  <c:v>31.12.19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'1.4'!$B$6:$B$13</c:f>
              <c:numCache>
                <c:formatCode>_-* #\ ##0.0_-;\-* #\ ##0.0_-;_-* "-"??_-;_-@_-</c:formatCode>
                <c:ptCount val="8"/>
                <c:pt idx="0">
                  <c:v>1.396271499999999E-2</c:v>
                </c:pt>
                <c:pt idx="1">
                  <c:v>9.7355175064599493</c:v>
                </c:pt>
                <c:pt idx="2">
                  <c:v>35.998197794559573</c:v>
                </c:pt>
                <c:pt idx="3">
                  <c:v>47.069659360809695</c:v>
                </c:pt>
                <c:pt idx="4">
                  <c:v>45.463312283529554</c:v>
                </c:pt>
                <c:pt idx="5">
                  <c:v>26.741150237889432</c:v>
                </c:pt>
                <c:pt idx="6">
                  <c:v>10.072846810150061</c:v>
                </c:pt>
                <c:pt idx="7">
                  <c:v>1.410420527279999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C-48D1-9EF9-73F62A96391E}"/>
            </c:ext>
          </c:extLst>
        </c:ser>
        <c:ser>
          <c:idx val="1"/>
          <c:order val="1"/>
          <c:tx>
            <c:strRef>
              <c:f>'1.4'!$C$5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'1.4'!$C$6:$C$13</c:f>
              <c:numCache>
                <c:formatCode>_-* #\ ##0.0_-;\-* #\ ##0.0_-;_-* "-"??_-;_-@_-</c:formatCode>
                <c:ptCount val="8"/>
                <c:pt idx="0">
                  <c:v>7.6005461199999902E-2</c:v>
                </c:pt>
                <c:pt idx="1">
                  <c:v>9.9451314361003078</c:v>
                </c:pt>
                <c:pt idx="2">
                  <c:v>33.754192066148761</c:v>
                </c:pt>
                <c:pt idx="3">
                  <c:v>42.976488109528667</c:v>
                </c:pt>
                <c:pt idx="4">
                  <c:v>40.798368114720127</c:v>
                </c:pt>
                <c:pt idx="5">
                  <c:v>23.446168370719231</c:v>
                </c:pt>
                <c:pt idx="6">
                  <c:v>8.3831873786701436</c:v>
                </c:pt>
                <c:pt idx="7">
                  <c:v>1.128951986089991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C-48D1-9EF9-73F62A96391E}"/>
            </c:ext>
          </c:extLst>
        </c:ser>
        <c:ser>
          <c:idx val="2"/>
          <c:order val="2"/>
          <c:tx>
            <c:strRef>
              <c:f>'1.4'!$D$5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'1.4'!$A$6:$A$13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'1.4'!$D$6:$D$13</c:f>
              <c:numCache>
                <c:formatCode>_-* #\ ##0.0_-;\-* #\ ##0.0_-;_-* "-"??_-;_-@_-</c:formatCode>
                <c:ptCount val="8"/>
                <c:pt idx="0">
                  <c:v>7.5640499200000016E-2</c:v>
                </c:pt>
                <c:pt idx="1">
                  <c:v>8.7121861358601436</c:v>
                </c:pt>
                <c:pt idx="2">
                  <c:v>31.21834411842006</c:v>
                </c:pt>
                <c:pt idx="3">
                  <c:v>39.335764025928306</c:v>
                </c:pt>
                <c:pt idx="4">
                  <c:v>38.568159686758989</c:v>
                </c:pt>
                <c:pt idx="5">
                  <c:v>22.50238034273967</c:v>
                </c:pt>
                <c:pt idx="6">
                  <c:v>8.5231733182701124</c:v>
                </c:pt>
                <c:pt idx="7">
                  <c:v>1.197781548890007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0C-48D1-9EF9-73F62A96391E}"/>
            </c:ext>
          </c:extLst>
        </c:ser>
        <c:ser>
          <c:idx val="3"/>
          <c:order val="3"/>
          <c:tx>
            <c:strRef>
              <c:f>'1.4'!$E$5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'1.4'!$E$6:$E$13</c:f>
              <c:numCache>
                <c:formatCode>_-* #\ ##0.0_-;\-* #\ ##0.0_-;_-* "-"??_-;_-@_-</c:formatCode>
                <c:ptCount val="8"/>
                <c:pt idx="0">
                  <c:v>6.8814327170000009E-2</c:v>
                </c:pt>
                <c:pt idx="1">
                  <c:v>8.1694104758999995</c:v>
                </c:pt>
                <c:pt idx="2">
                  <c:v>30.30784777121</c:v>
                </c:pt>
                <c:pt idx="3">
                  <c:v>38.741010100430003</c:v>
                </c:pt>
                <c:pt idx="4">
                  <c:v>38.884112518329999</c:v>
                </c:pt>
                <c:pt idx="5">
                  <c:v>23.404969841770001</c:v>
                </c:pt>
                <c:pt idx="6">
                  <c:v>9.1939102877999996</c:v>
                </c:pt>
                <c:pt idx="7">
                  <c:v>1.4171395929400001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0C-48D1-9EF9-73F62A96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37704"/>
        <c:axId val="754540328"/>
      </c:barChart>
      <c:barChart>
        <c:barDir val="col"/>
        <c:grouping val="clustered"/>
        <c:varyColors val="0"/>
        <c:ser>
          <c:idx val="4"/>
          <c:order val="4"/>
          <c:tx>
            <c:strRef>
              <c:f>'1.4'!$F$5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'1.4'!$F$6:$F$13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0C-48D1-9EF9-73F62A96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69072"/>
        <c:axId val="460965464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46096546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0969072"/>
        <c:crosses val="max"/>
        <c:crossBetween val="between"/>
      </c:valAx>
      <c:catAx>
        <c:axId val="46096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965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'1.5'!$A$7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'1.5'!$B$6:$M$6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'1.5'!$B$7:$M$7</c:f>
              <c:numCache>
                <c:formatCode>0.0</c:formatCode>
                <c:ptCount val="12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  <c:pt idx="10">
                  <c:v>123.61625896857001</c:v>
                </c:pt>
                <c:pt idx="11">
                  <c:v>125.45422002108998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3-41EE-8688-623BF15AAE0D}"/>
            </c:ext>
          </c:extLst>
        </c:ser>
        <c:ser>
          <c:idx val="2"/>
          <c:order val="1"/>
          <c:tx>
            <c:strRef>
              <c:f>'1.5'!$A$8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'1.5'!$B$6:$M$6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'1.5'!$B$8:$M$8</c:f>
              <c:numCache>
                <c:formatCode>0.0</c:formatCode>
                <c:ptCount val="12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  <c:pt idx="10">
                  <c:v>25.17712563645</c:v>
                </c:pt>
                <c:pt idx="11">
                  <c:v>24.732994894459999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3-41EE-8688-623BF15A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'1.5'!$A$9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'1.5'!$B$6:$M$6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'1.5'!$B$9:$M$9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3-41EE-8688-623BF15A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7911632503426"/>
          <c:y val="4.6005079085217754E-2"/>
          <c:w val="0.81240651598712099"/>
          <c:h val="0.70460734426216698"/>
        </c:manualLayout>
      </c:layout>
      <c:areaChart>
        <c:grouping val="stacked"/>
        <c:varyColors val="0"/>
        <c:ser>
          <c:idx val="0"/>
          <c:order val="0"/>
          <c:tx>
            <c:strRef>
              <c:f>'1.6'!$E$7</c:f>
              <c:strCache>
                <c:ptCount val="1"/>
                <c:pt idx="0">
                  <c:v>Øvrige 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cat>
            <c:numRef>
              <c:f>'1.6'!$B$8:$B$19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'1.6'!$E$8:$E$19</c:f>
              <c:numCache>
                <c:formatCode>_(* #\ ##0.0_);_(* \(#\ ##0.0\);_(* "-"??_);_(@_)</c:formatCode>
                <c:ptCount val="12"/>
                <c:pt idx="0">
                  <c:v>89.190249690108899</c:v>
                </c:pt>
                <c:pt idx="1">
                  <c:v>88.109267241329547</c:v>
                </c:pt>
                <c:pt idx="2">
                  <c:v>86.868274651317762</c:v>
                </c:pt>
                <c:pt idx="3">
                  <c:v>81.104351325098406</c:v>
                </c:pt>
                <c:pt idx="4">
                  <c:v>81.848787972177618</c:v>
                </c:pt>
                <c:pt idx="5">
                  <c:v>80.720644840657556</c:v>
                </c:pt>
                <c:pt idx="6">
                  <c:v>79.999460055231879</c:v>
                </c:pt>
                <c:pt idx="7">
                  <c:v>78.231351428965596</c:v>
                </c:pt>
                <c:pt idx="8">
                  <c:v>77.305068271832411</c:v>
                </c:pt>
                <c:pt idx="9">
                  <c:v>76.853922370937781</c:v>
                </c:pt>
                <c:pt idx="10">
                  <c:v>77.094976257840756</c:v>
                </c:pt>
                <c:pt idx="11">
                  <c:v>77.115584850223712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7-468B-8C58-360F6C232868}"/>
            </c:ext>
          </c:extLst>
        </c:ser>
        <c:ser>
          <c:idx val="1"/>
          <c:order val="1"/>
          <c:tx>
            <c:strRef>
              <c:f>'1.6'!$C$7</c:f>
              <c:strCache>
                <c:ptCount val="1"/>
                <c:pt idx="0">
                  <c:v>Norske porteføljekjøpsforetak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cat>
            <c:numRef>
              <c:f>'1.6'!$B$8:$B$19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'1.6'!$C$8:$C$19</c:f>
              <c:numCache>
                <c:formatCode>_(* #\ ##0.0_);_(* \(#\ ##0.0\);_(* "-"??_);_(@_)</c:formatCode>
                <c:ptCount val="12"/>
                <c:pt idx="0">
                  <c:v>10.809750309891099</c:v>
                </c:pt>
                <c:pt idx="1">
                  <c:v>11.890732758670454</c:v>
                </c:pt>
                <c:pt idx="2">
                  <c:v>13.065530451467048</c:v>
                </c:pt>
                <c:pt idx="3">
                  <c:v>13.766207779897035</c:v>
                </c:pt>
                <c:pt idx="4">
                  <c:v>13.722561205493767</c:v>
                </c:pt>
                <c:pt idx="5">
                  <c:v>14.623360501776848</c:v>
                </c:pt>
                <c:pt idx="6">
                  <c:v>15.266097278153607</c:v>
                </c:pt>
                <c:pt idx="7">
                  <c:v>14.713219852890253</c:v>
                </c:pt>
                <c:pt idx="8">
                  <c:v>15.501660966679944</c:v>
                </c:pt>
                <c:pt idx="9">
                  <c:v>15.935852785753834</c:v>
                </c:pt>
                <c:pt idx="10">
                  <c:v>15.5914086823323</c:v>
                </c:pt>
                <c:pt idx="11">
                  <c:v>15.727451269995601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7-468B-8C58-360F6C232868}"/>
            </c:ext>
          </c:extLst>
        </c:ser>
        <c:ser>
          <c:idx val="2"/>
          <c:order val="2"/>
          <c:tx>
            <c:strRef>
              <c:f>'1.6'!$D$7</c:f>
              <c:strCache>
                <c:ptCount val="1"/>
                <c:pt idx="0">
                  <c:v>Grensekryssende porteføljekjøpsforetak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cat>
            <c:numRef>
              <c:f>'1.6'!$B$8:$B$19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'1.6'!$D$8:$D$19</c:f>
              <c:numCache>
                <c:formatCode>_(* #\ ##0.0_);_(* \(#\ ##0.0\);_(*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6.6194897215178683E-2</c:v>
                </c:pt>
                <c:pt idx="3">
                  <c:v>5.129440895004552</c:v>
                </c:pt>
                <c:pt idx="4">
                  <c:v>4.4286508223286072</c:v>
                </c:pt>
                <c:pt idx="5">
                  <c:v>4.6559946575656017</c:v>
                </c:pt>
                <c:pt idx="6">
                  <c:v>4.7344426666145178</c:v>
                </c:pt>
                <c:pt idx="7">
                  <c:v>7.0554287181441646</c:v>
                </c:pt>
                <c:pt idx="8">
                  <c:v>7.1932707614876428</c:v>
                </c:pt>
                <c:pt idx="9">
                  <c:v>7.2102248433083851</c:v>
                </c:pt>
                <c:pt idx="10">
                  <c:v>7.3136150598269376</c:v>
                </c:pt>
                <c:pt idx="11">
                  <c:v>7.156963879780684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7-468B-8C58-360F6C23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8096"/>
        <c:axId val="1068256784"/>
      </c:areaChart>
      <c:areaChart>
        <c:grouping val="standard"/>
        <c:varyColors val="0"/>
        <c:ser>
          <c:idx val="3"/>
          <c:order val="3"/>
          <c:tx>
            <c:strRef>
              <c:f>'1.6'!$F$7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'1.6'!$B$8:$B$17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'1.6'!$F$8:$F$17</c:f>
              <c:numCache>
                <c:formatCode>General</c:formatCode>
                <c:ptCount val="10"/>
                <c:pt idx="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7-468B-8C58-360F6C23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198776"/>
        <c:axId val="959193528"/>
      </c:areaChart>
      <c:dateAx>
        <c:axId val="1068258096"/>
        <c:scaling>
          <c:orientation val="minMax"/>
          <c:max val="44805"/>
          <c:min val="43800"/>
        </c:scaling>
        <c:delete val="0"/>
        <c:axPos val="b"/>
        <c:numFmt formatCode="[$-414]mmm\.\ yy;@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678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682567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av rentbærende gjeld</a:t>
                </a:r>
              </a:p>
            </c:rich>
          </c:tx>
          <c:layout>
            <c:manualLayout>
              <c:xMode val="edge"/>
              <c:yMode val="edge"/>
              <c:x val="3.1835587636806467E-2"/>
              <c:y val="0.27858759631527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8096"/>
        <c:crossesAt val="0"/>
        <c:crossBetween val="midCat"/>
      </c:valAx>
      <c:valAx>
        <c:axId val="959193528"/>
        <c:scaling>
          <c:orientation val="minMax"/>
          <c:max val="1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9198776"/>
        <c:crosses val="max"/>
        <c:crossBetween val="midCat"/>
      </c:valAx>
      <c:dateAx>
        <c:axId val="959198776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5919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1349206349206352E-2"/>
          <c:y val="0.86401196621135634"/>
          <c:w val="0.9"/>
          <c:h val="6.414364427550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'1.7'!$A$7</c:f>
              <c:strCache>
                <c:ptCount val="1"/>
                <c:pt idx="0">
                  <c:v>Kreditter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'1.7'!$B$6:$M$6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'1.7'!$B$7:$M$7</c:f>
              <c:numCache>
                <c:formatCode>0.0</c:formatCode>
                <c:ptCount val="12"/>
                <c:pt idx="0">
                  <c:v>100</c:v>
                </c:pt>
                <c:pt idx="1">
                  <c:v>96.443591311046035</c:v>
                </c:pt>
                <c:pt idx="2">
                  <c:v>94.219079917358144</c:v>
                </c:pt>
                <c:pt idx="3">
                  <c:v>93.746704552694155</c:v>
                </c:pt>
                <c:pt idx="4">
                  <c:v>91.668155284259328</c:v>
                </c:pt>
                <c:pt idx="5">
                  <c:v>88.508920746756431</c:v>
                </c:pt>
                <c:pt idx="6">
                  <c:v>87.559161902806466</c:v>
                </c:pt>
                <c:pt idx="7">
                  <c:v>86.436344875807265</c:v>
                </c:pt>
                <c:pt idx="8">
                  <c:v>87.539719970305626</c:v>
                </c:pt>
                <c:pt idx="9">
                  <c:v>86.622042586235821</c:v>
                </c:pt>
                <c:pt idx="10">
                  <c:v>86.031130485915426</c:v>
                </c:pt>
                <c:pt idx="11">
                  <c:v>85.888666091509492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strRef>
              <c:f>'1.7'!$A$8</c:f>
              <c:strCache>
                <c:ptCount val="1"/>
                <c:pt idx="0">
                  <c:v>Låntakere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'1.7'!$B$6:$M$6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'1.7'!$B$8:$M$8</c:f>
              <c:numCache>
                <c:formatCode>0.0</c:formatCode>
                <c:ptCount val="12"/>
                <c:pt idx="0">
                  <c:v>100</c:v>
                </c:pt>
                <c:pt idx="1">
                  <c:v>99.46252447726981</c:v>
                </c:pt>
                <c:pt idx="2">
                  <c:v>99.219148706321192</c:v>
                </c:pt>
                <c:pt idx="3">
                  <c:v>99.232341908190207</c:v>
                </c:pt>
                <c:pt idx="4">
                  <c:v>98.871531119193278</c:v>
                </c:pt>
                <c:pt idx="5">
                  <c:v>98.596677920726549</c:v>
                </c:pt>
                <c:pt idx="6">
                  <c:v>98.616234902320627</c:v>
                </c:pt>
                <c:pt idx="7">
                  <c:v>98.559767998321192</c:v>
                </c:pt>
                <c:pt idx="8">
                  <c:v>98.999210270457539</c:v>
                </c:pt>
                <c:pt idx="9">
                  <c:v>99.075482498674475</c:v>
                </c:pt>
                <c:pt idx="10">
                  <c:v>99.30125698618842</c:v>
                </c:pt>
                <c:pt idx="11">
                  <c:v>99.335186797112769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 desember 2019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dateAx>
        <c:axId val="9770671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770658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'1.8'!$B$5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'1.8'!$A$6:$A$14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'1.8'!$B$6:$B$14</c:f>
              <c:numCache>
                <c:formatCode>_-* #\ ##0.0_-;\-* #\ ##0.0_-;_-* "-"??_-;_-@_-</c:formatCode>
                <c:ptCount val="9"/>
                <c:pt idx="0">
                  <c:v>10.84859966514</c:v>
                </c:pt>
                <c:pt idx="1">
                  <c:v>18.877507606130003</c:v>
                </c:pt>
                <c:pt idx="2">
                  <c:v>20.239081946590002</c:v>
                </c:pt>
                <c:pt idx="3">
                  <c:v>18.076359903529998</c:v>
                </c:pt>
                <c:pt idx="4">
                  <c:v>14.917586028279997</c:v>
                </c:pt>
                <c:pt idx="5">
                  <c:v>40.351130102740008</c:v>
                </c:pt>
                <c:pt idx="6">
                  <c:v>22.47907422366</c:v>
                </c:pt>
                <c:pt idx="7">
                  <c:v>6.4141738446499987</c:v>
                </c:pt>
                <c:pt idx="8">
                  <c:v>8.8736920080000004E-2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F-4727-BB9A-48CF8933BB6C}"/>
            </c:ext>
          </c:extLst>
        </c:ser>
        <c:ser>
          <c:idx val="1"/>
          <c:order val="1"/>
          <c:tx>
            <c:strRef>
              <c:f>'1.8'!$C$5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'1.8'!$A$6:$A$14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'1.8'!$C$6:$C$14</c:f>
              <c:numCache>
                <c:formatCode>_-* #\ ##0.0_-;\-* #\ ##0.0_-;_-* "-"??_-;_-@_-</c:formatCode>
                <c:ptCount val="9"/>
                <c:pt idx="0">
                  <c:v>10.650666362169211</c:v>
                </c:pt>
                <c:pt idx="1">
                  <c:v>18.555930477309232</c:v>
                </c:pt>
                <c:pt idx="2">
                  <c:v>20.016892647599782</c:v>
                </c:pt>
                <c:pt idx="3">
                  <c:v>18.047221719940151</c:v>
                </c:pt>
                <c:pt idx="4">
                  <c:v>14.65784945717998</c:v>
                </c:pt>
                <c:pt idx="5">
                  <c:v>39.888830997200074</c:v>
                </c:pt>
                <c:pt idx="6">
                  <c:v>21.914522591510149</c:v>
                </c:pt>
                <c:pt idx="7">
                  <c:v>6.3188030405700042</c:v>
                </c:pt>
                <c:pt idx="8">
                  <c:v>8.2712382590000008E-2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F-4727-BB9A-48CF8933BB6C}"/>
            </c:ext>
          </c:extLst>
        </c:ser>
        <c:ser>
          <c:idx val="2"/>
          <c:order val="2"/>
          <c:tx>
            <c:strRef>
              <c:f>'1.8'!$D$5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'1.8'!$A$6:$A$14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'1.8'!$D$6:$D$14</c:f>
              <c:numCache>
                <c:formatCode>_-* #\ ##0.0_-;\-* #\ ##0.0_-;_-* "-"??_-;_-@_-</c:formatCode>
                <c:ptCount val="9"/>
                <c:pt idx="0">
                  <c:v>11.72942777724</c:v>
                </c:pt>
                <c:pt idx="1">
                  <c:v>19.935037079450002</c:v>
                </c:pt>
                <c:pt idx="2">
                  <c:v>21.274453055999999</c:v>
                </c:pt>
                <c:pt idx="3">
                  <c:v>18.759408845620001</c:v>
                </c:pt>
                <c:pt idx="4">
                  <c:v>15.136203706370001</c:v>
                </c:pt>
                <c:pt idx="5">
                  <c:v>38.43029916962</c:v>
                </c:pt>
                <c:pt idx="6">
                  <c:v>19.472651727030001</c:v>
                </c:pt>
                <c:pt idx="7">
                  <c:v>5.3790554504900001</c:v>
                </c:pt>
                <c:pt idx="8">
                  <c:v>7.0678103729999997E-2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F-4727-BB9A-48CF8933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37704"/>
        <c:axId val="754540328"/>
      </c:barChart>
      <c:barChart>
        <c:barDir val="col"/>
        <c:grouping val="clustered"/>
        <c:varyColors val="0"/>
        <c:ser>
          <c:idx val="3"/>
          <c:order val="3"/>
          <c:tx>
            <c:strRef>
              <c:f>'1.8'!$E$5</c:f>
              <c:strCache>
                <c:ptCount val="1"/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'1.8'!$A$6:$A$14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'1.8'!$E$6:$E$14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F-4727-BB9A-48CF8933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425903"/>
        <c:axId val="1814413839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1814413839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814425903"/>
        <c:crosses val="max"/>
        <c:crossBetween val="between"/>
      </c:valAx>
      <c:catAx>
        <c:axId val="1814425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4413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11-4D2B-AC09-F9D924DB651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111-4D2B-AC09-F9D924DB651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111-4D2B-AC09-F9D924DB651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111-4D2B-AC09-F9D924DB651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'2.1'!$A$6:$A$8</c:f>
              <c:strCache>
                <c:ptCount val="3"/>
                <c:pt idx="0">
                  <c:v>Norske forbrukslånsbanker</c:v>
                </c:pt>
                <c:pt idx="1">
                  <c:v>Andre norske banker og finansieringsforetak</c:v>
                </c:pt>
                <c:pt idx="2">
                  <c:v>Utenlandske filialer og foretak med grensekryssende virksomhet</c:v>
                </c:pt>
              </c:strCache>
            </c:strRef>
          </c:cat>
          <c:val>
            <c:numRef>
              <c:f>'2.1'!$B$6:$B$8</c:f>
              <c:numCache>
                <c:formatCode>0.0\ %</c:formatCode>
                <c:ptCount val="3"/>
                <c:pt idx="0">
                  <c:v>0.25843107005918009</c:v>
                </c:pt>
                <c:pt idx="1">
                  <c:v>0.35960060354082968</c:v>
                </c:pt>
                <c:pt idx="2">
                  <c:v>0.38196832639999029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11-4D2B-AC09-F9D924DB65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112554680664918"/>
          <c:y val="0.2435177894429863"/>
          <c:w val="0.38305796150481192"/>
          <c:h val="0.45505941965587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5</xdr:col>
      <xdr:colOff>723900</xdr:colOff>
      <xdr:row>22</xdr:row>
      <xdr:rowOff>66675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7E6D044-C5B6-4531-9B7F-352E75649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6</xdr:row>
      <xdr:rowOff>185737</xdr:rowOff>
    </xdr:from>
    <xdr:to>
      <xdr:col>10</xdr:col>
      <xdr:colOff>0</xdr:colOff>
      <xdr:row>20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E6044C-52F6-417F-941D-7D6190FF0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2A3F0168-FEF2-4024-9B27-960CB3410A8E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97BD95DD-7063-4C4A-97E3-FBD5AB89B3B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E27064FA-BFA6-48BA-9ADA-65A4614ABE9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ABB8CD47-2574-47EB-A626-E4230B85B655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B953BEE9-3033-463F-BDB1-4DEC6E761B9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7B928D4F-C075-48BC-8213-F380676F039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0432F980-BA10-4B89-86B4-D0E539A9AA5E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3D3DAB43-3A7A-4F0A-92D8-8AB35C8D35D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BF551A-2965-4807-BD83-1A631351050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46B47068-CE08-469A-AA91-DF910C4DB54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0F5816-BE0A-43DD-9904-82029BD34BE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6141F2A0-E596-4CBD-9E74-59720A4D312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DAB8596B-0157-A249-0159-0072D5F9A1E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70AF538E-6987-CCCC-BFA1-3703F1030D2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8D3F9B12-8CF6-F56B-CE4E-43A4E08F774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1BB032-A58D-7F42-B2FC-2AABEFCB789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700087</xdr:colOff>
      <xdr:row>6</xdr:row>
      <xdr:rowOff>176212</xdr:rowOff>
    </xdr:from>
    <xdr:to>
      <xdr:col>10</xdr:col>
      <xdr:colOff>700087</xdr:colOff>
      <xdr:row>23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BB5350-D634-4237-B905-77A806EEA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7</xdr:row>
      <xdr:rowOff>14287</xdr:rowOff>
    </xdr:from>
    <xdr:to>
      <xdr:col>10</xdr:col>
      <xdr:colOff>685800</xdr:colOff>
      <xdr:row>22</xdr:row>
      <xdr:rowOff>42862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74B9B03-8378-4F9D-BECF-61060D8FB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7</xdr:row>
      <xdr:rowOff>14286</xdr:rowOff>
    </xdr:from>
    <xdr:to>
      <xdr:col>10</xdr:col>
      <xdr:colOff>742950</xdr:colOff>
      <xdr:row>22</xdr:row>
      <xdr:rowOff>152399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0A5896B-7DEC-45AC-95D5-41D7812B1D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33F8A758-0AB2-45CA-963B-8AEB320C7B4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05" name="TekstSylinder 1">
          <a:extLst xmlns:a="http://schemas.openxmlformats.org/drawingml/2006/main">
            <a:ext uri="{FF2B5EF4-FFF2-40B4-BE49-F238E27FC236}">
              <a16:creationId xmlns:a16="http://schemas.microsoft.com/office/drawing/2014/main" id="{8DFCC365-0628-3E93-A4BA-08768626ECFB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7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8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9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773112</xdr:colOff>
      <xdr:row>8</xdr:row>
      <xdr:rowOff>134937</xdr:rowOff>
    </xdr:from>
    <xdr:to>
      <xdr:col>10</xdr:col>
      <xdr:colOff>544512</xdr:colOff>
      <xdr:row>25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5C821D3-CDC3-9717-9B12-886E86828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157162</xdr:rowOff>
    </xdr:from>
    <xdr:to>
      <xdr:col>10</xdr:col>
      <xdr:colOff>752475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2D152C-5638-4DC4-9C45-2EEB79980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8</xdr:row>
      <xdr:rowOff>4762</xdr:rowOff>
    </xdr:from>
    <xdr:to>
      <xdr:col>9</xdr:col>
      <xdr:colOff>752475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4EEF14-501D-4E3D-984F-2A6FABB15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152400</xdr:rowOff>
    </xdr:from>
    <xdr:to>
      <xdr:col>5</xdr:col>
      <xdr:colOff>723900</xdr:colOff>
      <xdr:row>22</xdr:row>
      <xdr:rowOff>104775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76D342F9-B71B-4B4B-ACF7-1D9369FCE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AE5EF1F-1DA0-4F6F-8963-F4DEA565170A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6E6DA0D-F921-4775-B5E3-6B6D0C18628E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416ABEDD-FD04-46AD-B7C9-F1BFB9C2EB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1F52E41F-1BA1-4B80-837F-2836E0828C2F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7BD45150-B1E5-4055-8796-967986A504B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CC37311C-C729-42DF-BA7C-FDF9277821B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33CA0947-B299-4511-80E0-21A29E04AA4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9ED460F3-CBB7-4F46-BBC2-FB96179415C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7</xdr:row>
      <xdr:rowOff>185737</xdr:rowOff>
    </xdr:from>
    <xdr:to>
      <xdr:col>9</xdr:col>
      <xdr:colOff>666750</xdr:colOff>
      <xdr:row>23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2BDAD-638D-48C0-B644-2D0C188ED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89F61F26-7CD2-4AFA-823D-35A1106D08A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F3BCAF29-AC5B-4DEF-8F2E-71D4D43F286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4E90051-10CA-4D14-BFCF-F7BC171167C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7109307A-A278-4C59-96F3-6B0F41ACEAA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470FC36A-5384-43EF-8A5B-854ACB06683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4020990-28B8-4F85-A805-4744563A31E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353C9A9B-EE40-4720-A4C4-E96E3E6B26D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9FDE0A91-0159-4410-ACC8-B21DB3BF7BCB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6</xdr:row>
      <xdr:rowOff>185737</xdr:rowOff>
    </xdr:from>
    <xdr:to>
      <xdr:col>9</xdr:col>
      <xdr:colOff>695325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C6BE4E-3B67-4916-B3A7-380C3B79E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</xdr:row>
      <xdr:rowOff>125412</xdr:rowOff>
    </xdr:from>
    <xdr:to>
      <xdr:col>11</xdr:col>
      <xdr:colOff>295274</xdr:colOff>
      <xdr:row>21</xdr:row>
      <xdr:rowOff>57150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178F5DD4-C40F-42D5-8CB8-6B923EDB9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692151</xdr:colOff>
      <xdr:row>3</xdr:row>
      <xdr:rowOff>92075</xdr:rowOff>
    </xdr:from>
    <xdr:to>
      <xdr:col>9</xdr:col>
      <xdr:colOff>133351</xdr:colOff>
      <xdr:row>18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695324</xdr:colOff>
      <xdr:row>3</xdr:row>
      <xdr:rowOff>133350</xdr:rowOff>
    </xdr:from>
    <xdr:to>
      <xdr:col>13</xdr:col>
      <xdr:colOff>504825</xdr:colOff>
      <xdr:row>22</xdr:row>
      <xdr:rowOff>9525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3EFA7A2-6581-4E9B-A771-CEC5BE924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</xdr:row>
      <xdr:rowOff>39687</xdr:rowOff>
    </xdr:from>
    <xdr:to>
      <xdr:col>10</xdr:col>
      <xdr:colOff>333375</xdr:colOff>
      <xdr:row>21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0BA227-48B5-4F86-9860-1C580FE4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134937</xdr:rowOff>
    </xdr:from>
    <xdr:to>
      <xdr:col>9</xdr:col>
      <xdr:colOff>38100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3</xdr:row>
      <xdr:rowOff>9525</xdr:rowOff>
    </xdr:from>
    <xdr:to>
      <xdr:col>14</xdr:col>
      <xdr:colOff>495299</xdr:colOff>
      <xdr:row>22</xdr:row>
      <xdr:rowOff>80962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69B606A4-6D33-41C0-93B1-80EADCDB9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BBA14FD4-C8F5-4429-AAFF-8A4092045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3</xdr:row>
      <xdr:rowOff>44450</xdr:rowOff>
    </xdr:from>
    <xdr:to>
      <xdr:col>14</xdr:col>
      <xdr:colOff>228600</xdr:colOff>
      <xdr:row>25</xdr:row>
      <xdr:rowOff>150585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64A0F33F-5EF3-4CAD-B5CB-3047B29D8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F9E81358-A8B4-4BC8-9127-3F685C944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26</xdr:row>
      <xdr:rowOff>144463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6570FBF2-1AE1-48EC-BE15-23250B08E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CF00BAC4-66AC-4C0A-A54B-4D7571CDA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634999</xdr:colOff>
      <xdr:row>3</xdr:row>
      <xdr:rowOff>57150</xdr:rowOff>
    </xdr:from>
    <xdr:to>
      <xdr:col>13</xdr:col>
      <xdr:colOff>85724</xdr:colOff>
      <xdr:row>28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3FDD85-58A2-4BD9-BB6F-5E1CDB2EC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4</xdr:row>
      <xdr:rowOff>112712</xdr:rowOff>
    </xdr:from>
    <xdr:to>
      <xdr:col>8</xdr:col>
      <xdr:colOff>790575</xdr:colOff>
      <xdr:row>20</xdr:row>
      <xdr:rowOff>144462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3D6F5D04-2984-4454-80FC-C4E923720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AKROSEK/Delte%20dokumenter/MAKRO/Motsyklisk%20kapitalbuffer/Data/disponibel%20inntekt%20og%20K2%20hushold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C1B8-5EA9-494B-AF2A-19C0377D9956}">
  <dimension ref="A1:B8"/>
  <sheetViews>
    <sheetView tabSelected="1" workbookViewId="0"/>
  </sheetViews>
  <sheetFormatPr baseColWidth="10" defaultColWidth="11.453125" defaultRowHeight="12.5" x14ac:dyDescent="0.25"/>
  <cols>
    <col min="1" max="16384" width="11.453125" style="44"/>
  </cols>
  <sheetData>
    <row r="1" spans="1:2" ht="15.5" x14ac:dyDescent="0.35">
      <c r="A1" s="45" t="s">
        <v>0</v>
      </c>
      <c r="B1" s="44" t="s">
        <v>94</v>
      </c>
    </row>
    <row r="2" spans="1:2" ht="15.5" x14ac:dyDescent="0.35">
      <c r="A2" s="45" t="s">
        <v>1</v>
      </c>
      <c r="B2" s="44" t="s">
        <v>53</v>
      </c>
    </row>
    <row r="6" spans="1:2" x14ac:dyDescent="0.25">
      <c r="B6" s="46">
        <v>44834</v>
      </c>
    </row>
    <row r="7" spans="1:2" x14ac:dyDescent="0.25">
      <c r="A7" s="44" t="s">
        <v>54</v>
      </c>
      <c r="B7" s="47">
        <v>0.55266943933741497</v>
      </c>
    </row>
    <row r="8" spans="1:2" x14ac:dyDescent="0.25">
      <c r="A8" s="44" t="s">
        <v>55</v>
      </c>
      <c r="B8" s="47">
        <v>0.44733056066258503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15.5" x14ac:dyDescent="0.35">
      <c r="A1" s="18" t="s">
        <v>0</v>
      </c>
      <c r="B1" s="1" t="s">
        <v>6</v>
      </c>
    </row>
    <row r="2" spans="1:14" ht="15.5" x14ac:dyDescent="0.35">
      <c r="A2" s="18" t="s">
        <v>1</v>
      </c>
      <c r="B2" s="1" t="s">
        <v>7</v>
      </c>
    </row>
    <row r="3" spans="1:14" ht="15" customHeight="1" x14ac:dyDescent="0.4">
      <c r="A3" s="2"/>
    </row>
    <row r="4" spans="1:14" ht="15" customHeight="1" x14ac:dyDescent="0.25"/>
    <row r="5" spans="1:14" ht="14.5" x14ac:dyDescent="0.35">
      <c r="A5"/>
      <c r="B5" t="s">
        <v>8</v>
      </c>
      <c r="C5" t="s">
        <v>9</v>
      </c>
      <c r="D5" s="4"/>
      <c r="E5" s="4"/>
      <c r="F5" s="4"/>
      <c r="G5" s="4"/>
      <c r="H5" s="4"/>
      <c r="I5" s="4"/>
      <c r="J5" s="4"/>
      <c r="K5" s="4"/>
      <c r="L5" s="4"/>
      <c r="M5" s="4"/>
      <c r="N5" s="8"/>
    </row>
    <row r="6" spans="1:14" ht="14.5" x14ac:dyDescent="0.35">
      <c r="A6" s="19">
        <v>40178</v>
      </c>
      <c r="B6" s="6">
        <v>1.4</v>
      </c>
      <c r="C6" s="6">
        <v>6.7</v>
      </c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5" x14ac:dyDescent="0.35">
      <c r="A7" s="19">
        <v>40543</v>
      </c>
      <c r="B7" s="6">
        <v>3</v>
      </c>
      <c r="C7" s="6">
        <v>6.5</v>
      </c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4.5" x14ac:dyDescent="0.35">
      <c r="A8" s="19">
        <v>40908</v>
      </c>
      <c r="B8" s="6">
        <v>5.0999999999999996</v>
      </c>
      <c r="C8" s="6">
        <v>7.2</v>
      </c>
    </row>
    <row r="9" spans="1:14" ht="14.5" x14ac:dyDescent="0.35">
      <c r="A9" s="19">
        <v>41274</v>
      </c>
      <c r="B9" s="6">
        <v>7.8</v>
      </c>
      <c r="C9" s="6">
        <v>7.2</v>
      </c>
    </row>
    <row r="10" spans="1:14" ht="14.5" x14ac:dyDescent="0.35">
      <c r="A10" s="19">
        <v>41639</v>
      </c>
      <c r="B10" s="6">
        <v>9.3000000000000007</v>
      </c>
      <c r="C10" s="6">
        <v>7</v>
      </c>
    </row>
    <row r="11" spans="1:14" ht="14.5" x14ac:dyDescent="0.35">
      <c r="A11" s="19">
        <v>42004</v>
      </c>
      <c r="B11" s="6">
        <v>7.4</v>
      </c>
      <c r="C11" s="6">
        <v>6.1</v>
      </c>
    </row>
    <row r="12" spans="1:14" ht="14.5" x14ac:dyDescent="0.35">
      <c r="A12" s="19">
        <v>42369</v>
      </c>
      <c r="B12" s="6">
        <v>10</v>
      </c>
      <c r="C12" s="6">
        <v>6.1</v>
      </c>
    </row>
    <row r="13" spans="1:14" ht="14.5" x14ac:dyDescent="0.35">
      <c r="A13" s="19">
        <v>42735</v>
      </c>
      <c r="B13" s="6">
        <v>15.3</v>
      </c>
      <c r="C13" s="6">
        <v>6.3</v>
      </c>
    </row>
    <row r="14" spans="1:14" ht="14.5" x14ac:dyDescent="0.35">
      <c r="A14" s="19">
        <v>43100</v>
      </c>
      <c r="B14" s="6">
        <v>13.2</v>
      </c>
      <c r="C14" s="6">
        <v>6.4</v>
      </c>
    </row>
    <row r="15" spans="1:14" ht="14.5" x14ac:dyDescent="0.35">
      <c r="A15" s="19" t="s">
        <v>10</v>
      </c>
      <c r="B15" s="6">
        <v>10</v>
      </c>
      <c r="C15" s="6">
        <v>5.5</v>
      </c>
    </row>
    <row r="16" spans="1:14" ht="14.5" x14ac:dyDescent="0.35">
      <c r="A16" s="20" t="s">
        <v>11</v>
      </c>
      <c r="B16" s="6">
        <v>-2.6</v>
      </c>
      <c r="C16" s="6">
        <v>5</v>
      </c>
    </row>
    <row r="17" spans="1:3" ht="14.5" x14ac:dyDescent="0.35">
      <c r="A17" s="20" t="s">
        <v>12</v>
      </c>
      <c r="B17" s="6">
        <v>-16.7</v>
      </c>
      <c r="C17" s="7">
        <v>4.9000000000000004</v>
      </c>
    </row>
    <row r="18" spans="1:3" ht="14.5" x14ac:dyDescent="0.35">
      <c r="A18" s="34">
        <v>44561</v>
      </c>
      <c r="B18" s="6">
        <v>-11.2</v>
      </c>
      <c r="C18" s="7">
        <v>5</v>
      </c>
    </row>
    <row r="20" spans="1:3" ht="14.5" x14ac:dyDescent="0.35">
      <c r="A20" s="34">
        <v>44377</v>
      </c>
      <c r="B20" s="6">
        <v>-12.7</v>
      </c>
      <c r="C20" s="7">
        <v>5.2</v>
      </c>
    </row>
    <row r="21" spans="1:3" ht="14.5" x14ac:dyDescent="0.35">
      <c r="A21" s="34">
        <v>44742</v>
      </c>
      <c r="B21" s="6">
        <v>-4.0999999999999996</v>
      </c>
      <c r="C21" s="7">
        <v>4.5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E13-A7F9-48FA-A66E-DEFE635BFD89}">
  <dimension ref="A1:D18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18" t="s">
        <v>0</v>
      </c>
      <c r="B1" s="1" t="s">
        <v>123</v>
      </c>
    </row>
    <row r="2" spans="1:4" ht="15.5" x14ac:dyDescent="0.35">
      <c r="A2" s="18" t="s">
        <v>1</v>
      </c>
      <c r="B2" s="1" t="s">
        <v>13</v>
      </c>
    </row>
    <row r="5" spans="1:4" ht="14.5" x14ac:dyDescent="0.35">
      <c r="A5"/>
      <c r="B5" s="35" t="s">
        <v>14</v>
      </c>
      <c r="C5" s="35" t="s">
        <v>15</v>
      </c>
      <c r="D5" s="27" t="s">
        <v>16</v>
      </c>
    </row>
    <row r="6" spans="1:4" ht="14.5" x14ac:dyDescent="0.35">
      <c r="A6" s="19" t="s">
        <v>17</v>
      </c>
      <c r="B6" s="6">
        <v>49.1</v>
      </c>
      <c r="C6" s="6">
        <f t="shared" ref="C6:C9" si="0">D6-B6</f>
        <v>64.800000000000011</v>
      </c>
      <c r="D6" s="6">
        <v>113.9</v>
      </c>
    </row>
    <row r="7" spans="1:4" ht="14.5" x14ac:dyDescent="0.35">
      <c r="A7" s="19">
        <v>43738</v>
      </c>
      <c r="B7" s="6">
        <v>50.4</v>
      </c>
      <c r="C7" s="6">
        <f t="shared" si="0"/>
        <v>63.9</v>
      </c>
      <c r="D7" s="6">
        <v>114.3</v>
      </c>
    </row>
    <row r="8" spans="1:4" ht="14.5" x14ac:dyDescent="0.35">
      <c r="A8" s="19" t="s">
        <v>11</v>
      </c>
      <c r="B8" s="6">
        <v>49.9</v>
      </c>
      <c r="C8" s="6">
        <f t="shared" si="0"/>
        <v>61.500000000000007</v>
      </c>
      <c r="D8" s="6">
        <v>111.4</v>
      </c>
    </row>
    <row r="9" spans="1:4" ht="14.5" x14ac:dyDescent="0.35">
      <c r="A9" s="19" t="s">
        <v>18</v>
      </c>
      <c r="B9" s="6">
        <v>44.7</v>
      </c>
      <c r="C9" s="6">
        <f t="shared" si="0"/>
        <v>59.7</v>
      </c>
      <c r="D9" s="6">
        <v>104.4</v>
      </c>
    </row>
    <row r="10" spans="1:4" ht="14.5" x14ac:dyDescent="0.35">
      <c r="A10" s="19" t="s">
        <v>19</v>
      </c>
      <c r="B10" s="12">
        <v>41</v>
      </c>
      <c r="C10" s="6">
        <f>D10-B10</f>
        <v>56.8</v>
      </c>
      <c r="D10" s="12">
        <v>97.8</v>
      </c>
    </row>
    <row r="11" spans="1:4" ht="14.5" x14ac:dyDescent="0.35">
      <c r="A11" s="19">
        <v>44104</v>
      </c>
      <c r="B11" s="12">
        <v>40.299999999999997</v>
      </c>
      <c r="C11" s="6">
        <f t="shared" ref="C11:C18" si="1">D11-B11</f>
        <v>55.3</v>
      </c>
      <c r="D11" s="12">
        <v>95.6</v>
      </c>
    </row>
    <row r="12" spans="1:4" ht="14.5" x14ac:dyDescent="0.35">
      <c r="A12" s="19">
        <v>44196</v>
      </c>
      <c r="B12" s="12">
        <v>38.4</v>
      </c>
      <c r="C12" s="6">
        <f t="shared" si="1"/>
        <v>54.300000000000004</v>
      </c>
      <c r="D12" s="12">
        <v>92.7</v>
      </c>
    </row>
    <row r="13" spans="1:4" ht="14.5" x14ac:dyDescent="0.35">
      <c r="A13" s="19">
        <v>44286</v>
      </c>
      <c r="B13" s="12">
        <v>35.9</v>
      </c>
      <c r="C13" s="6">
        <f t="shared" si="1"/>
        <v>52.000000000000007</v>
      </c>
      <c r="D13" s="12">
        <v>87.9</v>
      </c>
    </row>
    <row r="14" spans="1:4" ht="14.5" x14ac:dyDescent="0.35">
      <c r="A14" s="19">
        <v>44377</v>
      </c>
      <c r="B14" s="12">
        <v>35.5</v>
      </c>
      <c r="C14" s="6">
        <f t="shared" si="1"/>
        <v>49.8</v>
      </c>
      <c r="D14" s="12">
        <v>85.3</v>
      </c>
    </row>
    <row r="15" spans="1:4" ht="14.5" x14ac:dyDescent="0.35">
      <c r="A15" s="19">
        <v>44469</v>
      </c>
      <c r="B15" s="12">
        <v>35.6</v>
      </c>
      <c r="C15" s="6">
        <f t="shared" si="1"/>
        <v>48.199999999999996</v>
      </c>
      <c r="D15" s="12">
        <v>83.8</v>
      </c>
    </row>
    <row r="16" spans="1:4" ht="14.5" x14ac:dyDescent="0.35">
      <c r="A16" s="19">
        <v>44561</v>
      </c>
      <c r="B16" s="12">
        <v>35.200000000000003</v>
      </c>
      <c r="C16" s="6">
        <f t="shared" si="1"/>
        <v>47.2</v>
      </c>
      <c r="D16" s="12">
        <v>82.4</v>
      </c>
    </row>
    <row r="17" spans="1:4" ht="14.5" x14ac:dyDescent="0.35">
      <c r="A17" s="19">
        <v>44651</v>
      </c>
      <c r="B17" s="12">
        <v>35.6</v>
      </c>
      <c r="C17" s="6">
        <f t="shared" si="1"/>
        <v>46.800000000000004</v>
      </c>
      <c r="D17" s="12">
        <v>82.4</v>
      </c>
    </row>
    <row r="18" spans="1:4" ht="14.5" x14ac:dyDescent="0.35">
      <c r="A18" s="19">
        <v>44742</v>
      </c>
      <c r="B18" s="12">
        <v>36</v>
      </c>
      <c r="C18" s="6">
        <f t="shared" si="1"/>
        <v>45.8</v>
      </c>
      <c r="D18" s="12">
        <v>81.8</v>
      </c>
    </row>
  </sheetData>
  <pageMargins left="0.7" right="0.7" top="0.78740157499999996" bottom="0.78740157499999996" header="0.3" footer="0.3"/>
  <pageSetup orientation="portrait" r:id="rId1"/>
  <ignoredErrors>
    <ignoredError sqref="A6:A10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8" ht="15.5" x14ac:dyDescent="0.35">
      <c r="A1" s="18" t="s">
        <v>0</v>
      </c>
      <c r="B1" s="1" t="s">
        <v>20</v>
      </c>
    </row>
    <row r="2" spans="1:8" ht="15.5" x14ac:dyDescent="0.35">
      <c r="A2" s="18" t="s">
        <v>1</v>
      </c>
      <c r="B2" s="1" t="s">
        <v>2</v>
      </c>
    </row>
    <row r="4" spans="1:8" ht="13" x14ac:dyDescent="0.3">
      <c r="B4" s="38"/>
    </row>
    <row r="5" spans="1:8" ht="14.5" x14ac:dyDescent="0.35">
      <c r="A5" s="10"/>
      <c r="B5" s="4"/>
      <c r="C5" s="4"/>
      <c r="D5" s="4"/>
      <c r="E5" s="4"/>
      <c r="F5" s="4"/>
      <c r="G5" s="4"/>
      <c r="H5" s="4"/>
    </row>
    <row r="6" spans="1:8" ht="14.5" x14ac:dyDescent="0.35">
      <c r="A6" s="21"/>
      <c r="B6" s="21" t="s">
        <v>3</v>
      </c>
      <c r="C6" s="21" t="s">
        <v>21</v>
      </c>
      <c r="D6" s="21" t="s">
        <v>22</v>
      </c>
      <c r="E6" s="21"/>
      <c r="F6" s="7"/>
      <c r="G6" s="7"/>
      <c r="H6" s="7"/>
    </row>
    <row r="7" spans="1:8" ht="14.5" x14ac:dyDescent="0.35">
      <c r="A7" s="19">
        <v>43465</v>
      </c>
      <c r="B7" s="7">
        <v>25</v>
      </c>
      <c r="C7" s="7">
        <v>-0.5</v>
      </c>
      <c r="D7" s="7">
        <v>12.7</v>
      </c>
      <c r="E7" s="7"/>
      <c r="F7" s="7"/>
      <c r="G7" s="7"/>
      <c r="H7" s="7"/>
    </row>
    <row r="8" spans="1:8" ht="14.5" x14ac:dyDescent="0.35">
      <c r="A8" s="19">
        <v>43555</v>
      </c>
      <c r="B8" s="7">
        <v>15.4</v>
      </c>
      <c r="C8" s="7">
        <v>-0.3</v>
      </c>
      <c r="D8" s="7">
        <v>8.8000000000000007</v>
      </c>
      <c r="E8" s="7"/>
      <c r="F8" s="7"/>
      <c r="G8" s="7"/>
      <c r="H8" s="7"/>
    </row>
    <row r="9" spans="1:8" ht="14.5" x14ac:dyDescent="0.35">
      <c r="A9" s="19" t="s">
        <v>17</v>
      </c>
      <c r="B9" s="7">
        <v>8.1</v>
      </c>
      <c r="C9" s="7">
        <v>-4.4000000000000004</v>
      </c>
      <c r="D9" s="7">
        <v>4.8</v>
      </c>
      <c r="E9" s="7"/>
      <c r="F9" s="7"/>
      <c r="G9" s="7"/>
      <c r="H9" s="7"/>
    </row>
    <row r="10" spans="1:8" ht="14.5" x14ac:dyDescent="0.35">
      <c r="A10" s="19" t="s">
        <v>23</v>
      </c>
      <c r="B10" s="7">
        <v>3.5</v>
      </c>
      <c r="C10" s="7">
        <v>-4.3</v>
      </c>
      <c r="D10" s="7">
        <v>1.1000000000000001</v>
      </c>
      <c r="E10" s="7"/>
    </row>
    <row r="11" spans="1:8" ht="14.5" x14ac:dyDescent="0.35">
      <c r="A11" s="19" t="s">
        <v>11</v>
      </c>
      <c r="B11" s="7">
        <v>-0.1</v>
      </c>
      <c r="C11" s="7">
        <v>-4.5</v>
      </c>
      <c r="D11" s="7">
        <v>-1.3</v>
      </c>
      <c r="E11" s="7"/>
    </row>
    <row r="12" spans="1:8" ht="14.5" x14ac:dyDescent="0.35">
      <c r="A12" s="19" t="s">
        <v>18</v>
      </c>
      <c r="B12" s="7">
        <v>-7.4</v>
      </c>
      <c r="C12" s="7">
        <v>-10.5</v>
      </c>
      <c r="D12" s="7">
        <v>-11.1</v>
      </c>
      <c r="E12" s="7"/>
    </row>
    <row r="13" spans="1:8" ht="14.5" x14ac:dyDescent="0.35">
      <c r="A13" s="19" t="s">
        <v>19</v>
      </c>
      <c r="B13" s="7">
        <v>-11.8</v>
      </c>
      <c r="C13" s="7">
        <v>-15.2</v>
      </c>
      <c r="D13" s="7">
        <v>-15.1</v>
      </c>
      <c r="E13" s="7"/>
    </row>
    <row r="14" spans="1:8" ht="14.5" x14ac:dyDescent="0.35">
      <c r="A14" s="19" t="s">
        <v>24</v>
      </c>
      <c r="B14" s="7">
        <v>-13.4</v>
      </c>
      <c r="C14" s="7">
        <v>-18.600000000000001</v>
      </c>
      <c r="D14" s="7">
        <v>-16.899999999999999</v>
      </c>
      <c r="E14" s="7"/>
    </row>
    <row r="15" spans="1:8" ht="14.5" x14ac:dyDescent="0.35">
      <c r="A15" s="19" t="s">
        <v>12</v>
      </c>
      <c r="B15" s="7">
        <v>-15.1</v>
      </c>
      <c r="C15" s="7">
        <v>-18.5</v>
      </c>
      <c r="D15" s="7">
        <v>-15.8</v>
      </c>
      <c r="E15" s="7"/>
    </row>
    <row r="16" spans="1:8" ht="14.5" x14ac:dyDescent="0.35">
      <c r="A16" s="19" t="s">
        <v>25</v>
      </c>
      <c r="B16" s="7">
        <v>-15.6</v>
      </c>
      <c r="C16" s="7">
        <v>-18</v>
      </c>
      <c r="D16" s="7">
        <v>-13.4</v>
      </c>
      <c r="E16" s="7"/>
    </row>
    <row r="17" spans="1:5" ht="14.5" x14ac:dyDescent="0.35">
      <c r="A17" s="19" t="s">
        <v>26</v>
      </c>
      <c r="B17" s="7">
        <v>-10.7</v>
      </c>
      <c r="C17" s="7">
        <v>-14.1</v>
      </c>
      <c r="D17" s="7">
        <v>-12.4</v>
      </c>
      <c r="E17" s="7"/>
    </row>
    <row r="18" spans="1:5" ht="14.5" x14ac:dyDescent="0.35">
      <c r="A18" s="19" t="s">
        <v>27</v>
      </c>
      <c r="B18" s="7">
        <v>-15.8</v>
      </c>
      <c r="C18" s="7">
        <v>-11.2</v>
      </c>
      <c r="D18" s="7">
        <v>-9.6999999999999993</v>
      </c>
    </row>
    <row r="19" spans="1:5" ht="14.5" x14ac:dyDescent="0.35">
      <c r="A19" s="19" t="s">
        <v>28</v>
      </c>
      <c r="B19" s="7">
        <v>-14.9</v>
      </c>
      <c r="C19" s="7">
        <v>-10.9</v>
      </c>
      <c r="D19" s="7">
        <v>-7.8</v>
      </c>
    </row>
    <row r="20" spans="1:5" ht="14.5" x14ac:dyDescent="0.35">
      <c r="A20" s="19" t="s">
        <v>99</v>
      </c>
      <c r="B20" s="7">
        <v>-10.8</v>
      </c>
      <c r="C20" s="7">
        <v>-4.9000000000000004</v>
      </c>
      <c r="D20" s="7">
        <v>-2.9</v>
      </c>
    </row>
    <row r="21" spans="1:5" ht="14.5" x14ac:dyDescent="0.35">
      <c r="A21" s="19" t="s">
        <v>100</v>
      </c>
      <c r="B21" s="7">
        <v>-13.7</v>
      </c>
      <c r="C21" s="7">
        <v>-1.7</v>
      </c>
      <c r="D21" s="7">
        <v>3.2</v>
      </c>
    </row>
  </sheetData>
  <pageMargins left="0.7" right="0.7" top="0.78740157499999996" bottom="0.78740157499999996" header="0.3" footer="0.3"/>
  <pageSetup orientation="portrait" r:id="rId1"/>
  <ignoredErrors>
    <ignoredError sqref="A9:A11 B16:D17 A13:A15 A18:A19 A16:A17 A12 A20:A21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C52-BCBD-4F96-BDB9-8CB41330A835}">
  <dimension ref="A1:N22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15.5" x14ac:dyDescent="0.35">
      <c r="A1" s="18" t="s">
        <v>0</v>
      </c>
      <c r="B1" s="1" t="s">
        <v>30</v>
      </c>
    </row>
    <row r="2" spans="1:14" ht="15.5" x14ac:dyDescent="0.35">
      <c r="A2" s="18" t="s">
        <v>1</v>
      </c>
      <c r="B2" s="1" t="s">
        <v>2</v>
      </c>
    </row>
    <row r="5" spans="1:14" ht="14.5" x14ac:dyDescent="0.35">
      <c r="A5"/>
      <c r="B5" s="9"/>
      <c r="C5" s="9"/>
      <c r="D5" s="9"/>
      <c r="E5" s="9"/>
      <c r="F5" s="9"/>
      <c r="G5" s="9"/>
      <c r="H5" s="9"/>
      <c r="I5" s="9"/>
      <c r="J5" s="14"/>
      <c r="K5" s="14"/>
      <c r="L5" s="14"/>
      <c r="M5" s="5"/>
      <c r="N5" s="5"/>
    </row>
    <row r="6" spans="1:14" ht="14.5" x14ac:dyDescent="0.35">
      <c r="A6"/>
      <c r="B6" t="s">
        <v>31</v>
      </c>
      <c r="C6" t="s">
        <v>32</v>
      </c>
      <c r="D6" t="s">
        <v>33</v>
      </c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5" x14ac:dyDescent="0.35">
      <c r="A7" s="22">
        <v>2009</v>
      </c>
      <c r="B7" s="6">
        <v>11.8</v>
      </c>
      <c r="C7" s="6">
        <v>3.1</v>
      </c>
      <c r="D7" s="6">
        <v>5.4</v>
      </c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4.5" x14ac:dyDescent="0.35">
      <c r="A8" s="22">
        <v>2010</v>
      </c>
      <c r="B8" s="6">
        <v>12</v>
      </c>
      <c r="C8" s="6">
        <v>2.8</v>
      </c>
      <c r="D8" s="6">
        <v>5.7</v>
      </c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4.5" x14ac:dyDescent="0.35">
      <c r="A9" s="22">
        <v>2011</v>
      </c>
      <c r="B9" s="6">
        <v>11.3</v>
      </c>
      <c r="C9" s="6">
        <v>1.6</v>
      </c>
      <c r="D9" s="6">
        <v>6.5</v>
      </c>
    </row>
    <row r="10" spans="1:14" ht="14.5" x14ac:dyDescent="0.35">
      <c r="A10" s="22">
        <v>2012</v>
      </c>
      <c r="B10" s="6">
        <v>11.6</v>
      </c>
      <c r="C10" s="6">
        <v>1.4</v>
      </c>
      <c r="D10" s="6">
        <v>6.9</v>
      </c>
    </row>
    <row r="11" spans="1:14" ht="14.5" x14ac:dyDescent="0.35">
      <c r="A11" s="22">
        <v>2013</v>
      </c>
      <c r="B11" s="6">
        <v>11.6</v>
      </c>
      <c r="C11" s="6">
        <v>1.4</v>
      </c>
      <c r="D11" s="6">
        <v>7</v>
      </c>
    </row>
    <row r="12" spans="1:14" ht="14.5" x14ac:dyDescent="0.35">
      <c r="A12" s="22">
        <v>2014</v>
      </c>
      <c r="B12" s="6">
        <v>11.4</v>
      </c>
      <c r="C12" s="6">
        <v>1.4</v>
      </c>
      <c r="D12" s="6">
        <v>7</v>
      </c>
    </row>
    <row r="13" spans="1:14" ht="14.5" x14ac:dyDescent="0.35">
      <c r="A13" s="22">
        <v>2015</v>
      </c>
      <c r="B13" s="6">
        <v>11</v>
      </c>
      <c r="C13" s="6">
        <v>0.4</v>
      </c>
      <c r="D13" s="6">
        <v>7.6</v>
      </c>
    </row>
    <row r="14" spans="1:14" ht="14.5" x14ac:dyDescent="0.35">
      <c r="A14" s="22">
        <v>2016</v>
      </c>
      <c r="B14" s="6">
        <v>10.3</v>
      </c>
      <c r="C14" s="6">
        <v>1.7</v>
      </c>
      <c r="D14" s="6">
        <v>5.4</v>
      </c>
    </row>
    <row r="15" spans="1:14" ht="14.5" x14ac:dyDescent="0.35">
      <c r="A15" s="22">
        <v>2017</v>
      </c>
      <c r="B15" s="6">
        <v>10.1</v>
      </c>
      <c r="C15" s="6">
        <v>1.3</v>
      </c>
      <c r="D15" s="6">
        <v>5.6</v>
      </c>
    </row>
    <row r="16" spans="1:14" ht="14.5" x14ac:dyDescent="0.35">
      <c r="A16" s="22">
        <v>2018</v>
      </c>
      <c r="B16" s="6">
        <v>10</v>
      </c>
      <c r="C16" s="6">
        <v>1.7</v>
      </c>
      <c r="D16" s="6">
        <v>5.6</v>
      </c>
    </row>
    <row r="17" spans="1:4" ht="14.5" x14ac:dyDescent="0.35">
      <c r="A17" s="20">
        <v>2019</v>
      </c>
      <c r="B17" s="6">
        <v>9.4</v>
      </c>
      <c r="C17" s="6">
        <v>2.8</v>
      </c>
      <c r="D17" s="6">
        <v>4.3</v>
      </c>
    </row>
    <row r="18" spans="1:4" ht="14.5" x14ac:dyDescent="0.35">
      <c r="A18" s="23">
        <v>2020</v>
      </c>
      <c r="B18" s="6">
        <v>8.6999999999999993</v>
      </c>
      <c r="C18" s="6">
        <v>3</v>
      </c>
      <c r="D18" s="6">
        <v>3.8</v>
      </c>
    </row>
    <row r="19" spans="1:4" ht="14.5" x14ac:dyDescent="0.35">
      <c r="A19" s="23">
        <v>2021</v>
      </c>
      <c r="B19" s="6">
        <v>8.3000000000000007</v>
      </c>
      <c r="C19" s="6">
        <v>2.5</v>
      </c>
      <c r="D19" s="6">
        <v>3</v>
      </c>
    </row>
    <row r="20" spans="1:4" ht="14.5" x14ac:dyDescent="0.35">
      <c r="A20" s="23"/>
      <c r="B20" s="6"/>
      <c r="C20" s="6"/>
      <c r="D20" s="6"/>
    </row>
    <row r="21" spans="1:4" ht="14.5" x14ac:dyDescent="0.35">
      <c r="A21" s="23" t="s">
        <v>101</v>
      </c>
      <c r="B21" s="6">
        <v>8.1</v>
      </c>
      <c r="C21" s="6">
        <v>1.8</v>
      </c>
      <c r="D21" s="6">
        <v>3.4</v>
      </c>
    </row>
    <row r="22" spans="1:4" ht="14.5" x14ac:dyDescent="0.35">
      <c r="A22" s="23" t="s">
        <v>102</v>
      </c>
      <c r="B22" s="6">
        <v>7.3</v>
      </c>
      <c r="C22" s="6">
        <v>2.2000000000000002</v>
      </c>
      <c r="D22" s="6">
        <v>2.5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439B-1963-4641-A840-A363BCBBF101}">
  <dimension ref="A1:H20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8" ht="15.5" x14ac:dyDescent="0.35">
      <c r="A1" s="18" t="s">
        <v>0</v>
      </c>
      <c r="B1" s="1" t="s">
        <v>104</v>
      </c>
    </row>
    <row r="2" spans="1:8" ht="15.5" x14ac:dyDescent="0.35">
      <c r="A2" s="18" t="s">
        <v>1</v>
      </c>
      <c r="B2" s="1" t="s">
        <v>2</v>
      </c>
    </row>
    <row r="5" spans="1:8" ht="14.5" x14ac:dyDescent="0.35">
      <c r="A5" s="13"/>
    </row>
    <row r="6" spans="1:8" ht="14.5" x14ac:dyDescent="0.35">
      <c r="A6" s="19"/>
      <c r="B6" s="6"/>
      <c r="C6" s="6"/>
      <c r="D6" s="6"/>
      <c r="E6" s="6"/>
      <c r="F6" s="6"/>
      <c r="G6" s="6"/>
      <c r="H6" s="12"/>
    </row>
    <row r="7" spans="1:8" ht="14.5" x14ac:dyDescent="0.35">
      <c r="A7"/>
      <c r="B7" s="35" t="s">
        <v>105</v>
      </c>
      <c r="C7" s="35" t="s">
        <v>106</v>
      </c>
      <c r="D7" s="27" t="s">
        <v>16</v>
      </c>
    </row>
    <row r="8" spans="1:8" ht="14.5" x14ac:dyDescent="0.35">
      <c r="A8" s="19" t="s">
        <v>17</v>
      </c>
      <c r="B8" s="6">
        <v>4.7</v>
      </c>
      <c r="C8" s="6">
        <f t="shared" ref="C8:C11" si="0">D8-B8</f>
        <v>4.1000000000000005</v>
      </c>
      <c r="D8" s="12">
        <v>8.8000000000000007</v>
      </c>
    </row>
    <row r="9" spans="1:8" ht="14.5" x14ac:dyDescent="0.35">
      <c r="A9" s="19">
        <v>43738</v>
      </c>
      <c r="B9" s="6">
        <v>5</v>
      </c>
      <c r="C9" s="6">
        <f t="shared" si="0"/>
        <v>4</v>
      </c>
      <c r="D9" s="12">
        <v>9</v>
      </c>
    </row>
    <row r="10" spans="1:8" ht="14.5" x14ac:dyDescent="0.35">
      <c r="A10" s="19" t="s">
        <v>11</v>
      </c>
      <c r="B10" s="6">
        <v>4.8</v>
      </c>
      <c r="C10" s="6">
        <f t="shared" si="0"/>
        <v>1.9000000000000004</v>
      </c>
      <c r="D10" s="12">
        <v>6.7</v>
      </c>
    </row>
    <row r="11" spans="1:8" ht="14.5" x14ac:dyDescent="0.35">
      <c r="A11" s="19" t="s">
        <v>18</v>
      </c>
      <c r="B11" s="6">
        <v>5.0999999999999996</v>
      </c>
      <c r="C11" s="6">
        <f t="shared" si="0"/>
        <v>2.7</v>
      </c>
      <c r="D11" s="12">
        <v>7.8</v>
      </c>
    </row>
    <row r="12" spans="1:8" ht="14.5" x14ac:dyDescent="0.35">
      <c r="A12" s="19" t="s">
        <v>19</v>
      </c>
      <c r="B12" s="12">
        <v>4.3</v>
      </c>
      <c r="C12" s="6">
        <f>D12-B12</f>
        <v>1.2999999999999998</v>
      </c>
      <c r="D12" s="36">
        <v>5.6</v>
      </c>
    </row>
    <row r="13" spans="1:8" ht="14.5" x14ac:dyDescent="0.35">
      <c r="A13" s="19">
        <v>44104</v>
      </c>
      <c r="B13" s="12">
        <v>4</v>
      </c>
      <c r="C13" s="6">
        <f t="shared" ref="C13:C20" si="1">D13-B13</f>
        <v>1.2999999999999998</v>
      </c>
      <c r="D13" s="36">
        <v>5.3</v>
      </c>
    </row>
    <row r="14" spans="1:8" ht="14.5" x14ac:dyDescent="0.35">
      <c r="A14" s="19">
        <v>44196</v>
      </c>
      <c r="B14" s="12">
        <v>3.8</v>
      </c>
      <c r="C14" s="6">
        <f t="shared" si="1"/>
        <v>1.2000000000000002</v>
      </c>
      <c r="D14" s="36">
        <v>5</v>
      </c>
    </row>
    <row r="15" spans="1:8" ht="14.5" x14ac:dyDescent="0.35">
      <c r="A15" s="19">
        <v>44286</v>
      </c>
      <c r="B15" s="12">
        <v>3.6</v>
      </c>
      <c r="C15" s="6">
        <f t="shared" si="1"/>
        <v>1.1000000000000001</v>
      </c>
      <c r="D15" s="36">
        <v>4.7</v>
      </c>
    </row>
    <row r="16" spans="1:8" ht="14.5" x14ac:dyDescent="0.35">
      <c r="A16" s="19">
        <v>44377</v>
      </c>
      <c r="B16" s="12">
        <v>3.5</v>
      </c>
      <c r="C16" s="6">
        <f t="shared" si="1"/>
        <v>1.2000000000000002</v>
      </c>
      <c r="D16" s="36">
        <v>4.7</v>
      </c>
    </row>
    <row r="17" spans="1:4" ht="14.5" x14ac:dyDescent="0.35">
      <c r="A17" s="19">
        <v>44469</v>
      </c>
      <c r="B17" s="12">
        <v>4.8</v>
      </c>
      <c r="C17" s="6">
        <f t="shared" si="1"/>
        <v>2.5</v>
      </c>
      <c r="D17" s="36">
        <v>7.3</v>
      </c>
    </row>
    <row r="18" spans="1:4" ht="14.5" x14ac:dyDescent="0.35">
      <c r="A18" s="19">
        <v>44561</v>
      </c>
      <c r="B18" s="12">
        <v>4.3</v>
      </c>
      <c r="C18" s="6">
        <f t="shared" si="1"/>
        <v>5.1000000000000005</v>
      </c>
      <c r="D18" s="36">
        <v>9.4</v>
      </c>
    </row>
    <row r="19" spans="1:4" ht="14.5" x14ac:dyDescent="0.35">
      <c r="A19" s="19">
        <v>44651</v>
      </c>
      <c r="B19" s="12">
        <v>4.0999999999999996</v>
      </c>
      <c r="C19" s="6">
        <f t="shared" si="1"/>
        <v>5.0999999999999996</v>
      </c>
      <c r="D19" s="36">
        <v>9.1999999999999993</v>
      </c>
    </row>
    <row r="20" spans="1:4" ht="14.5" x14ac:dyDescent="0.35">
      <c r="A20" s="19">
        <v>44742</v>
      </c>
      <c r="B20" s="12">
        <v>4.2</v>
      </c>
      <c r="C20" s="6">
        <f t="shared" si="1"/>
        <v>6.9999999999999991</v>
      </c>
      <c r="D20" s="36">
        <v>11.2</v>
      </c>
    </row>
  </sheetData>
  <pageMargins left="0.7" right="0.7" top="0.78740157499999996" bottom="0.78740157499999996" header="0.3" footer="0.3"/>
  <pageSetup orientation="portrait" r:id="rId1"/>
  <ignoredErrors>
    <ignoredError sqref="A8:A12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AC8-3D69-4E2F-8B06-385829523E17}">
  <dimension ref="A1:Q29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18" t="s">
        <v>0</v>
      </c>
      <c r="B1" s="1" t="s">
        <v>103</v>
      </c>
    </row>
    <row r="2" spans="1:4" ht="15.5" x14ac:dyDescent="0.35">
      <c r="A2" s="18" t="s">
        <v>1</v>
      </c>
      <c r="B2" s="1" t="s">
        <v>2</v>
      </c>
    </row>
    <row r="5" spans="1:4" x14ac:dyDescent="0.25">
      <c r="A5" s="15"/>
      <c r="B5" s="16"/>
    </row>
    <row r="6" spans="1:4" ht="14.5" x14ac:dyDescent="0.35">
      <c r="A6"/>
      <c r="B6" s="22" t="s">
        <v>34</v>
      </c>
      <c r="C6" s="22" t="s">
        <v>35</v>
      </c>
      <c r="D6" s="22" t="s">
        <v>16</v>
      </c>
    </row>
    <row r="7" spans="1:4" ht="14.5" x14ac:dyDescent="0.35">
      <c r="A7" s="19">
        <v>43646</v>
      </c>
      <c r="B7" s="6">
        <v>10.1</v>
      </c>
      <c r="C7" s="6">
        <f t="shared" ref="C7:C19" si="0">D7-B7</f>
        <v>4.3000000000000007</v>
      </c>
      <c r="D7" s="6">
        <v>14.4</v>
      </c>
    </row>
    <row r="8" spans="1:4" ht="14.5" x14ac:dyDescent="0.35">
      <c r="A8" s="19">
        <v>43738</v>
      </c>
      <c r="B8" s="6">
        <v>10.7</v>
      </c>
      <c r="C8" s="6">
        <f t="shared" si="0"/>
        <v>5.2000000000000011</v>
      </c>
      <c r="D8" s="6">
        <v>15.9</v>
      </c>
    </row>
    <row r="9" spans="1:4" ht="14.5" x14ac:dyDescent="0.35">
      <c r="A9" s="19" t="s">
        <v>11</v>
      </c>
      <c r="B9" s="6">
        <v>12.2</v>
      </c>
      <c r="C9" s="6">
        <f t="shared" si="0"/>
        <v>6.5</v>
      </c>
      <c r="D9" s="6">
        <v>18.7</v>
      </c>
    </row>
    <row r="10" spans="1:4" ht="14.5" x14ac:dyDescent="0.35">
      <c r="A10" s="19" t="s">
        <v>18</v>
      </c>
      <c r="B10" s="6">
        <v>12.4</v>
      </c>
      <c r="C10" s="6">
        <f t="shared" si="0"/>
        <v>8.7000000000000011</v>
      </c>
      <c r="D10" s="6">
        <v>21.1</v>
      </c>
    </row>
    <row r="11" spans="1:4" ht="14.5" x14ac:dyDescent="0.35">
      <c r="A11" s="19" t="s">
        <v>19</v>
      </c>
      <c r="B11" s="12">
        <v>12.9</v>
      </c>
      <c r="C11" s="6">
        <f t="shared" si="0"/>
        <v>8.6</v>
      </c>
      <c r="D11" s="12">
        <v>21.5</v>
      </c>
    </row>
    <row r="12" spans="1:4" ht="14.5" x14ac:dyDescent="0.35">
      <c r="A12" s="19">
        <v>44104</v>
      </c>
      <c r="B12" s="12">
        <v>12.6</v>
      </c>
      <c r="C12" s="6">
        <f t="shared" si="0"/>
        <v>9.5000000000000018</v>
      </c>
      <c r="D12" s="12">
        <v>22.1</v>
      </c>
    </row>
    <row r="13" spans="1:4" ht="14.5" x14ac:dyDescent="0.35">
      <c r="A13" s="19">
        <v>44196</v>
      </c>
      <c r="B13" s="12">
        <v>12.32</v>
      </c>
      <c r="C13" s="6">
        <f t="shared" si="0"/>
        <v>9.2800000000000011</v>
      </c>
      <c r="D13" s="12">
        <v>21.6</v>
      </c>
    </row>
    <row r="14" spans="1:4" ht="14.5" x14ac:dyDescent="0.35">
      <c r="A14" s="19">
        <v>44286</v>
      </c>
      <c r="B14" s="12">
        <v>12.4</v>
      </c>
      <c r="C14" s="6">
        <f t="shared" si="0"/>
        <v>10.1</v>
      </c>
      <c r="D14" s="12">
        <v>22.5</v>
      </c>
    </row>
    <row r="15" spans="1:4" ht="14.5" x14ac:dyDescent="0.35">
      <c r="A15" s="19">
        <v>44377</v>
      </c>
      <c r="B15" s="12">
        <v>11.3</v>
      </c>
      <c r="C15" s="6">
        <f t="shared" si="0"/>
        <v>10.199999999999999</v>
      </c>
      <c r="D15" s="12">
        <v>21.5</v>
      </c>
    </row>
    <row r="16" spans="1:4" ht="14.5" x14ac:dyDescent="0.35">
      <c r="A16" s="19">
        <v>44469</v>
      </c>
      <c r="B16" s="12">
        <v>9.5</v>
      </c>
      <c r="C16" s="6">
        <f t="shared" si="0"/>
        <v>9</v>
      </c>
      <c r="D16" s="12">
        <v>18.5</v>
      </c>
    </row>
    <row r="17" spans="1:17" ht="14.5" x14ac:dyDescent="0.35">
      <c r="A17" s="19">
        <v>44561</v>
      </c>
      <c r="B17" s="12">
        <v>9.1999999999999993</v>
      </c>
      <c r="C17" s="6">
        <f t="shared" si="0"/>
        <v>7.1999999999999993</v>
      </c>
      <c r="D17" s="12">
        <v>16.399999999999999</v>
      </c>
    </row>
    <row r="18" spans="1:17" ht="14.5" x14ac:dyDescent="0.35">
      <c r="A18" s="19">
        <v>44651</v>
      </c>
      <c r="B18" s="12">
        <v>8.9</v>
      </c>
      <c r="C18" s="6">
        <f t="shared" si="0"/>
        <v>6.7999999999999989</v>
      </c>
      <c r="D18" s="12">
        <v>15.7</v>
      </c>
    </row>
    <row r="19" spans="1:17" ht="14.5" x14ac:dyDescent="0.35">
      <c r="A19" s="19">
        <v>44742</v>
      </c>
      <c r="B19" s="12">
        <v>8.1</v>
      </c>
      <c r="C19" s="6">
        <f t="shared" si="0"/>
        <v>4.9000000000000004</v>
      </c>
      <c r="D19" s="12">
        <v>13</v>
      </c>
    </row>
    <row r="29" spans="1:17" x14ac:dyDescent="0.25">
      <c r="Q29" s="1" t="s">
        <v>36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739A-6317-419E-95B1-5B84CB827C3C}">
  <dimension ref="A1:N21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2" width="14.7265625" style="1" customWidth="1"/>
    <col min="3" max="16384" width="11.453125" style="1"/>
  </cols>
  <sheetData>
    <row r="1" spans="1:14" ht="15.5" x14ac:dyDescent="0.35">
      <c r="A1" s="18" t="s">
        <v>0</v>
      </c>
      <c r="B1" s="1" t="s">
        <v>37</v>
      </c>
    </row>
    <row r="2" spans="1:14" ht="15.5" x14ac:dyDescent="0.35">
      <c r="A2" s="18" t="s">
        <v>1</v>
      </c>
      <c r="B2" s="1" t="s">
        <v>2</v>
      </c>
    </row>
    <row r="5" spans="1:14" ht="14.5" x14ac:dyDescent="0.35">
      <c r="A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ht="14.5" x14ac:dyDescent="0.35">
      <c r="A6" s="24"/>
      <c r="B6" s="24" t="s">
        <v>38</v>
      </c>
      <c r="C6" s="24" t="s">
        <v>3</v>
      </c>
      <c r="D6" s="6"/>
      <c r="E6" s="6"/>
      <c r="F6" s="6"/>
      <c r="G6" s="6"/>
      <c r="H6" s="6"/>
      <c r="I6" s="6"/>
      <c r="J6" s="6"/>
      <c r="K6" s="6"/>
      <c r="L6" s="6"/>
      <c r="M6" s="6"/>
      <c r="N6" s="12"/>
    </row>
    <row r="7" spans="1:14" ht="14.5" x14ac:dyDescent="0.35">
      <c r="A7" s="19">
        <v>40178</v>
      </c>
      <c r="B7" s="12">
        <v>6.1</v>
      </c>
      <c r="C7" s="12"/>
    </row>
    <row r="8" spans="1:14" ht="14.5" x14ac:dyDescent="0.35">
      <c r="A8" s="19">
        <v>40543</v>
      </c>
      <c r="B8" s="12">
        <v>5.9</v>
      </c>
      <c r="C8" s="12"/>
    </row>
    <row r="9" spans="1:14" ht="14.5" x14ac:dyDescent="0.35">
      <c r="A9" s="19">
        <v>40908</v>
      </c>
      <c r="B9" s="12">
        <v>5</v>
      </c>
      <c r="C9" s="12"/>
    </row>
    <row r="10" spans="1:14" ht="14.5" x14ac:dyDescent="0.35">
      <c r="A10" s="19">
        <v>41274</v>
      </c>
      <c r="B10" s="12">
        <v>4.5</v>
      </c>
      <c r="C10" s="12"/>
    </row>
    <row r="11" spans="1:14" ht="14.5" x14ac:dyDescent="0.35">
      <c r="A11" s="19">
        <v>41639</v>
      </c>
      <c r="B11" s="12">
        <v>4.7</v>
      </c>
      <c r="C11" s="12"/>
    </row>
    <row r="12" spans="1:14" ht="14.5" x14ac:dyDescent="0.35">
      <c r="A12" s="19">
        <v>42004</v>
      </c>
      <c r="B12" s="12">
        <v>4.5</v>
      </c>
      <c r="C12" s="12">
        <v>5</v>
      </c>
    </row>
    <row r="13" spans="1:14" ht="14.5" x14ac:dyDescent="0.35">
      <c r="A13" s="19">
        <v>42369</v>
      </c>
      <c r="B13" s="12">
        <v>5</v>
      </c>
      <c r="C13" s="12">
        <v>5.7</v>
      </c>
    </row>
    <row r="14" spans="1:14" ht="14.5" x14ac:dyDescent="0.35">
      <c r="A14" s="19">
        <v>42735</v>
      </c>
      <c r="B14" s="12">
        <v>5.2</v>
      </c>
      <c r="C14" s="12">
        <v>6.4</v>
      </c>
    </row>
    <row r="15" spans="1:14" ht="14.5" x14ac:dyDescent="0.35">
      <c r="A15" s="19">
        <v>43100</v>
      </c>
      <c r="B15" s="12">
        <v>6.2</v>
      </c>
      <c r="C15" s="12">
        <v>7.7</v>
      </c>
    </row>
    <row r="16" spans="1:14" ht="14.5" x14ac:dyDescent="0.35">
      <c r="A16" s="19" t="s">
        <v>10</v>
      </c>
      <c r="B16" s="12">
        <v>7.3</v>
      </c>
      <c r="C16" s="12">
        <v>9.8000000000000007</v>
      </c>
    </row>
    <row r="17" spans="1:3" ht="14.5" x14ac:dyDescent="0.35">
      <c r="A17" s="19" t="s">
        <v>11</v>
      </c>
      <c r="B17" s="12">
        <v>11.1</v>
      </c>
      <c r="C17" s="12">
        <v>15.4</v>
      </c>
    </row>
    <row r="18" spans="1:3" ht="14.5" x14ac:dyDescent="0.35">
      <c r="A18" s="19" t="s">
        <v>12</v>
      </c>
      <c r="B18" s="12">
        <v>13.9</v>
      </c>
      <c r="C18" s="12">
        <v>20.5</v>
      </c>
    </row>
    <row r="19" spans="1:3" ht="14.5" x14ac:dyDescent="0.35">
      <c r="A19" s="19" t="s">
        <v>39</v>
      </c>
      <c r="B19" s="12">
        <v>11.9</v>
      </c>
      <c r="C19" s="12">
        <v>16.100000000000001</v>
      </c>
    </row>
    <row r="20" spans="1:3" ht="14.5" x14ac:dyDescent="0.35">
      <c r="A20" s="19">
        <v>44651</v>
      </c>
      <c r="B20" s="12">
        <v>11.3</v>
      </c>
      <c r="C20" s="12">
        <v>15.8</v>
      </c>
    </row>
    <row r="21" spans="1:3" ht="14.5" x14ac:dyDescent="0.35">
      <c r="A21" s="19">
        <v>44742</v>
      </c>
      <c r="B21" s="12">
        <v>9.3000000000000007</v>
      </c>
      <c r="C21" s="12">
        <v>10.9</v>
      </c>
    </row>
  </sheetData>
  <pageMargins left="0.7" right="0.7" top="0.78740157499999996" bottom="0.78740157499999996" header="0.3" footer="0.3"/>
  <pageSetup orientation="portrait" r:id="rId1"/>
  <ignoredErrors>
    <ignoredError sqref="A16:A19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91BE-A1FC-4FDF-BF9B-1BEB36F69473}">
  <dimension ref="A1:H21"/>
  <sheetViews>
    <sheetView workbookViewId="0"/>
  </sheetViews>
  <sheetFormatPr baseColWidth="10" defaultColWidth="11.453125" defaultRowHeight="12.5" x14ac:dyDescent="0.25"/>
  <cols>
    <col min="1" max="1" width="11.54296875" style="1" customWidth="1"/>
    <col min="2" max="2" width="14.7265625" style="1" customWidth="1"/>
    <col min="3" max="16384" width="11.453125" style="1"/>
  </cols>
  <sheetData>
    <row r="1" spans="1:8" ht="15.5" x14ac:dyDescent="0.35">
      <c r="A1" s="18" t="s">
        <v>0</v>
      </c>
      <c r="B1" s="1" t="s">
        <v>40</v>
      </c>
    </row>
    <row r="2" spans="1:8" ht="15.5" x14ac:dyDescent="0.35">
      <c r="A2" s="18" t="s">
        <v>1</v>
      </c>
      <c r="B2" s="1" t="s">
        <v>2</v>
      </c>
    </row>
    <row r="5" spans="1:8" ht="14.5" x14ac:dyDescent="0.35">
      <c r="A5"/>
      <c r="B5" s="4"/>
      <c r="C5" s="4"/>
      <c r="D5" s="4"/>
      <c r="E5" s="4"/>
      <c r="F5" s="4"/>
      <c r="G5" s="4"/>
      <c r="H5" s="4"/>
    </row>
    <row r="6" spans="1:8" ht="14.5" x14ac:dyDescent="0.35">
      <c r="A6"/>
      <c r="B6" t="s">
        <v>38</v>
      </c>
      <c r="C6" t="s">
        <v>3</v>
      </c>
      <c r="D6" s="6"/>
      <c r="E6" s="6"/>
      <c r="F6" s="6"/>
      <c r="G6" s="6"/>
      <c r="H6" s="12"/>
    </row>
    <row r="7" spans="1:8" ht="14.5" x14ac:dyDescent="0.35">
      <c r="A7" s="19">
        <v>43465</v>
      </c>
      <c r="B7" s="6">
        <v>7.9</v>
      </c>
      <c r="C7" s="6">
        <v>10.199999999999999</v>
      </c>
      <c r="D7" s="6"/>
      <c r="E7" s="6"/>
      <c r="F7" s="6"/>
      <c r="G7" s="6"/>
      <c r="H7" s="12"/>
    </row>
    <row r="8" spans="1:8" ht="14.5" x14ac:dyDescent="0.35">
      <c r="A8" s="19">
        <v>43555</v>
      </c>
      <c r="B8" s="6">
        <v>8.3000000000000007</v>
      </c>
      <c r="C8" s="6">
        <v>10.7</v>
      </c>
    </row>
    <row r="9" spans="1:8" ht="14.5" x14ac:dyDescent="0.35">
      <c r="A9" s="19" t="s">
        <v>17</v>
      </c>
      <c r="B9" s="6">
        <v>8.9</v>
      </c>
      <c r="C9" s="6">
        <v>12</v>
      </c>
    </row>
    <row r="10" spans="1:8" ht="14.5" x14ac:dyDescent="0.35">
      <c r="A10" s="19" t="s">
        <v>23</v>
      </c>
      <c r="B10" s="6">
        <v>9.4</v>
      </c>
      <c r="C10" s="6">
        <v>12.3</v>
      </c>
    </row>
    <row r="11" spans="1:8" ht="14.5" x14ac:dyDescent="0.35">
      <c r="A11" s="19" t="s">
        <v>11</v>
      </c>
      <c r="B11" s="6">
        <v>10.9</v>
      </c>
      <c r="C11" s="6">
        <v>14.7</v>
      </c>
    </row>
    <row r="12" spans="1:8" ht="14.5" x14ac:dyDescent="0.35">
      <c r="A12" s="19" t="s">
        <v>18</v>
      </c>
      <c r="B12" s="6">
        <v>11.8</v>
      </c>
      <c r="C12" s="12">
        <v>16.100000000000001</v>
      </c>
    </row>
    <row r="13" spans="1:8" ht="14.5" x14ac:dyDescent="0.35">
      <c r="A13" s="19" t="s">
        <v>19</v>
      </c>
      <c r="B13" s="12">
        <v>13.2</v>
      </c>
      <c r="C13" s="12">
        <v>18.899999999999999</v>
      </c>
    </row>
    <row r="14" spans="1:8" ht="14.5" x14ac:dyDescent="0.35">
      <c r="A14" s="19" t="s">
        <v>24</v>
      </c>
      <c r="B14" s="12">
        <v>13.2</v>
      </c>
      <c r="C14" s="12">
        <v>18.3</v>
      </c>
    </row>
    <row r="15" spans="1:8" ht="14.5" x14ac:dyDescent="0.35">
      <c r="A15" s="19" t="s">
        <v>12</v>
      </c>
      <c r="B15" s="12">
        <v>13.3</v>
      </c>
      <c r="C15" s="12">
        <v>19.3</v>
      </c>
    </row>
    <row r="16" spans="1:8" ht="14.5" x14ac:dyDescent="0.35">
      <c r="A16" s="19">
        <v>44286</v>
      </c>
      <c r="B16" s="12">
        <v>14.1</v>
      </c>
      <c r="C16" s="12">
        <v>21.1</v>
      </c>
    </row>
    <row r="17" spans="1:3" ht="14.5" x14ac:dyDescent="0.35">
      <c r="A17" s="19">
        <v>44377</v>
      </c>
      <c r="B17" s="12">
        <v>13.2</v>
      </c>
      <c r="C17" s="12">
        <v>20.2</v>
      </c>
    </row>
    <row r="18" spans="1:3" ht="14.5" x14ac:dyDescent="0.35">
      <c r="A18" s="19">
        <v>44469</v>
      </c>
      <c r="B18" s="12">
        <v>11.4</v>
      </c>
      <c r="C18" s="12">
        <v>16.100000000000001</v>
      </c>
    </row>
    <row r="19" spans="1:3" ht="14.5" x14ac:dyDescent="0.35">
      <c r="A19" s="19" t="s">
        <v>39</v>
      </c>
      <c r="B19" s="12">
        <v>11.2</v>
      </c>
      <c r="C19" s="12">
        <v>15.9</v>
      </c>
    </row>
    <row r="20" spans="1:3" ht="14.5" x14ac:dyDescent="0.35">
      <c r="A20" s="19">
        <v>44651</v>
      </c>
      <c r="B20" s="12">
        <v>10.7</v>
      </c>
      <c r="C20" s="12">
        <v>16.7</v>
      </c>
    </row>
    <row r="21" spans="1:3" ht="14.5" x14ac:dyDescent="0.35">
      <c r="A21" s="19">
        <v>44742</v>
      </c>
      <c r="B21" s="12">
        <v>9.9</v>
      </c>
      <c r="C21" s="12">
        <v>14.7</v>
      </c>
    </row>
  </sheetData>
  <pageMargins left="0.7" right="0.7" top="0.78740157499999996" bottom="0.78740157499999996" header="0.3" footer="0.3"/>
  <pageSetup orientation="portrait" r:id="rId1"/>
  <ignoredErrors>
    <ignoredError sqref="A9:A19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EEC-EAE8-4740-88A7-1C70EF0A2BC2}">
  <dimension ref="A1:C18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3" ht="15.5" x14ac:dyDescent="0.35">
      <c r="A1" s="18" t="s">
        <v>0</v>
      </c>
      <c r="B1" s="1" t="s">
        <v>41</v>
      </c>
    </row>
    <row r="2" spans="1:3" ht="15.5" x14ac:dyDescent="0.35">
      <c r="A2" s="18" t="s">
        <v>1</v>
      </c>
      <c r="B2" s="1" t="s">
        <v>2</v>
      </c>
    </row>
    <row r="5" spans="1:3" x14ac:dyDescent="0.25">
      <c r="A5" s="15"/>
      <c r="B5" s="16"/>
    </row>
    <row r="6" spans="1:3" ht="14.5" x14ac:dyDescent="0.35">
      <c r="A6" s="25" t="s">
        <v>42</v>
      </c>
      <c r="B6" s="6">
        <v>1.5206205308295899</v>
      </c>
      <c r="C6" s="37">
        <v>0</v>
      </c>
    </row>
    <row r="7" spans="1:3" ht="14.5" x14ac:dyDescent="0.35">
      <c r="A7" s="25" t="s">
        <v>43</v>
      </c>
      <c r="B7" s="6">
        <v>2</v>
      </c>
      <c r="C7" s="6"/>
    </row>
    <row r="8" spans="1:3" ht="14.5" x14ac:dyDescent="0.35">
      <c r="A8" s="25" t="s">
        <v>44</v>
      </c>
      <c r="B8" s="6">
        <v>1.9</v>
      </c>
      <c r="C8" s="6"/>
    </row>
    <row r="9" spans="1:3" ht="14.5" x14ac:dyDescent="0.35">
      <c r="A9" s="25" t="s">
        <v>45</v>
      </c>
      <c r="B9" s="6">
        <v>2.7</v>
      </c>
      <c r="C9" s="6"/>
    </row>
    <row r="10" spans="1:3" ht="14.5" x14ac:dyDescent="0.35">
      <c r="A10" s="25" t="s">
        <v>46</v>
      </c>
      <c r="B10" s="6">
        <v>1.9</v>
      </c>
      <c r="C10" s="6"/>
    </row>
    <row r="11" spans="1:3" ht="14.5" x14ac:dyDescent="0.35">
      <c r="A11" s="25" t="s">
        <v>47</v>
      </c>
      <c r="B11" s="6">
        <v>2.2000000000000002</v>
      </c>
      <c r="C11" s="6"/>
    </row>
    <row r="12" spans="1:3" ht="14.5" x14ac:dyDescent="0.35">
      <c r="A12" s="25" t="s">
        <v>48</v>
      </c>
      <c r="B12" s="6">
        <v>2.1</v>
      </c>
      <c r="C12" s="6"/>
    </row>
    <row r="13" spans="1:3" ht="14.5" x14ac:dyDescent="0.35">
      <c r="A13" s="25" t="s">
        <v>49</v>
      </c>
      <c r="B13" s="6">
        <v>2.1</v>
      </c>
    </row>
    <row r="14" spans="1:3" ht="14.5" x14ac:dyDescent="0.35">
      <c r="A14" s="25" t="s">
        <v>50</v>
      </c>
      <c r="B14" s="6">
        <v>2.2999999999999998</v>
      </c>
    </row>
    <row r="15" spans="1:3" ht="14.5" x14ac:dyDescent="0.35">
      <c r="A15" s="25" t="s">
        <v>51</v>
      </c>
      <c r="B15" s="1">
        <v>2.4</v>
      </c>
    </row>
    <row r="16" spans="1:3" ht="14.5" x14ac:dyDescent="0.35">
      <c r="A16" s="25" t="s">
        <v>52</v>
      </c>
      <c r="B16" s="1">
        <v>2.6</v>
      </c>
    </row>
    <row r="17" spans="1:2" ht="14.5" x14ac:dyDescent="0.35">
      <c r="A17" s="25" t="s">
        <v>107</v>
      </c>
      <c r="B17" s="1">
        <v>2.2999999999999998</v>
      </c>
    </row>
    <row r="18" spans="1:2" ht="14.5" x14ac:dyDescent="0.35">
      <c r="A18" s="25" t="s">
        <v>108</v>
      </c>
      <c r="B18" s="1">
        <v>2.5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732E-8406-4592-BE09-AA0B7D3B3952}">
  <dimension ref="A1:R31"/>
  <sheetViews>
    <sheetView workbookViewId="0"/>
  </sheetViews>
  <sheetFormatPr baseColWidth="10" defaultColWidth="11.453125" defaultRowHeight="12.5" x14ac:dyDescent="0.25"/>
  <cols>
    <col min="1" max="1" width="11.453125" style="1"/>
    <col min="2" max="2" width="18" style="1" customWidth="1"/>
    <col min="3" max="3" width="33.81640625" style="1" bestFit="1" customWidth="1"/>
    <col min="4" max="14" width="11.453125" style="1"/>
    <col min="15" max="15" width="12" style="1" bestFit="1" customWidth="1"/>
    <col min="16" max="16384" width="11.453125" style="1"/>
  </cols>
  <sheetData>
    <row r="1" spans="1:13" ht="15.5" x14ac:dyDescent="0.35">
      <c r="A1" s="18" t="s">
        <v>0</v>
      </c>
      <c r="B1" s="1" t="s">
        <v>114</v>
      </c>
    </row>
    <row r="2" spans="1:13" ht="15.5" x14ac:dyDescent="0.35">
      <c r="A2" s="18" t="s">
        <v>116</v>
      </c>
      <c r="B2" s="1" t="s">
        <v>53</v>
      </c>
      <c r="F2" s="43"/>
    </row>
    <row r="4" spans="1:13" ht="14.5" x14ac:dyDescent="0.35">
      <c r="A4" s="42"/>
      <c r="B4" s="26" t="s">
        <v>113</v>
      </c>
      <c r="C4" s="26" t="s">
        <v>115</v>
      </c>
    </row>
    <row r="5" spans="1:13" ht="14.5" x14ac:dyDescent="0.35">
      <c r="A5" t="s">
        <v>77</v>
      </c>
      <c r="B5" s="28">
        <v>8.177185036639095</v>
      </c>
      <c r="C5" s="28">
        <v>9.6</v>
      </c>
      <c r="D5" s="1">
        <v>0</v>
      </c>
    </row>
    <row r="6" spans="1:13" ht="14.5" x14ac:dyDescent="0.35">
      <c r="A6" t="s">
        <v>64</v>
      </c>
      <c r="B6" s="28">
        <v>18.215226651808539</v>
      </c>
      <c r="C6" s="28">
        <v>27</v>
      </c>
    </row>
    <row r="7" spans="1:13" ht="14.5" x14ac:dyDescent="0.35">
      <c r="A7" t="s">
        <v>65</v>
      </c>
      <c r="B7" s="28">
        <v>20.688360643857536</v>
      </c>
      <c r="C7" s="28">
        <v>25.6</v>
      </c>
    </row>
    <row r="8" spans="1:13" ht="14.5" x14ac:dyDescent="0.35">
      <c r="A8" t="s">
        <v>66</v>
      </c>
      <c r="B8" s="28">
        <v>22.215899333271821</v>
      </c>
      <c r="C8" s="28">
        <v>22</v>
      </c>
    </row>
    <row r="9" spans="1:13" ht="14.5" x14ac:dyDescent="0.35">
      <c r="A9" t="s">
        <v>29</v>
      </c>
      <c r="B9" s="28">
        <v>30.703328334423009</v>
      </c>
      <c r="C9" s="28">
        <v>15.8</v>
      </c>
    </row>
    <row r="11" spans="1:13" x14ac:dyDescent="0.25">
      <c r="M11" s="56"/>
    </row>
    <row r="17" spans="1:18" ht="14.5" x14ac:dyDescent="0.35">
      <c r="A17" s="42"/>
      <c r="C17" s="26"/>
    </row>
    <row r="18" spans="1:18" x14ac:dyDescent="0.25">
      <c r="B18" s="3"/>
    </row>
    <row r="19" spans="1:18" x14ac:dyDescent="0.25">
      <c r="B19" s="3"/>
    </row>
    <row r="20" spans="1:18" x14ac:dyDescent="0.25">
      <c r="B20" s="3"/>
    </row>
    <row r="21" spans="1:18" x14ac:dyDescent="0.25">
      <c r="B21" s="3"/>
    </row>
    <row r="22" spans="1:18" ht="13" x14ac:dyDescent="0.3">
      <c r="B22" s="3"/>
      <c r="F22" s="43"/>
    </row>
    <row r="27" spans="1:18" x14ac:dyDescent="0.25">
      <c r="Q27" s="3"/>
      <c r="R27" s="3"/>
    </row>
    <row r="28" spans="1:18" x14ac:dyDescent="0.25">
      <c r="Q28" s="3"/>
      <c r="R28" s="3"/>
    </row>
    <row r="29" spans="1:18" x14ac:dyDescent="0.25">
      <c r="Q29" s="3"/>
      <c r="R29" s="3"/>
    </row>
    <row r="30" spans="1:18" x14ac:dyDescent="0.25">
      <c r="Q30" s="3"/>
      <c r="R30" s="3"/>
    </row>
    <row r="31" spans="1:18" x14ac:dyDescent="0.25">
      <c r="Q31" s="3"/>
      <c r="R31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8FE6-1986-4319-ADEB-AA421A7B5744}">
  <dimension ref="A1:B8"/>
  <sheetViews>
    <sheetView workbookViewId="0"/>
  </sheetViews>
  <sheetFormatPr baseColWidth="10" defaultColWidth="11.453125" defaultRowHeight="12.5" x14ac:dyDescent="0.25"/>
  <cols>
    <col min="1" max="16384" width="11.453125" style="44"/>
  </cols>
  <sheetData>
    <row r="1" spans="1:2" ht="15.5" x14ac:dyDescent="0.35">
      <c r="A1" s="45" t="s">
        <v>0</v>
      </c>
      <c r="B1" s="44" t="s">
        <v>95</v>
      </c>
    </row>
    <row r="2" spans="1:2" ht="15.5" x14ac:dyDescent="0.35">
      <c r="A2" s="45" t="s">
        <v>1</v>
      </c>
      <c r="B2" s="44" t="s">
        <v>53</v>
      </c>
    </row>
    <row r="6" spans="1:2" x14ac:dyDescent="0.25">
      <c r="B6" s="46">
        <v>44834</v>
      </c>
    </row>
    <row r="7" spans="1:2" x14ac:dyDescent="0.25">
      <c r="A7" s="44" t="s">
        <v>54</v>
      </c>
      <c r="B7" s="47">
        <v>0.66805196440493952</v>
      </c>
    </row>
    <row r="8" spans="1:2" x14ac:dyDescent="0.25">
      <c r="A8" s="44" t="s">
        <v>55</v>
      </c>
      <c r="B8" s="47">
        <v>0.33194803559506059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dimension ref="A1:O10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15" ht="15.5" x14ac:dyDescent="0.35">
      <c r="A1" s="18" t="s">
        <v>0</v>
      </c>
      <c r="B1" s="1" t="s">
        <v>109</v>
      </c>
    </row>
    <row r="2" spans="1:15" ht="15.5" x14ac:dyDescent="0.35">
      <c r="A2" s="18" t="s">
        <v>1</v>
      </c>
      <c r="B2" s="1" t="s">
        <v>2</v>
      </c>
    </row>
    <row r="4" spans="1:15" ht="14.5" x14ac:dyDescent="0.35">
      <c r="A4"/>
      <c r="B4" s="17"/>
    </row>
    <row r="5" spans="1:15" ht="14.5" x14ac:dyDescent="0.35">
      <c r="A5" t="s">
        <v>77</v>
      </c>
      <c r="B5" s="17">
        <v>3.4000000000000002E-2</v>
      </c>
    </row>
    <row r="6" spans="1:15" ht="14.5" x14ac:dyDescent="0.35">
      <c r="A6" t="s">
        <v>64</v>
      </c>
      <c r="B6" s="17">
        <v>0.217</v>
      </c>
    </row>
    <row r="7" spans="1:15" ht="14.5" x14ac:dyDescent="0.35">
      <c r="A7" t="s">
        <v>65</v>
      </c>
      <c r="B7" s="17">
        <v>0.27800000000000002</v>
      </c>
    </row>
    <row r="8" spans="1:15" ht="14.5" x14ac:dyDescent="0.35">
      <c r="A8" t="s">
        <v>66</v>
      </c>
      <c r="B8" s="17">
        <v>0.25800000000000001</v>
      </c>
    </row>
    <row r="9" spans="1:15" ht="14.5" x14ac:dyDescent="0.35">
      <c r="A9" t="s">
        <v>29</v>
      </c>
      <c r="B9" s="17">
        <v>0.21299999999999999</v>
      </c>
    </row>
    <row r="10" spans="1:15" x14ac:dyDescent="0.25">
      <c r="O10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E073-97A5-43AA-A36D-638A8A395F5A}">
  <dimension ref="A1:F9"/>
  <sheetViews>
    <sheetView workbookViewId="0"/>
  </sheetViews>
  <sheetFormatPr baseColWidth="10" defaultColWidth="11.453125" defaultRowHeight="12.5" x14ac:dyDescent="0.25"/>
  <cols>
    <col min="1" max="1" width="26.1796875" style="1" bestFit="1" customWidth="1"/>
    <col min="2" max="16384" width="11.453125" style="1"/>
  </cols>
  <sheetData>
    <row r="1" spans="1:6" ht="15.5" x14ac:dyDescent="0.35">
      <c r="A1" s="18" t="s">
        <v>0</v>
      </c>
      <c r="B1" s="1" t="s">
        <v>110</v>
      </c>
    </row>
    <row r="2" spans="1:6" ht="15.5" x14ac:dyDescent="0.35">
      <c r="A2" s="18" t="s">
        <v>1</v>
      </c>
      <c r="B2" s="1" t="s">
        <v>2</v>
      </c>
    </row>
    <row r="4" spans="1:6" x14ac:dyDescent="0.25">
      <c r="B4" s="30" t="s">
        <v>77</v>
      </c>
      <c r="C4" s="32" t="s">
        <v>64</v>
      </c>
      <c r="D4" s="32" t="s">
        <v>65</v>
      </c>
      <c r="E4" s="32" t="s">
        <v>66</v>
      </c>
      <c r="F4" s="32" t="s">
        <v>29</v>
      </c>
    </row>
    <row r="5" spans="1:6" ht="14.5" x14ac:dyDescent="0.35">
      <c r="A5" s="27" t="s">
        <v>78</v>
      </c>
      <c r="B5" s="31">
        <v>20790</v>
      </c>
      <c r="C5" s="29">
        <v>43162</v>
      </c>
      <c r="D5" s="29">
        <v>56230</v>
      </c>
      <c r="E5" s="29">
        <v>59076</v>
      </c>
      <c r="F5" s="29">
        <v>60381</v>
      </c>
    </row>
    <row r="6" spans="1:6" ht="14.5" x14ac:dyDescent="0.35">
      <c r="A6" s="27" t="s">
        <v>79</v>
      </c>
      <c r="B6" s="29">
        <v>8449</v>
      </c>
      <c r="C6" s="29">
        <v>23174</v>
      </c>
      <c r="D6" s="29">
        <v>33116</v>
      </c>
      <c r="E6" s="29">
        <v>37475</v>
      </c>
      <c r="F6" s="29">
        <v>50595</v>
      </c>
    </row>
    <row r="7" spans="1:6" ht="14.5" x14ac:dyDescent="0.35">
      <c r="A7"/>
      <c r="B7" s="17"/>
      <c r="C7" s="17"/>
      <c r="D7" s="17"/>
      <c r="E7" s="17"/>
      <c r="F7" s="17"/>
    </row>
    <row r="8" spans="1:6" ht="14.5" x14ac:dyDescent="0.35">
      <c r="A8"/>
      <c r="B8" s="17"/>
    </row>
    <row r="9" spans="1:6" ht="14.5" x14ac:dyDescent="0.35">
      <c r="A9"/>
      <c r="B9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9EC-4CFF-4F3D-A5E9-CB01645A48A6}">
  <dimension ref="A1:B9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2" ht="15.5" x14ac:dyDescent="0.35">
      <c r="A1" s="18" t="s">
        <v>0</v>
      </c>
      <c r="B1" s="1" t="s">
        <v>111</v>
      </c>
    </row>
    <row r="2" spans="1:2" ht="15.5" x14ac:dyDescent="0.35">
      <c r="A2" s="18" t="s">
        <v>1</v>
      </c>
      <c r="B2" s="1" t="s">
        <v>2</v>
      </c>
    </row>
    <row r="4" spans="1:2" ht="14.5" x14ac:dyDescent="0.35">
      <c r="A4"/>
      <c r="B4" s="17"/>
    </row>
    <row r="5" spans="1:2" ht="14.5" x14ac:dyDescent="0.35">
      <c r="A5" t="s">
        <v>77</v>
      </c>
      <c r="B5" s="17">
        <v>0.11899999999999999</v>
      </c>
    </row>
    <row r="6" spans="1:2" ht="14.5" x14ac:dyDescent="0.35">
      <c r="A6" t="s">
        <v>64</v>
      </c>
      <c r="B6" s="17">
        <v>0.26500000000000001</v>
      </c>
    </row>
    <row r="7" spans="1:2" ht="14.5" x14ac:dyDescent="0.35">
      <c r="A7" t="s">
        <v>65</v>
      </c>
      <c r="B7" s="17">
        <v>0.27200000000000002</v>
      </c>
    </row>
    <row r="8" spans="1:2" ht="14.5" x14ac:dyDescent="0.35">
      <c r="A8" t="s">
        <v>66</v>
      </c>
      <c r="B8" s="17">
        <v>0.20799999999999999</v>
      </c>
    </row>
    <row r="9" spans="1:2" ht="14.5" x14ac:dyDescent="0.35">
      <c r="A9" t="s">
        <v>29</v>
      </c>
      <c r="B9" s="17">
        <v>0.13600000000000001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dimension ref="A1:B10"/>
  <sheetViews>
    <sheetView workbookViewId="0"/>
  </sheetViews>
  <sheetFormatPr baseColWidth="10" defaultColWidth="11.453125" defaultRowHeight="12.5" x14ac:dyDescent="0.25"/>
  <cols>
    <col min="1" max="1" width="16.26953125" style="1" bestFit="1" customWidth="1"/>
    <col min="2" max="2" width="31.54296875" style="1" customWidth="1"/>
    <col min="3" max="16384" width="11.453125" style="1"/>
  </cols>
  <sheetData>
    <row r="1" spans="1:2" ht="15.5" x14ac:dyDescent="0.35">
      <c r="A1" s="18" t="s">
        <v>0</v>
      </c>
      <c r="B1" s="1" t="s">
        <v>96</v>
      </c>
    </row>
    <row r="2" spans="1:2" ht="15.5" x14ac:dyDescent="0.35">
      <c r="A2" s="18" t="s">
        <v>1</v>
      </c>
      <c r="B2" s="1" t="s">
        <v>2</v>
      </c>
    </row>
    <row r="4" spans="1:2" ht="14.5" x14ac:dyDescent="0.35">
      <c r="A4"/>
      <c r="B4" s="27" t="s">
        <v>80</v>
      </c>
    </row>
    <row r="5" spans="1:2" ht="14.5" x14ac:dyDescent="0.35">
      <c r="A5" t="s">
        <v>81</v>
      </c>
      <c r="B5" s="17">
        <v>0.54</v>
      </c>
    </row>
    <row r="6" spans="1:2" ht="14.5" x14ac:dyDescent="0.35">
      <c r="A6" t="s">
        <v>82</v>
      </c>
      <c r="B6" s="17">
        <v>0.2</v>
      </c>
    </row>
    <row r="7" spans="1:2" ht="14.5" x14ac:dyDescent="0.35">
      <c r="A7" t="s">
        <v>83</v>
      </c>
      <c r="B7" s="17">
        <v>0.222</v>
      </c>
    </row>
    <row r="8" spans="1:2" ht="14.5" x14ac:dyDescent="0.35">
      <c r="A8" t="s">
        <v>84</v>
      </c>
      <c r="B8" s="17">
        <v>3.3000000000000002E-2</v>
      </c>
    </row>
    <row r="9" spans="1:2" ht="14.5" x14ac:dyDescent="0.35">
      <c r="A9" t="s">
        <v>85</v>
      </c>
      <c r="B9" s="17">
        <v>4.0000000000000001E-3</v>
      </c>
    </row>
    <row r="10" spans="1:2" ht="14.5" x14ac:dyDescent="0.35">
      <c r="A10" t="s">
        <v>86</v>
      </c>
      <c r="B10" s="17">
        <v>1E-3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D0DF-01D0-4B05-B00E-4A5147CDFD14}">
  <dimension ref="A1:F10"/>
  <sheetViews>
    <sheetView workbookViewId="0"/>
  </sheetViews>
  <sheetFormatPr baseColWidth="10" defaultColWidth="11.453125" defaultRowHeight="12.5" x14ac:dyDescent="0.25"/>
  <cols>
    <col min="1" max="1" width="11.453125" style="1"/>
    <col min="2" max="2" width="16.1796875" style="1" customWidth="1"/>
    <col min="3" max="3" width="15" style="1" customWidth="1"/>
    <col min="4" max="4" width="13.81640625" style="1" bestFit="1" customWidth="1"/>
    <col min="5" max="16384" width="11.453125" style="1"/>
  </cols>
  <sheetData>
    <row r="1" spans="1:6" ht="15.5" x14ac:dyDescent="0.35">
      <c r="A1" s="18" t="s">
        <v>0</v>
      </c>
      <c r="B1" s="1" t="s">
        <v>97</v>
      </c>
    </row>
    <row r="2" spans="1:6" ht="15.5" x14ac:dyDescent="0.35">
      <c r="A2" s="18" t="s">
        <v>1</v>
      </c>
      <c r="B2" s="1" t="s">
        <v>2</v>
      </c>
    </row>
    <row r="4" spans="1:6" x14ac:dyDescent="0.25">
      <c r="B4" s="40">
        <v>44196</v>
      </c>
      <c r="C4" s="40">
        <v>44377</v>
      </c>
      <c r="D4" s="40">
        <v>44561</v>
      </c>
      <c r="E4" s="40">
        <v>44742</v>
      </c>
    </row>
    <row r="5" spans="1:6" x14ac:dyDescent="0.25">
      <c r="A5" s="1" t="s">
        <v>87</v>
      </c>
      <c r="B5" s="41">
        <v>11.6</v>
      </c>
      <c r="C5" s="41">
        <v>11.5</v>
      </c>
      <c r="D5" s="41">
        <v>9.8000000000000007</v>
      </c>
      <c r="E5" s="41">
        <v>12.7</v>
      </c>
      <c r="F5" s="32">
        <v>0</v>
      </c>
    </row>
    <row r="6" spans="1:6" x14ac:dyDescent="0.25">
      <c r="A6" s="1" t="s">
        <v>88</v>
      </c>
      <c r="B6" s="41">
        <v>17.600000000000001</v>
      </c>
      <c r="C6" s="41">
        <v>16</v>
      </c>
      <c r="D6" s="41">
        <v>10.4</v>
      </c>
      <c r="E6" s="41">
        <v>9.1999999999999993</v>
      </c>
    </row>
    <row r="7" spans="1:6" x14ac:dyDescent="0.25">
      <c r="A7" s="1" t="s">
        <v>89</v>
      </c>
      <c r="B7" s="41">
        <v>16.3</v>
      </c>
      <c r="C7" s="41">
        <v>16.100000000000001</v>
      </c>
      <c r="D7" s="41">
        <v>15.8</v>
      </c>
      <c r="E7" s="41">
        <v>13.6</v>
      </c>
    </row>
    <row r="8" spans="1:6" x14ac:dyDescent="0.25">
      <c r="A8" s="1" t="s">
        <v>90</v>
      </c>
      <c r="B8" s="41">
        <v>21.1</v>
      </c>
      <c r="C8" s="41">
        <v>22.4</v>
      </c>
      <c r="D8" s="41">
        <v>25.6</v>
      </c>
      <c r="E8" s="41">
        <v>26.1</v>
      </c>
    </row>
    <row r="9" spans="1:6" x14ac:dyDescent="0.25">
      <c r="A9" s="1" t="s">
        <v>92</v>
      </c>
      <c r="B9" s="41">
        <v>19.399999999999999</v>
      </c>
      <c r="C9" s="41">
        <v>20.100000000000001</v>
      </c>
      <c r="D9" s="41">
        <v>23.8</v>
      </c>
      <c r="E9" s="41">
        <v>24.2</v>
      </c>
    </row>
    <row r="10" spans="1:6" x14ac:dyDescent="0.25">
      <c r="A10" s="1" t="s">
        <v>91</v>
      </c>
      <c r="B10" s="41">
        <v>14</v>
      </c>
      <c r="C10" s="41">
        <v>14</v>
      </c>
      <c r="D10" s="41">
        <v>14.6</v>
      </c>
      <c r="E10" s="41">
        <v>14.2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6BC1-36A5-4026-A6CE-50D411B0A97D}">
  <dimension ref="A1:N12"/>
  <sheetViews>
    <sheetView workbookViewId="0"/>
  </sheetViews>
  <sheetFormatPr baseColWidth="10" defaultColWidth="11.453125" defaultRowHeight="12.5" x14ac:dyDescent="0.25"/>
  <cols>
    <col min="1" max="1" width="16.81640625" style="44" customWidth="1"/>
    <col min="2" max="16384" width="11.453125" style="44"/>
  </cols>
  <sheetData>
    <row r="1" spans="1:14" ht="15.5" x14ac:dyDescent="0.35">
      <c r="A1" s="45" t="s">
        <v>0</v>
      </c>
      <c r="B1" s="44" t="s">
        <v>56</v>
      </c>
    </row>
    <row r="2" spans="1:14" ht="15.5" x14ac:dyDescent="0.35">
      <c r="A2" s="45" t="s">
        <v>1</v>
      </c>
      <c r="B2" s="44" t="s">
        <v>53</v>
      </c>
    </row>
    <row r="6" spans="1:14" x14ac:dyDescent="0.25">
      <c r="B6" s="48">
        <v>43830</v>
      </c>
      <c r="C6" s="48">
        <v>43921</v>
      </c>
      <c r="D6" s="48">
        <v>44012</v>
      </c>
      <c r="E6" s="48">
        <v>44101</v>
      </c>
      <c r="F6" s="48">
        <v>44196</v>
      </c>
      <c r="G6" s="48">
        <v>44286</v>
      </c>
      <c r="H6" s="48">
        <v>44377</v>
      </c>
      <c r="I6" s="48">
        <v>44469</v>
      </c>
      <c r="J6" s="48">
        <v>44561</v>
      </c>
      <c r="K6" s="48">
        <v>44651</v>
      </c>
      <c r="L6" s="48">
        <v>44742</v>
      </c>
      <c r="M6" s="48">
        <v>44834</v>
      </c>
      <c r="N6" s="46"/>
    </row>
    <row r="7" spans="1:14" x14ac:dyDescent="0.25">
      <c r="A7" s="44" t="s">
        <v>57</v>
      </c>
      <c r="B7" s="49">
        <v>75.507432717398302</v>
      </c>
      <c r="C7" s="49">
        <v>76.236437189200799</v>
      </c>
      <c r="D7" s="49">
        <v>74.592664378806163</v>
      </c>
      <c r="E7" s="49">
        <v>75.720452208707997</v>
      </c>
      <c r="F7" s="49">
        <v>72.4353103512383</v>
      </c>
      <c r="G7" s="49">
        <v>69.576969629820411</v>
      </c>
      <c r="H7" s="49">
        <v>67.990212217376794</v>
      </c>
      <c r="I7" s="49">
        <v>69.53405604247024</v>
      </c>
      <c r="J7" s="49">
        <v>68.36602306266019</v>
      </c>
      <c r="K7" s="49">
        <v>69.28465539938</v>
      </c>
      <c r="L7" s="49">
        <v>67.993789501769996</v>
      </c>
      <c r="M7" s="49">
        <v>69.728226118530003</v>
      </c>
      <c r="N7" s="49"/>
    </row>
    <row r="8" spans="1:14" x14ac:dyDescent="0.25">
      <c r="A8" s="44" t="s">
        <v>58</v>
      </c>
      <c r="B8" s="49">
        <v>18.30576457561002</v>
      </c>
      <c r="C8" s="49">
        <v>16.694503571919999</v>
      </c>
      <c r="D8" s="49">
        <v>16.98912245423001</v>
      </c>
      <c r="E8" s="49">
        <v>15.8316676462399</v>
      </c>
      <c r="F8" s="49">
        <v>15.258229882550101</v>
      </c>
      <c r="G8" s="49">
        <v>14.3395846346799</v>
      </c>
      <c r="H8" s="49">
        <v>14.286917533910101</v>
      </c>
      <c r="I8" s="49">
        <v>13.71831251816997</v>
      </c>
      <c r="J8" s="49">
        <v>12.83793781886</v>
      </c>
      <c r="K8" s="49">
        <v>12.570240312139999</v>
      </c>
      <c r="L8" s="49">
        <v>12.07850434028</v>
      </c>
      <c r="M8" s="49">
        <v>11.25242607243</v>
      </c>
      <c r="N8" s="49"/>
    </row>
    <row r="9" spans="1:14" x14ac:dyDescent="0.25">
      <c r="A9" s="44" t="s">
        <v>59</v>
      </c>
      <c r="B9" s="49">
        <v>78.456107751422763</v>
      </c>
      <c r="C9" s="49">
        <v>74.795736111654804</v>
      </c>
      <c r="D9" s="49">
        <v>71.368991715734822</v>
      </c>
      <c r="E9" s="49">
        <v>69.059181462631699</v>
      </c>
      <c r="F9" s="49">
        <v>70.597836260141094</v>
      </c>
      <c r="G9" s="49">
        <v>67.2881495617235</v>
      </c>
      <c r="H9" s="49">
        <v>67.668649484826304</v>
      </c>
      <c r="I9" s="49">
        <v>67.76679434829164</v>
      </c>
      <c r="J9" s="49">
        <v>67.672723357212476</v>
      </c>
      <c r="K9" s="49">
        <v>66.862621712983</v>
      </c>
      <c r="L9" s="49">
        <v>67.627407566930003</v>
      </c>
      <c r="M9" s="49">
        <v>68.124245316729997</v>
      </c>
    </row>
    <row r="10" spans="1:14" x14ac:dyDescent="0.25">
      <c r="A10" s="44" t="s">
        <v>60</v>
      </c>
      <c r="B10" s="49">
        <v>4.236212432929972</v>
      </c>
      <c r="C10" s="49">
        <v>3.0075579900499512</v>
      </c>
      <c r="D10" s="49">
        <v>2.2123975543900181</v>
      </c>
      <c r="E10" s="49">
        <v>2.1243902002799899</v>
      </c>
      <c r="F10" s="49">
        <v>2.2171164292599901</v>
      </c>
      <c r="G10" s="49">
        <v>2.0335334488800001</v>
      </c>
      <c r="H10" s="49">
        <v>1.1384472807799999</v>
      </c>
      <c r="I10" s="49">
        <v>1.2730873318799929</v>
      </c>
      <c r="J10" s="49">
        <v>1.2567454373499871</v>
      </c>
      <c r="K10" s="49">
        <v>1.45895629972003</v>
      </c>
      <c r="L10" s="49">
        <v>1.09368319604</v>
      </c>
      <c r="M10" s="49">
        <v>1.08231740786</v>
      </c>
    </row>
    <row r="11" spans="1:14" x14ac:dyDescent="0.25">
      <c r="B11" s="44">
        <v>0</v>
      </c>
    </row>
    <row r="12" spans="1:14" ht="13" x14ac:dyDescent="0.3">
      <c r="B12" s="50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067B-2F28-491B-80E6-C9AA679D28EB}">
  <dimension ref="A1:F24"/>
  <sheetViews>
    <sheetView workbookViewId="0"/>
  </sheetViews>
  <sheetFormatPr baseColWidth="10" defaultColWidth="11.453125" defaultRowHeight="12.5" x14ac:dyDescent="0.25"/>
  <cols>
    <col min="1" max="1" width="11.453125" style="44"/>
    <col min="2" max="3" width="17.54296875" style="44" bestFit="1" customWidth="1"/>
    <col min="4" max="4" width="14.7265625" style="44" customWidth="1"/>
    <col min="5" max="16384" width="11.453125" style="44"/>
  </cols>
  <sheetData>
    <row r="1" spans="1:6" ht="15.5" x14ac:dyDescent="0.35">
      <c r="A1" s="45" t="s">
        <v>0</v>
      </c>
      <c r="B1" s="44" t="s">
        <v>61</v>
      </c>
    </row>
    <row r="2" spans="1:6" ht="15.5" x14ac:dyDescent="0.35">
      <c r="A2" s="45" t="s">
        <v>1</v>
      </c>
      <c r="B2" s="44" t="s">
        <v>53</v>
      </c>
    </row>
    <row r="5" spans="1:6" x14ac:dyDescent="0.25">
      <c r="B5" s="48">
        <v>43830</v>
      </c>
      <c r="C5" s="48">
        <v>44196</v>
      </c>
      <c r="D5" s="48">
        <v>44561</v>
      </c>
      <c r="E5" s="48">
        <v>44834</v>
      </c>
    </row>
    <row r="6" spans="1:6" ht="13" x14ac:dyDescent="0.3">
      <c r="A6" s="44" t="s">
        <v>62</v>
      </c>
      <c r="B6" s="51">
        <v>1.396271499999999E-2</v>
      </c>
      <c r="C6" s="51">
        <v>7.6005461199999902E-2</v>
      </c>
      <c r="D6" s="51">
        <v>7.5640499200000016E-2</v>
      </c>
      <c r="E6" s="51">
        <v>6.8814327170000009E-2</v>
      </c>
      <c r="F6" s="50">
        <v>0</v>
      </c>
    </row>
    <row r="7" spans="1:6" x14ac:dyDescent="0.25">
      <c r="A7" s="44" t="s">
        <v>63</v>
      </c>
      <c r="B7" s="51">
        <v>9.7355175064599493</v>
      </c>
      <c r="C7" s="51">
        <v>9.9451314361003078</v>
      </c>
      <c r="D7" s="51">
        <v>8.7121861358601436</v>
      </c>
      <c r="E7" s="51">
        <v>8.1694104758999995</v>
      </c>
    </row>
    <row r="8" spans="1:6" x14ac:dyDescent="0.25">
      <c r="A8" s="44" t="s">
        <v>64</v>
      </c>
      <c r="B8" s="51">
        <v>35.998197794559573</v>
      </c>
      <c r="C8" s="51">
        <v>33.754192066148761</v>
      </c>
      <c r="D8" s="51">
        <v>31.21834411842006</v>
      </c>
      <c r="E8" s="51">
        <v>30.30784777121</v>
      </c>
    </row>
    <row r="9" spans="1:6" x14ac:dyDescent="0.25">
      <c r="A9" s="44" t="s">
        <v>65</v>
      </c>
      <c r="B9" s="51">
        <v>47.069659360809695</v>
      </c>
      <c r="C9" s="51">
        <v>42.976488109528667</v>
      </c>
      <c r="D9" s="51">
        <v>39.335764025928306</v>
      </c>
      <c r="E9" s="51">
        <v>38.741010100430003</v>
      </c>
    </row>
    <row r="10" spans="1:6" x14ac:dyDescent="0.25">
      <c r="A10" s="44" t="s">
        <v>66</v>
      </c>
      <c r="B10" s="51">
        <v>45.463312283529554</v>
      </c>
      <c r="C10" s="51">
        <v>40.798368114720127</v>
      </c>
      <c r="D10" s="51">
        <v>38.568159686758989</v>
      </c>
      <c r="E10" s="51">
        <v>38.884112518329999</v>
      </c>
    </row>
    <row r="11" spans="1:6" x14ac:dyDescent="0.25">
      <c r="A11" s="44" t="s">
        <v>67</v>
      </c>
      <c r="B11" s="51">
        <v>26.741150237889432</v>
      </c>
      <c r="C11" s="51">
        <v>23.446168370719231</v>
      </c>
      <c r="D11" s="51">
        <v>22.50238034273967</v>
      </c>
      <c r="E11" s="51">
        <v>23.404969841770001</v>
      </c>
    </row>
    <row r="12" spans="1:6" x14ac:dyDescent="0.25">
      <c r="A12" s="44" t="s">
        <v>68</v>
      </c>
      <c r="B12" s="51">
        <v>10.072846810150061</v>
      </c>
      <c r="C12" s="51">
        <v>8.3831873786701436</v>
      </c>
      <c r="D12" s="51">
        <v>8.5231733182701124</v>
      </c>
      <c r="E12" s="51">
        <v>9.1939102877999996</v>
      </c>
    </row>
    <row r="13" spans="1:6" x14ac:dyDescent="0.25">
      <c r="A13" s="44" t="s">
        <v>69</v>
      </c>
      <c r="B13" s="51">
        <v>1.410420527279999</v>
      </c>
      <c r="C13" s="51">
        <v>1.128951986089991</v>
      </c>
      <c r="D13" s="51">
        <v>1.197781548890007</v>
      </c>
      <c r="E13" s="51">
        <v>1.4171395929400001</v>
      </c>
    </row>
    <row r="17" spans="2:4" x14ac:dyDescent="0.25">
      <c r="B17" s="49"/>
      <c r="C17" s="49"/>
      <c r="D17" s="49"/>
    </row>
    <row r="18" spans="2:4" x14ac:dyDescent="0.25">
      <c r="B18" s="49"/>
      <c r="C18" s="49"/>
      <c r="D18" s="49"/>
    </row>
    <row r="19" spans="2:4" x14ac:dyDescent="0.25">
      <c r="B19" s="49"/>
      <c r="C19" s="49"/>
      <c r="D19" s="49"/>
    </row>
    <row r="20" spans="2:4" x14ac:dyDescent="0.25">
      <c r="B20" s="49"/>
      <c r="C20" s="49"/>
      <c r="D20" s="49"/>
    </row>
    <row r="21" spans="2:4" x14ac:dyDescent="0.25">
      <c r="B21" s="49"/>
      <c r="C21" s="49"/>
      <c r="D21" s="49"/>
    </row>
    <row r="22" spans="2:4" x14ac:dyDescent="0.25">
      <c r="B22" s="49"/>
      <c r="C22" s="49"/>
      <c r="D22" s="49"/>
    </row>
    <row r="23" spans="2:4" x14ac:dyDescent="0.25">
      <c r="B23" s="49"/>
      <c r="C23" s="49"/>
      <c r="D23" s="49"/>
    </row>
    <row r="24" spans="2:4" x14ac:dyDescent="0.25">
      <c r="B24" s="49"/>
      <c r="C24" s="49"/>
      <c r="D24" s="49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0A71-05A4-49A2-971C-98C8B8D37793}">
  <dimension ref="A1:N12"/>
  <sheetViews>
    <sheetView workbookViewId="0"/>
  </sheetViews>
  <sheetFormatPr baseColWidth="10" defaultColWidth="11.453125" defaultRowHeight="12.5" x14ac:dyDescent="0.25"/>
  <cols>
    <col min="1" max="1" width="21" style="44" bestFit="1" customWidth="1"/>
    <col min="2" max="16384" width="11.453125" style="44"/>
  </cols>
  <sheetData>
    <row r="1" spans="1:14" ht="15.5" x14ac:dyDescent="0.35">
      <c r="A1" s="45" t="s">
        <v>0</v>
      </c>
      <c r="B1" s="44" t="s">
        <v>70</v>
      </c>
    </row>
    <row r="2" spans="1:14" ht="15.5" x14ac:dyDescent="0.35">
      <c r="A2" s="45" t="s">
        <v>1</v>
      </c>
      <c r="B2" s="44" t="s">
        <v>53</v>
      </c>
    </row>
    <row r="6" spans="1:14" x14ac:dyDescent="0.25">
      <c r="B6" s="48">
        <v>43830</v>
      </c>
      <c r="C6" s="48">
        <v>43921</v>
      </c>
      <c r="D6" s="48">
        <v>44012</v>
      </c>
      <c r="E6" s="48">
        <v>44101</v>
      </c>
      <c r="F6" s="48">
        <v>44196</v>
      </c>
      <c r="G6" s="48">
        <v>44286</v>
      </c>
      <c r="H6" s="48">
        <v>44377</v>
      </c>
      <c r="I6" s="48">
        <v>44469</v>
      </c>
      <c r="J6" s="48">
        <v>44561</v>
      </c>
      <c r="K6" s="48">
        <v>44651</v>
      </c>
      <c r="L6" s="48">
        <v>44742</v>
      </c>
      <c r="M6" s="48">
        <v>44834</v>
      </c>
      <c r="N6" s="46"/>
    </row>
    <row r="7" spans="1:14" x14ac:dyDescent="0.25">
      <c r="A7" s="44" t="s">
        <v>71</v>
      </c>
      <c r="B7" s="49">
        <v>153.54208887233668</v>
      </c>
      <c r="C7" s="49">
        <v>151.31237372512982</v>
      </c>
      <c r="D7" s="49">
        <v>145.19718809678935</v>
      </c>
      <c r="E7" s="49">
        <v>143.65958624196938</v>
      </c>
      <c r="F7" s="49">
        <v>140.12003000921308</v>
      </c>
      <c r="G7" s="49">
        <v>134.30943826683301</v>
      </c>
      <c r="H7" s="49">
        <v>130.19756082055929</v>
      </c>
      <c r="I7" s="49">
        <v>130.62356760546226</v>
      </c>
      <c r="J7" s="49">
        <v>128.14251478772212</v>
      </c>
      <c r="K7" s="49">
        <v>127.31250221730942</v>
      </c>
      <c r="L7" s="49">
        <v>123.61625896857001</v>
      </c>
      <c r="M7" s="49">
        <v>125.45422002108998</v>
      </c>
      <c r="N7" s="49"/>
    </row>
    <row r="8" spans="1:14" x14ac:dyDescent="0.25">
      <c r="A8" s="44" t="s">
        <v>72</v>
      </c>
      <c r="B8" s="49">
        <v>22.963428605022457</v>
      </c>
      <c r="C8" s="49">
        <v>19.421861137697899</v>
      </c>
      <c r="D8" s="49">
        <v>19.965988006356763</v>
      </c>
      <c r="E8" s="49">
        <v>19.076105275877481</v>
      </c>
      <c r="F8" s="49">
        <v>20.388462913968898</v>
      </c>
      <c r="G8" s="49">
        <v>18.92879900825718</v>
      </c>
      <c r="H8" s="49">
        <v>20.886665696320591</v>
      </c>
      <c r="I8" s="49">
        <v>21.668682635341149</v>
      </c>
      <c r="J8" s="49">
        <v>21.990914888351188</v>
      </c>
      <c r="K8" s="49">
        <v>22.863971506902129</v>
      </c>
      <c r="L8" s="49">
        <v>25.17712563645</v>
      </c>
      <c r="M8" s="49">
        <v>24.732994894459999</v>
      </c>
      <c r="N8" s="49"/>
    </row>
    <row r="9" spans="1:14" ht="13" x14ac:dyDescent="0.3">
      <c r="B9" s="50">
        <v>0</v>
      </c>
    </row>
    <row r="12" spans="1:14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9C3C-9ADE-45E4-A01C-682A48675239}">
  <dimension ref="A1:N24"/>
  <sheetViews>
    <sheetView workbookViewId="0"/>
  </sheetViews>
  <sheetFormatPr baseColWidth="10" defaultColWidth="11.453125" defaultRowHeight="12.5" x14ac:dyDescent="0.25"/>
  <cols>
    <col min="1" max="1" width="14.453125" style="44" customWidth="1"/>
    <col min="2" max="16384" width="11.453125" style="44"/>
  </cols>
  <sheetData>
    <row r="1" spans="1:14" ht="15.5" x14ac:dyDescent="0.35">
      <c r="A1" s="45" t="s">
        <v>0</v>
      </c>
      <c r="B1" s="44" t="s">
        <v>73</v>
      </c>
    </row>
    <row r="2" spans="1:14" ht="15.5" x14ac:dyDescent="0.35">
      <c r="A2" s="45" t="s">
        <v>1</v>
      </c>
      <c r="B2" s="44" t="s">
        <v>53</v>
      </c>
    </row>
    <row r="6" spans="1:14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25">
      <c r="B7" s="49"/>
      <c r="C7" s="49" t="s">
        <v>74</v>
      </c>
      <c r="D7" s="49" t="s">
        <v>93</v>
      </c>
      <c r="E7" s="49" t="s">
        <v>75</v>
      </c>
      <c r="F7" s="49"/>
      <c r="G7" s="49"/>
      <c r="H7" s="49"/>
      <c r="I7" s="49"/>
      <c r="J7" s="49"/>
      <c r="K7" s="49"/>
      <c r="L7" s="49"/>
      <c r="M7" s="49"/>
      <c r="N7" s="49"/>
    </row>
    <row r="8" spans="1:14" x14ac:dyDescent="0.25">
      <c r="B8" s="48">
        <v>43830</v>
      </c>
      <c r="C8" s="52">
        <v>10.809750309891099</v>
      </c>
      <c r="D8" s="52">
        <v>0</v>
      </c>
      <c r="E8" s="52">
        <v>89.190249690108899</v>
      </c>
      <c r="F8" s="53">
        <v>0</v>
      </c>
      <c r="G8" s="49"/>
      <c r="H8" s="49"/>
      <c r="I8" s="49"/>
      <c r="J8" s="49"/>
      <c r="K8" s="49"/>
      <c r="L8" s="49"/>
      <c r="M8" s="49"/>
      <c r="N8" s="49"/>
    </row>
    <row r="9" spans="1:14" x14ac:dyDescent="0.25">
      <c r="B9" s="48">
        <v>43921</v>
      </c>
      <c r="C9" s="52">
        <v>11.890732758670454</v>
      </c>
      <c r="D9" s="52">
        <v>0</v>
      </c>
      <c r="E9" s="52">
        <v>88.109267241329547</v>
      </c>
    </row>
    <row r="10" spans="1:14" x14ac:dyDescent="0.25">
      <c r="B10" s="48">
        <v>44012</v>
      </c>
      <c r="C10" s="52">
        <v>13.065530451467048</v>
      </c>
      <c r="D10" s="52">
        <v>6.6194897215178683E-2</v>
      </c>
      <c r="E10" s="52">
        <v>86.868274651317762</v>
      </c>
    </row>
    <row r="11" spans="1:14" x14ac:dyDescent="0.25">
      <c r="B11" s="48">
        <v>44104</v>
      </c>
      <c r="C11" s="52">
        <v>13.766207779897035</v>
      </c>
      <c r="D11" s="52">
        <v>5.129440895004552</v>
      </c>
      <c r="E11" s="52">
        <v>81.104351325098406</v>
      </c>
    </row>
    <row r="12" spans="1:14" x14ac:dyDescent="0.25">
      <c r="B12" s="48">
        <v>44196</v>
      </c>
      <c r="C12" s="52">
        <v>13.722561205493767</v>
      </c>
      <c r="D12" s="52">
        <v>4.4286508223286072</v>
      </c>
      <c r="E12" s="52">
        <v>81.848787972177618</v>
      </c>
    </row>
    <row r="13" spans="1:14" x14ac:dyDescent="0.25">
      <c r="B13" s="48">
        <v>44286</v>
      </c>
      <c r="C13" s="52">
        <v>14.623360501776848</v>
      </c>
      <c r="D13" s="52">
        <v>4.6559946575656017</v>
      </c>
      <c r="E13" s="52">
        <v>80.720644840657556</v>
      </c>
    </row>
    <row r="14" spans="1:14" x14ac:dyDescent="0.25">
      <c r="B14" s="48">
        <v>44377</v>
      </c>
      <c r="C14" s="52">
        <v>15.266097278153607</v>
      </c>
      <c r="D14" s="52">
        <v>4.7344426666145178</v>
      </c>
      <c r="E14" s="52">
        <v>79.999460055231879</v>
      </c>
    </row>
    <row r="15" spans="1:14" x14ac:dyDescent="0.25">
      <c r="B15" s="48">
        <v>44469</v>
      </c>
      <c r="C15" s="52">
        <v>14.713219852890253</v>
      </c>
      <c r="D15" s="52">
        <v>7.0554287181441646</v>
      </c>
      <c r="E15" s="52">
        <v>78.231351428965596</v>
      </c>
    </row>
    <row r="16" spans="1:14" x14ac:dyDescent="0.25">
      <c r="B16" s="48">
        <v>44561</v>
      </c>
      <c r="C16" s="52">
        <v>15.501660966679944</v>
      </c>
      <c r="D16" s="52">
        <v>7.1932707614876428</v>
      </c>
      <c r="E16" s="52">
        <v>77.305068271832411</v>
      </c>
    </row>
    <row r="17" spans="2:5" x14ac:dyDescent="0.25">
      <c r="B17" s="48">
        <v>44651</v>
      </c>
      <c r="C17" s="52">
        <v>15.935852785753834</v>
      </c>
      <c r="D17" s="52">
        <v>7.2102248433083851</v>
      </c>
      <c r="E17" s="52">
        <v>76.853922370937781</v>
      </c>
    </row>
    <row r="18" spans="2:5" x14ac:dyDescent="0.25">
      <c r="B18" s="48">
        <v>44742</v>
      </c>
      <c r="C18" s="52">
        <v>15.5914086823323</v>
      </c>
      <c r="D18" s="52">
        <v>7.3136150598269376</v>
      </c>
      <c r="E18" s="52">
        <v>77.094976257840756</v>
      </c>
    </row>
    <row r="19" spans="2:5" x14ac:dyDescent="0.25">
      <c r="B19" s="48">
        <v>44834</v>
      </c>
      <c r="C19" s="52">
        <v>15.727451269995601</v>
      </c>
      <c r="D19" s="52">
        <v>7.156963879780684</v>
      </c>
      <c r="E19" s="52">
        <v>77.115584850223712</v>
      </c>
    </row>
    <row r="22" spans="2:5" x14ac:dyDescent="0.25">
      <c r="C22" s="54"/>
    </row>
    <row r="23" spans="2:5" x14ac:dyDescent="0.25">
      <c r="C23" s="55"/>
    </row>
    <row r="24" spans="2:5" x14ac:dyDescent="0.25">
      <c r="C24" s="5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A2DA-45AA-4DD5-9DA3-787E977C01AA}">
  <dimension ref="A1:N8"/>
  <sheetViews>
    <sheetView workbookViewId="0"/>
  </sheetViews>
  <sheetFormatPr baseColWidth="10" defaultColWidth="11.453125" defaultRowHeight="12.5" x14ac:dyDescent="0.25"/>
  <cols>
    <col min="1" max="1" width="14.453125" style="44" customWidth="1"/>
    <col min="2" max="16384" width="11.453125" style="44"/>
  </cols>
  <sheetData>
    <row r="1" spans="1:14" ht="15.5" x14ac:dyDescent="0.35">
      <c r="A1" s="45" t="s">
        <v>0</v>
      </c>
      <c r="B1" s="44" t="s">
        <v>117</v>
      </c>
    </row>
    <row r="2" spans="1:14" ht="15.5" x14ac:dyDescent="0.35">
      <c r="A2" s="45" t="s">
        <v>1</v>
      </c>
      <c r="B2" s="44" t="s">
        <v>53</v>
      </c>
    </row>
    <row r="6" spans="1:14" x14ac:dyDescent="0.25">
      <c r="B6" s="48">
        <v>43830</v>
      </c>
      <c r="C6" s="48">
        <v>43921</v>
      </c>
      <c r="D6" s="48">
        <v>44012</v>
      </c>
      <c r="E6" s="48">
        <v>44101</v>
      </c>
      <c r="F6" s="48">
        <v>44196</v>
      </c>
      <c r="G6" s="48">
        <v>44286</v>
      </c>
      <c r="H6" s="48">
        <v>44377</v>
      </c>
      <c r="I6" s="48">
        <v>44469</v>
      </c>
      <c r="J6" s="48">
        <v>44561</v>
      </c>
      <c r="K6" s="48">
        <v>44651</v>
      </c>
      <c r="L6" s="48">
        <v>44742</v>
      </c>
      <c r="M6" s="48">
        <v>44834</v>
      </c>
      <c r="N6" s="46"/>
    </row>
    <row r="7" spans="1:14" x14ac:dyDescent="0.25">
      <c r="A7" s="44" t="s">
        <v>76</v>
      </c>
      <c r="B7" s="49">
        <v>100</v>
      </c>
      <c r="C7" s="49">
        <v>96.443591311046035</v>
      </c>
      <c r="D7" s="49">
        <v>94.219079917358144</v>
      </c>
      <c r="E7" s="49">
        <v>93.746704552694155</v>
      </c>
      <c r="F7" s="49">
        <v>91.668155284259328</v>
      </c>
      <c r="G7" s="49">
        <v>88.508920746756431</v>
      </c>
      <c r="H7" s="49">
        <v>87.559161902806466</v>
      </c>
      <c r="I7" s="49">
        <v>86.436344875807265</v>
      </c>
      <c r="J7" s="49">
        <v>87.539719970305626</v>
      </c>
      <c r="K7" s="49">
        <v>86.622042586235821</v>
      </c>
      <c r="L7" s="49">
        <v>86.031130485915426</v>
      </c>
      <c r="M7" s="49">
        <v>85.888666091509492</v>
      </c>
      <c r="N7" s="49"/>
    </row>
    <row r="8" spans="1:14" x14ac:dyDescent="0.25">
      <c r="A8" s="44" t="s">
        <v>112</v>
      </c>
      <c r="B8" s="49">
        <v>100</v>
      </c>
      <c r="C8" s="49">
        <v>99.46252447726981</v>
      </c>
      <c r="D8" s="49">
        <v>99.219148706321192</v>
      </c>
      <c r="E8" s="49">
        <v>99.232341908190207</v>
      </c>
      <c r="F8" s="49">
        <v>98.871531119193278</v>
      </c>
      <c r="G8" s="49">
        <v>98.596677920726549</v>
      </c>
      <c r="H8" s="49">
        <v>98.616234902320627</v>
      </c>
      <c r="I8" s="49">
        <v>98.559767998321192</v>
      </c>
      <c r="J8" s="49">
        <v>98.999210270457539</v>
      </c>
      <c r="K8" s="49">
        <v>99.075482498674475</v>
      </c>
      <c r="L8" s="49">
        <v>99.30125698618842</v>
      </c>
      <c r="M8" s="49">
        <v>99.335186797112769</v>
      </c>
      <c r="N8" s="49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F7D-C5CD-48C8-832C-CA20C28EF396}">
  <dimension ref="A1:E24"/>
  <sheetViews>
    <sheetView workbookViewId="0"/>
  </sheetViews>
  <sheetFormatPr baseColWidth="10" defaultColWidth="11.453125" defaultRowHeight="12.5" x14ac:dyDescent="0.25"/>
  <cols>
    <col min="1" max="1" width="11.453125" style="44"/>
    <col min="2" max="3" width="17.54296875" style="44" bestFit="1" customWidth="1"/>
    <col min="4" max="4" width="16.453125" style="44" bestFit="1" customWidth="1"/>
    <col min="5" max="16384" width="11.453125" style="44"/>
  </cols>
  <sheetData>
    <row r="1" spans="1:5" ht="15.5" x14ac:dyDescent="0.35">
      <c r="A1" s="45" t="s">
        <v>0</v>
      </c>
      <c r="B1" s="44" t="s">
        <v>122</v>
      </c>
    </row>
    <row r="2" spans="1:5" ht="15.5" x14ac:dyDescent="0.35">
      <c r="A2" s="45" t="s">
        <v>1</v>
      </c>
      <c r="B2" s="44" t="s">
        <v>53</v>
      </c>
    </row>
    <row r="5" spans="1:5" x14ac:dyDescent="0.25">
      <c r="B5" s="48">
        <v>44469</v>
      </c>
      <c r="C5" s="48">
        <v>44196</v>
      </c>
      <c r="D5" s="48">
        <v>44834</v>
      </c>
    </row>
    <row r="6" spans="1:5" ht="13" x14ac:dyDescent="0.3">
      <c r="A6" s="57">
        <v>1</v>
      </c>
      <c r="B6" s="51">
        <v>10.84859966514</v>
      </c>
      <c r="C6" s="51">
        <v>10.650666362169211</v>
      </c>
      <c r="D6" s="51">
        <v>11.72942777724</v>
      </c>
      <c r="E6" s="50">
        <v>0</v>
      </c>
    </row>
    <row r="7" spans="1:5" x14ac:dyDescent="0.25">
      <c r="A7" s="57">
        <v>2</v>
      </c>
      <c r="B7" s="51">
        <v>18.877507606130003</v>
      </c>
      <c r="C7" s="51">
        <v>18.555930477309232</v>
      </c>
      <c r="D7" s="51">
        <v>19.935037079450002</v>
      </c>
    </row>
    <row r="8" spans="1:5" x14ac:dyDescent="0.25">
      <c r="A8" s="57">
        <v>3</v>
      </c>
      <c r="B8" s="51">
        <v>20.239081946590002</v>
      </c>
      <c r="C8" s="51">
        <v>20.016892647599782</v>
      </c>
      <c r="D8" s="51">
        <v>21.274453055999999</v>
      </c>
    </row>
    <row r="9" spans="1:5" x14ac:dyDescent="0.25">
      <c r="A9" s="57">
        <v>4</v>
      </c>
      <c r="B9" s="51">
        <v>18.076359903529998</v>
      </c>
      <c r="C9" s="51">
        <v>18.047221719940151</v>
      </c>
      <c r="D9" s="51">
        <v>18.759408845620001</v>
      </c>
    </row>
    <row r="10" spans="1:5" x14ac:dyDescent="0.25">
      <c r="A10" s="57">
        <v>5</v>
      </c>
      <c r="B10" s="51">
        <v>14.917586028279997</v>
      </c>
      <c r="C10" s="51">
        <v>14.65784945717998</v>
      </c>
      <c r="D10" s="51">
        <v>15.136203706370001</v>
      </c>
    </row>
    <row r="11" spans="1:5" x14ac:dyDescent="0.25">
      <c r="A11" s="57" t="s">
        <v>118</v>
      </c>
      <c r="B11" s="51">
        <v>40.351130102740008</v>
      </c>
      <c r="C11" s="51">
        <v>39.888830997200074</v>
      </c>
      <c r="D11" s="51">
        <v>38.43029916962</v>
      </c>
    </row>
    <row r="12" spans="1:5" x14ac:dyDescent="0.25">
      <c r="A12" s="57" t="s">
        <v>119</v>
      </c>
      <c r="B12" s="51">
        <v>22.47907422366</v>
      </c>
      <c r="C12" s="51">
        <v>21.914522591510149</v>
      </c>
      <c r="D12" s="51">
        <v>19.472651727030001</v>
      </c>
    </row>
    <row r="13" spans="1:5" x14ac:dyDescent="0.25">
      <c r="A13" s="57" t="s">
        <v>120</v>
      </c>
      <c r="B13" s="51">
        <v>6.4141738446499987</v>
      </c>
      <c r="C13" s="51">
        <v>6.3188030405700042</v>
      </c>
      <c r="D13" s="51">
        <v>5.3790554504900001</v>
      </c>
    </row>
    <row r="14" spans="1:5" x14ac:dyDescent="0.25">
      <c r="A14" s="57" t="s">
        <v>121</v>
      </c>
      <c r="B14" s="51">
        <v>8.8736920080000004E-2</v>
      </c>
      <c r="C14" s="51">
        <v>8.2712382590000008E-2</v>
      </c>
      <c r="D14" s="51">
        <v>7.0678103729999997E-2</v>
      </c>
    </row>
    <row r="17" spans="2:3" x14ac:dyDescent="0.25">
      <c r="B17" s="49"/>
      <c r="C17" s="49"/>
    </row>
    <row r="18" spans="2:3" x14ac:dyDescent="0.25">
      <c r="B18" s="49"/>
      <c r="C18" s="49"/>
    </row>
    <row r="19" spans="2:3" x14ac:dyDescent="0.25">
      <c r="B19" s="49"/>
      <c r="C19" s="49"/>
    </row>
    <row r="20" spans="2:3" x14ac:dyDescent="0.25">
      <c r="B20" s="49"/>
      <c r="C20" s="49"/>
    </row>
    <row r="21" spans="2:3" x14ac:dyDescent="0.25">
      <c r="B21" s="49"/>
      <c r="C21" s="49"/>
    </row>
    <row r="22" spans="2:3" x14ac:dyDescent="0.25">
      <c r="B22" s="49"/>
      <c r="C22" s="49"/>
    </row>
    <row r="23" spans="2:3" x14ac:dyDescent="0.25">
      <c r="B23" s="49"/>
      <c r="C23" s="49"/>
    </row>
    <row r="24" spans="2:3" x14ac:dyDescent="0.25">
      <c r="B24" s="49"/>
      <c r="C24" s="49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/>
  </sheetViews>
  <sheetFormatPr baseColWidth="10" defaultColWidth="11.453125" defaultRowHeight="12.5" x14ac:dyDescent="0.25"/>
  <cols>
    <col min="1" max="1" width="27.7265625" style="1" customWidth="1"/>
    <col min="2" max="16384" width="11.453125" style="1"/>
  </cols>
  <sheetData>
    <row r="1" spans="1:2" ht="15.5" x14ac:dyDescent="0.35">
      <c r="A1" s="18" t="s">
        <v>0</v>
      </c>
      <c r="B1" s="1" t="s">
        <v>98</v>
      </c>
    </row>
    <row r="2" spans="1:2" ht="15.5" x14ac:dyDescent="0.35">
      <c r="A2" s="18" t="s">
        <v>1</v>
      </c>
      <c r="B2" s="1" t="s">
        <v>2</v>
      </c>
    </row>
    <row r="6" spans="1:2" ht="14.5" x14ac:dyDescent="0.35">
      <c r="A6" t="s">
        <v>3</v>
      </c>
      <c r="B6" s="11">
        <v>0.25843107005918009</v>
      </c>
    </row>
    <row r="7" spans="1:2" ht="14.5" x14ac:dyDescent="0.35">
      <c r="A7" t="s">
        <v>4</v>
      </c>
      <c r="B7" s="11">
        <v>0.35960060354082968</v>
      </c>
    </row>
    <row r="8" spans="1:2" ht="14.5" x14ac:dyDescent="0.35">
      <c r="A8" t="s">
        <v>5</v>
      </c>
      <c r="B8" s="11">
        <v>0.38196832639999029</v>
      </c>
    </row>
    <row r="9" spans="1:2" ht="14.5" x14ac:dyDescent="0.35">
      <c r="B9" s="39"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663F36-902E-4A98-8CE8-ED8B16A84A8F}">
  <ds:schemaRefs>
    <ds:schemaRef ds:uri="http://purl.org/dc/elements/1.1/"/>
    <ds:schemaRef ds:uri="d75f0fcd-6e67-4f78-a319-55a18acbdd5e"/>
    <ds:schemaRef ds:uri="13a737a5-652a-4f06-bae2-eff4ea091b65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AF4626-E123-45CA-AFAD-75359779BB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5B657-A77E-4BDF-BBE9-FA24BA30F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2022-10-30T23:11:14Z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