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\Downloads\"/>
    </mc:Choice>
  </mc:AlternateContent>
  <xr:revisionPtr revIDLastSave="0" documentId="8_{AA14AD26-2401-4BD8-9E03-59762F9495E8}" xr6:coauthVersionLast="47" xr6:coauthVersionMax="47" xr10:uidLastSave="{00000000-0000-0000-0000-000000000000}"/>
  <bookViews>
    <workbookView xWindow="-120" yWindow="-120" windowWidth="29040" windowHeight="15720" xr2:uid="{36651C7E-774A-40B3-B634-A9F5CA580DB4}"/>
  </bookViews>
  <sheets>
    <sheet name="Inkassotall 1. halvår 2023" sheetId="2" r:id="rId1"/>
    <sheet name="Tidsserie 2018 - 1. halvår 202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7" i="2" l="1"/>
  <c r="C197" i="2"/>
  <c r="D191" i="2"/>
  <c r="C191" i="2"/>
  <c r="D174" i="2"/>
  <c r="C174" i="2"/>
  <c r="D159" i="2"/>
  <c r="C159" i="2"/>
  <c r="D149" i="2"/>
  <c r="C149" i="2"/>
  <c r="D138" i="2"/>
  <c r="C138" i="2"/>
  <c r="D127" i="2"/>
  <c r="C127" i="2"/>
  <c r="D116" i="2"/>
  <c r="C116" i="2"/>
  <c r="E104" i="2"/>
  <c r="D104" i="2"/>
  <c r="C104" i="2"/>
  <c r="E93" i="2"/>
  <c r="D93" i="2"/>
  <c r="C93" i="2"/>
  <c r="E82" i="2"/>
  <c r="D82" i="2"/>
  <c r="C82" i="2"/>
  <c r="E71" i="2"/>
  <c r="D71" i="2"/>
  <c r="C71" i="2"/>
  <c r="F58" i="2"/>
  <c r="E58" i="2"/>
  <c r="D58" i="2"/>
  <c r="C58" i="2"/>
  <c r="F48" i="2"/>
  <c r="E48" i="2"/>
  <c r="D48" i="2"/>
  <c r="C48" i="2"/>
  <c r="F33" i="2"/>
  <c r="E33" i="2"/>
  <c r="D33" i="2"/>
  <c r="C33" i="2"/>
  <c r="E25" i="2"/>
  <c r="E24" i="2"/>
  <c r="E23" i="2"/>
  <c r="E22" i="2"/>
  <c r="E21" i="2"/>
  <c r="E20" i="2"/>
  <c r="D16" i="2"/>
  <c r="C16" i="2"/>
  <c r="C10" i="2"/>
  <c r="E19" i="1"/>
  <c r="E18" i="1" s="1"/>
  <c r="E13" i="1"/>
  <c r="E12" i="1"/>
</calcChain>
</file>

<file path=xl/sharedStrings.xml><?xml version="1.0" encoding="utf-8"?>
<sst xmlns="http://schemas.openxmlformats.org/spreadsheetml/2006/main" count="224" uniqueCount="103">
  <si>
    <t>Periode/år</t>
  </si>
  <si>
    <t>2. halvår</t>
  </si>
  <si>
    <t>Sum for året</t>
  </si>
  <si>
    <t>1. halvår</t>
  </si>
  <si>
    <t>1. halvår/år</t>
  </si>
  <si>
    <t>2. halvår/år</t>
  </si>
  <si>
    <t xml:space="preserve">2. halvår </t>
  </si>
  <si>
    <t xml:space="preserve">Fordringsmasse til inndriving </t>
  </si>
  <si>
    <t>Hovedstol</t>
  </si>
  <si>
    <t>Fordringsmasse til inndriving</t>
  </si>
  <si>
    <t xml:space="preserve">1. halvår </t>
  </si>
  <si>
    <t>Sum innkasserte midler i millioner kroner</t>
  </si>
  <si>
    <t>Antall inkassosaker under utførelse</t>
  </si>
  <si>
    <t>6 280 858¹</t>
  </si>
  <si>
    <t>115 058,04¹</t>
  </si>
  <si>
    <t>70 666,05¹</t>
  </si>
  <si>
    <t>Fordringsmasse og hovedstol (opprinnelig gjeld) til inndrivelse i millioner kroner¹</t>
  </si>
  <si>
    <r>
      <rPr>
        <sz val="10"/>
        <color theme="1"/>
        <rFont val="Open Sans"/>
        <family val="2"/>
      </rPr>
      <t xml:space="preserve">¹I Ett av de større inkassoforetakene har meddelt Finanstilsynet at det ved tidligere rapporteringer ved en feil har unnlatt å innrapportere 271.600 saker under utførelse, som nå er tatt med i tallene for </t>
    </r>
    <r>
      <rPr>
        <i/>
        <sz val="10"/>
        <color theme="1"/>
        <rFont val="Open Sans"/>
        <family val="2"/>
      </rPr>
      <t>1. halvår 2021</t>
    </r>
    <r>
      <rPr>
        <sz val="10"/>
        <color theme="1"/>
        <rFont val="Open Sans"/>
        <family val="2"/>
      </rPr>
      <t xml:space="preserve">. Disse sakene representerte i overkant av 1 milliard kroner i fordringsmasse til inndrivelse og 982.000.000 kroner i hovedstol til inndrivelse. </t>
    </r>
  </si>
  <si>
    <t>5.2.1 Nye inkassosaker - fordelt på forbruker og næringsdrivende</t>
  </si>
  <si>
    <t>Antall nye saker</t>
  </si>
  <si>
    <t>Hvorav nye før-
inkassosaker</t>
  </si>
  <si>
    <t>Forbruker</t>
  </si>
  <si>
    <t>Næringsdrivende</t>
  </si>
  <si>
    <t>Sum</t>
  </si>
  <si>
    <t>5.3.1 Inkassosaker under utførelse - fordelt på forbruker og næringsdrivende</t>
  </si>
  <si>
    <t>Antall saker</t>
  </si>
  <si>
    <t>Renter</t>
  </si>
  <si>
    <t>Utenomrettslige omkostninger</t>
  </si>
  <si>
    <t>Rettslige omkostninger</t>
  </si>
  <si>
    <t>Samlet fordringsmasse</t>
  </si>
  <si>
    <t>5.3.2 Inkassosaker under utførelse overfor forbruker - fordelt på kravstyper</t>
  </si>
  <si>
    <t xml:space="preserve">Samlet fordringsmasse
</t>
  </si>
  <si>
    <t>Kredittkort</t>
  </si>
  <si>
    <t xml:space="preserve">Forbrukslån (usikret kreditt)
</t>
  </si>
  <si>
    <t>Boliglån</t>
  </si>
  <si>
    <t>Øvrige krav</t>
  </si>
  <si>
    <t>5.3.3 Inkassosaker under utførelse overfor forbruker - fordelt på kravstyper og hovedstolens størrelse</t>
  </si>
  <si>
    <t>Forbrukslån
(usikret kreditt)</t>
  </si>
  <si>
    <t>0-500</t>
  </si>
  <si>
    <t xml:space="preserve">501-1000
</t>
  </si>
  <si>
    <t>10.001-50.000</t>
  </si>
  <si>
    <t xml:space="preserve">50.001-250.000 </t>
  </si>
  <si>
    <t>250.001-500.000</t>
  </si>
  <si>
    <t>500.001-1.000.000</t>
  </si>
  <si>
    <t xml:space="preserve">1.000.001-3.000.000 </t>
  </si>
  <si>
    <t>3.000.001-5.000.000</t>
  </si>
  <si>
    <t xml:space="preserve">Over 5.000.000 </t>
  </si>
  <si>
    <t>5.3.4 Inkassosaker under utførelse overfor forbruker - fordelt på kravstyper og hovedstolens alder</t>
  </si>
  <si>
    <t xml:space="preserve">Forbrukslån
(usikret kreditt)
</t>
  </si>
  <si>
    <t xml:space="preserve">Øvrige krav
</t>
  </si>
  <si>
    <t>0-1 år</t>
  </si>
  <si>
    <t>1-2 år</t>
  </si>
  <si>
    <t>2-3 år</t>
  </si>
  <si>
    <t>3-5 år</t>
  </si>
  <si>
    <t>5-10 år</t>
  </si>
  <si>
    <t>Over 10 år</t>
  </si>
  <si>
    <t>5.4 Forbrukernes alder for kravstyper</t>
  </si>
  <si>
    <t>5.4.1 Kredittkort</t>
  </si>
  <si>
    <t>Ukjent alder</t>
  </si>
  <si>
    <t>Under 18 år</t>
  </si>
  <si>
    <t>18-29 år</t>
  </si>
  <si>
    <t>30-39 år</t>
  </si>
  <si>
    <t>40-49 år</t>
  </si>
  <si>
    <t>50-59 år</t>
  </si>
  <si>
    <t>Over 60 år</t>
  </si>
  <si>
    <t>5.4.2 Forbrukslån (usikret kreditt)</t>
  </si>
  <si>
    <t>5.4.3 Boliglån - termininkasso (månedsavdrag på boliglån)</t>
  </si>
  <si>
    <t>5.4.4 Boliglån - oppsagte lån</t>
  </si>
  <si>
    <t>5.5 Forbrukernes alder for kravstyper som har vært til inndrivelse mer enn 18 måneder regnet fra forfallstidspunktet for hovedstolen</t>
  </si>
  <si>
    <t>5.5.1 Kredittkort</t>
  </si>
  <si>
    <t>5.5.2 Forbrukslån</t>
  </si>
  <si>
    <t>5.5.3 Boliglån - termininkasso (månedsavdrag på boliglån)</t>
  </si>
  <si>
    <t>5.5.4 Boliglån - oppsagte lån</t>
  </si>
  <si>
    <t>5.6 Inkassosaker under utførelse overfor forbruker knyttet til kravstypene kredittkort og forbrukslån (usikret kreditt), jf. punkt 5.3.2, fordelt på nominelle rentesatsintervaller</t>
  </si>
  <si>
    <t>Lavere enn 10%</t>
  </si>
  <si>
    <t>Fra og med 10%, opptil 15%</t>
  </si>
  <si>
    <t>Fra og med 15%, opptil 20%</t>
  </si>
  <si>
    <t>Fra og med 20%, opptil 25%</t>
  </si>
  <si>
    <t>Over 25%</t>
  </si>
  <si>
    <t xml:space="preserve">5.7 Inkassosaker under utførelse overfor forbruker knyttet til kravstypene kredittkort og forbrukslån (usikret kreditt), jf. punkt 5.3.3, uten innbetaling og som har vært til inndrivelse i inntil tre år regnet fra forfallstidspunktet for hovedstolen
</t>
  </si>
  <si>
    <t>501-1000</t>
  </si>
  <si>
    <t>1.000.001-3.000.000</t>
  </si>
  <si>
    <t>Over 5.000.000</t>
  </si>
  <si>
    <t>Antall utleggsforretninger</t>
  </si>
  <si>
    <t>5.8.2 Antall utleggsforretninger, jf. punkt 5.8.1, med 'intet til utlegg' som resultat fordelt på forbrukerens alder</t>
  </si>
  <si>
    <t>5.9 Opplysninger om oppkjøpte krav
5.9.1 Inkassosaker for kravstypene kredittkort, forbrukslån (usikret kreditt) og boliglån, jf. punkt 5.3.2, hvor oppdragsgiver/kreditor har kjøpt opp kravet</t>
  </si>
  <si>
    <t>Kredittkort og forbrukslån
(usikret kreditt)</t>
  </si>
  <si>
    <t>Samlet innkassert hovedstol</t>
  </si>
  <si>
    <t>Samlet innkasserte forsinkelsesrenter</t>
  </si>
  <si>
    <t>Samlet innkasserte utenomrettslige omkostninger</t>
  </si>
  <si>
    <t>Samlet innkasserte rettslige omkostninger</t>
  </si>
  <si>
    <t>Samlet innkassert merverdiavgift</t>
  </si>
  <si>
    <t>Sum innkasserte midler i rapporteringsperioden</t>
  </si>
  <si>
    <t>5.1 Innkasserte midler</t>
  </si>
  <si>
    <t xml:space="preserve">Kredittkort og
forbrukslån </t>
  </si>
  <si>
    <t>Antall inkassosaker hvor kravet er
kjøpt av oppdragsgiver</t>
  </si>
  <si>
    <t>Samlet hovedstol for inkassosaker
hvor kravet er kjøpt av oppdragsgiver</t>
  </si>
  <si>
    <t>5.8.1 Antall saker, uavhengig av om sakene er avsluttet eller ikke, hvor det i løpet av siste 12 måneder (forut for rapporteringstidspunktet) er avholdt utleggsforretning</t>
  </si>
  <si>
    <t xml:space="preserve">5.8 Utleggsforretninger overfor forbrukere
</t>
  </si>
  <si>
    <t>2.501-10.000</t>
  </si>
  <si>
    <t>1.001-2.500</t>
  </si>
  <si>
    <t>Opplysninger om inkassovirksomheten per 30.06.2023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</si>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</sst>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i/>
      <sz val="10"/>
      <name val="Open Sans"/>
      <family val="2"/>
    </font>
    <font>
      <i/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</font>
    <font>
      <b/>
      <i/>
      <sz val="10"/>
      <name val="Arial"/>
    </font>
    <font>
      <sz val="16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/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/>
      <bottom style="thin">
        <color indexed="32"/>
      </bottom>
      <diagonal/>
    </border>
    <border>
      <left style="thin">
        <color indexed="32"/>
      </left>
      <right/>
      <top/>
      <bottom style="thin">
        <color indexed="3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/>
      <right style="thin">
        <color indexed="64"/>
      </right>
      <top style="thin">
        <color indexed="32"/>
      </top>
      <bottom style="thin">
        <color indexed="3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43" fontId="16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43" fontId="3" fillId="0" borderId="0" xfId="1" applyFont="1" applyFill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43" fontId="3" fillId="0" borderId="0" xfId="1" applyFont="1" applyFill="1" applyAlignment="1">
      <alignment horizontal="right"/>
    </xf>
    <xf numFmtId="43" fontId="3" fillId="0" borderId="0" xfId="0" applyNumberFormat="1" applyFont="1"/>
    <xf numFmtId="43" fontId="3" fillId="0" borderId="0" xfId="1" applyFont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Fill="1" applyAlignment="1">
      <alignment horizontal="right"/>
    </xf>
    <xf numFmtId="49" fontId="3" fillId="0" borderId="0" xfId="1" applyNumberFormat="1" applyFont="1" applyFill="1" applyAlignment="1">
      <alignment horizontal="right"/>
    </xf>
    <xf numFmtId="164" fontId="8" fillId="2" borderId="0" xfId="1" applyNumberFormat="1" applyFont="1" applyFill="1"/>
    <xf numFmtId="164" fontId="7" fillId="0" borderId="0" xfId="1" applyNumberFormat="1" applyFont="1"/>
    <xf numFmtId="164" fontId="10" fillId="2" borderId="0" xfId="1" applyNumberFormat="1" applyFont="1" applyFill="1" applyAlignment="1">
      <alignment horizontal="left"/>
    </xf>
    <xf numFmtId="164" fontId="10" fillId="2" borderId="2" xfId="1" applyNumberFormat="1" applyFont="1" applyFill="1" applyBorder="1" applyAlignment="1">
      <alignment horizontal="left" wrapText="1"/>
    </xf>
    <xf numFmtId="164" fontId="10" fillId="2" borderId="1" xfId="1" applyNumberFormat="1" applyFont="1" applyFill="1" applyBorder="1" applyAlignment="1">
      <alignment horizontal="right"/>
    </xf>
    <xf numFmtId="164" fontId="9" fillId="2" borderId="0" xfId="1" applyNumberFormat="1" applyFont="1" applyFill="1" applyAlignment="1">
      <alignment horizontal="left" vertical="center"/>
    </xf>
    <xf numFmtId="164" fontId="10" fillId="2" borderId="1" xfId="1" applyNumberFormat="1" applyFont="1" applyFill="1" applyBorder="1" applyAlignment="1">
      <alignment horizontal="left"/>
    </xf>
    <xf numFmtId="164" fontId="10" fillId="2" borderId="2" xfId="1" applyNumberFormat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left"/>
    </xf>
    <xf numFmtId="164" fontId="10" fillId="2" borderId="1" xfId="1" applyNumberFormat="1" applyFont="1" applyFill="1" applyBorder="1" applyAlignment="1">
      <alignment horizontal="left" wrapText="1"/>
    </xf>
    <xf numFmtId="164" fontId="9" fillId="2" borderId="0" xfId="1" applyNumberFormat="1" applyFont="1" applyFill="1" applyAlignment="1">
      <alignment horizontal="left" vertical="center" wrapText="1"/>
    </xf>
    <xf numFmtId="164" fontId="11" fillId="2" borderId="0" xfId="1" applyNumberFormat="1" applyFont="1" applyFill="1" applyAlignment="1">
      <alignment horizontal="left" vertical="center" wrapText="1"/>
    </xf>
    <xf numFmtId="164" fontId="12" fillId="2" borderId="0" xfId="1" applyNumberFormat="1" applyFont="1" applyFill="1" applyAlignment="1">
      <alignment horizontal="left"/>
    </xf>
    <xf numFmtId="164" fontId="13" fillId="0" borderId="0" xfId="1" applyNumberFormat="1" applyFont="1"/>
    <xf numFmtId="164" fontId="7" fillId="2" borderId="0" xfId="1" applyNumberFormat="1" applyFont="1" applyFill="1"/>
    <xf numFmtId="164" fontId="13" fillId="2" borderId="0" xfId="1" applyNumberFormat="1" applyFont="1" applyFill="1"/>
    <xf numFmtId="164" fontId="9" fillId="2" borderId="0" xfId="1" applyNumberFormat="1" applyFont="1" applyFill="1" applyAlignment="1">
      <alignment vertical="center"/>
    </xf>
    <xf numFmtId="164" fontId="10" fillId="2" borderId="7" xfId="1" applyNumberFormat="1" applyFont="1" applyFill="1" applyBorder="1" applyAlignment="1">
      <alignment horizontal="left"/>
    </xf>
    <xf numFmtId="164" fontId="10" fillId="3" borderId="6" xfId="1" applyNumberFormat="1" applyFont="1" applyFill="1" applyBorder="1" applyAlignment="1">
      <alignment vertical="center"/>
    </xf>
    <xf numFmtId="164" fontId="10" fillId="3" borderId="6" xfId="1" applyNumberFormat="1" applyFont="1" applyFill="1" applyBorder="1" applyAlignment="1">
      <alignment horizontal="center" vertical="center"/>
    </xf>
    <xf numFmtId="164" fontId="10" fillId="2" borderId="8" xfId="1" applyNumberFormat="1" applyFont="1" applyFill="1" applyBorder="1" applyAlignment="1">
      <alignment horizontal="left"/>
    </xf>
    <xf numFmtId="164" fontId="10" fillId="2" borderId="7" xfId="1" applyNumberFormat="1" applyFont="1" applyFill="1" applyBorder="1" applyAlignment="1">
      <alignment horizontal="right"/>
    </xf>
    <xf numFmtId="164" fontId="10" fillId="3" borderId="9" xfId="1" applyNumberFormat="1" applyFont="1" applyFill="1" applyBorder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/>
    </xf>
    <xf numFmtId="164" fontId="14" fillId="3" borderId="6" xfId="1" applyNumberFormat="1" applyFont="1" applyFill="1" applyBorder="1" applyAlignment="1">
      <alignment horizontal="center" vertical="center"/>
    </xf>
    <xf numFmtId="164" fontId="14" fillId="3" borderId="4" xfId="1" applyNumberFormat="1" applyFont="1" applyFill="1" applyBorder="1" applyAlignment="1">
      <alignment horizontal="center" vertical="center"/>
    </xf>
    <xf numFmtId="164" fontId="14" fillId="3" borderId="2" xfId="1" applyNumberFormat="1" applyFont="1" applyFill="1" applyBorder="1" applyAlignment="1">
      <alignment horizontal="center" vertical="top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14" fillId="3" borderId="10" xfId="1" applyNumberFormat="1" applyFont="1" applyFill="1" applyBorder="1" applyAlignment="1">
      <alignment horizontal="center" vertical="center"/>
    </xf>
    <xf numFmtId="164" fontId="14" fillId="3" borderId="11" xfId="1" applyNumberFormat="1" applyFont="1" applyFill="1" applyBorder="1" applyAlignment="1">
      <alignment horizontal="center" vertical="center"/>
    </xf>
    <xf numFmtId="164" fontId="14" fillId="3" borderId="10" xfId="1" applyNumberFormat="1" applyFont="1" applyFill="1" applyBorder="1" applyAlignment="1">
      <alignment horizontal="center" vertical="center" wrapText="1"/>
    </xf>
    <xf numFmtId="164" fontId="14" fillId="3" borderId="9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left"/>
    </xf>
    <xf numFmtId="164" fontId="10" fillId="2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left" wrapText="1"/>
    </xf>
    <xf numFmtId="164" fontId="10" fillId="2" borderId="8" xfId="1" applyNumberFormat="1" applyFont="1" applyFill="1" applyBorder="1" applyAlignment="1">
      <alignment horizontal="right"/>
    </xf>
    <xf numFmtId="164" fontId="7" fillId="2" borderId="0" xfId="1" applyNumberFormat="1" applyFont="1" applyFill="1" applyBorder="1"/>
    <xf numFmtId="164" fontId="10" fillId="3" borderId="5" xfId="1" applyNumberFormat="1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horizontal="left" wrapText="1"/>
    </xf>
    <xf numFmtId="164" fontId="8" fillId="3" borderId="12" xfId="1" applyNumberFormat="1" applyFont="1" applyFill="1" applyBorder="1"/>
    <xf numFmtId="164" fontId="9" fillId="3" borderId="6" xfId="1" applyNumberFormat="1" applyFont="1" applyFill="1" applyBorder="1" applyAlignment="1">
      <alignment vertical="center"/>
    </xf>
    <xf numFmtId="164" fontId="14" fillId="4" borderId="6" xfId="1" applyNumberFormat="1" applyFont="1" applyFill="1" applyBorder="1" applyAlignment="1">
      <alignment vertical="center"/>
    </xf>
    <xf numFmtId="164" fontId="14" fillId="3" borderId="6" xfId="1" applyNumberFormat="1" applyFont="1" applyFill="1" applyBorder="1" applyAlignment="1">
      <alignment vertical="center" wrapText="1"/>
    </xf>
    <xf numFmtId="164" fontId="14" fillId="3" borderId="6" xfId="1" applyNumberFormat="1" applyFont="1" applyFill="1" applyBorder="1" applyAlignment="1">
      <alignment horizontal="left" vertical="center" wrapText="1"/>
    </xf>
    <xf numFmtId="164" fontId="14" fillId="3" borderId="3" xfId="1" applyNumberFormat="1" applyFont="1" applyFill="1" applyBorder="1" applyAlignment="1">
      <alignment horizontal="center" wrapText="1"/>
    </xf>
    <xf numFmtId="164" fontId="7" fillId="0" borderId="0" xfId="1" applyNumberFormat="1" applyFont="1" applyFill="1"/>
    <xf numFmtId="164" fontId="9" fillId="0" borderId="0" xfId="1" applyNumberFormat="1" applyFont="1" applyFill="1" applyAlignment="1">
      <alignment horizontal="left" vertical="center" wrapText="1"/>
    </xf>
    <xf numFmtId="164" fontId="10" fillId="0" borderId="0" xfId="1" applyNumberFormat="1" applyFont="1" applyFill="1" applyAlignment="1">
      <alignment horizontal="left"/>
    </xf>
    <xf numFmtId="164" fontId="10" fillId="4" borderId="6" xfId="1" applyNumberFormat="1" applyFont="1" applyFill="1" applyBorder="1" applyAlignment="1">
      <alignment vertical="center"/>
    </xf>
    <xf numFmtId="164" fontId="14" fillId="4" borderId="6" xfId="1" applyNumberFormat="1" applyFont="1" applyFill="1" applyBorder="1" applyAlignment="1">
      <alignment horizontal="center" vertical="center"/>
    </xf>
    <xf numFmtId="164" fontId="14" fillId="4" borderId="6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Alignment="1">
      <alignment horizontal="left" vertical="center"/>
    </xf>
    <xf numFmtId="164" fontId="10" fillId="0" borderId="8" xfId="1" applyNumberFormat="1" applyFont="1" applyFill="1" applyBorder="1" applyAlignment="1">
      <alignment horizontal="left"/>
    </xf>
    <xf numFmtId="164" fontId="10" fillId="0" borderId="1" xfId="1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>
      <alignment horizontal="left"/>
    </xf>
    <xf numFmtId="164" fontId="10" fillId="0" borderId="6" xfId="1" applyNumberFormat="1" applyFont="1" applyFill="1" applyBorder="1" applyAlignment="1">
      <alignment horizontal="left"/>
    </xf>
    <xf numFmtId="164" fontId="10" fillId="0" borderId="6" xfId="1" applyNumberFormat="1" applyFont="1" applyFill="1" applyBorder="1" applyAlignment="1">
      <alignment horizontal="right"/>
    </xf>
    <xf numFmtId="164" fontId="10" fillId="2" borderId="4" xfId="1" applyNumberFormat="1" applyFont="1" applyFill="1" applyBorder="1" applyAlignment="1">
      <alignment horizontal="right"/>
    </xf>
    <xf numFmtId="164" fontId="10" fillId="2" borderId="13" xfId="1" applyNumberFormat="1" applyFont="1" applyFill="1" applyBorder="1" applyAlignment="1">
      <alignment horizontal="right"/>
    </xf>
    <xf numFmtId="164" fontId="10" fillId="2" borderId="4" xfId="1" applyNumberFormat="1" applyFont="1" applyFill="1" applyBorder="1" applyAlignment="1">
      <alignment horizontal="left" wrapText="1"/>
    </xf>
    <xf numFmtId="164" fontId="14" fillId="4" borderId="4" xfId="1" applyNumberFormat="1" applyFont="1" applyFill="1" applyBorder="1" applyAlignment="1">
      <alignment horizontal="center" vertical="center" wrapText="1"/>
    </xf>
    <xf numFmtId="164" fontId="14" fillId="3" borderId="13" xfId="1" applyNumberFormat="1" applyFont="1" applyFill="1" applyBorder="1" applyAlignment="1">
      <alignment horizontal="center" vertical="center"/>
    </xf>
    <xf numFmtId="164" fontId="14" fillId="3" borderId="14" xfId="1" applyNumberFormat="1" applyFont="1" applyFill="1" applyBorder="1" applyAlignment="1">
      <alignment horizontal="center" vertical="center"/>
    </xf>
    <xf numFmtId="164" fontId="14" fillId="4" borderId="3" xfId="1" applyNumberFormat="1" applyFont="1" applyFill="1" applyBorder="1" applyAlignment="1">
      <alignment horizontal="center" vertical="center"/>
    </xf>
    <xf numFmtId="164" fontId="14" fillId="3" borderId="13" xfId="1" applyNumberFormat="1" applyFont="1" applyFill="1" applyBorder="1" applyAlignment="1">
      <alignment horizontal="center" vertical="top" wrapText="1"/>
    </xf>
    <xf numFmtId="164" fontId="10" fillId="0" borderId="4" xfId="1" applyNumberFormat="1" applyFont="1" applyFill="1" applyBorder="1" applyAlignment="1">
      <alignment horizontal="right"/>
    </xf>
    <xf numFmtId="164" fontId="10" fillId="0" borderId="13" xfId="1" applyNumberFormat="1" applyFont="1" applyFill="1" applyBorder="1" applyAlignment="1">
      <alignment horizontal="right"/>
    </xf>
    <xf numFmtId="164" fontId="10" fillId="2" borderId="5" xfId="1" applyNumberFormat="1" applyFont="1" applyFill="1" applyBorder="1" applyAlignment="1">
      <alignment horizontal="right"/>
    </xf>
    <xf numFmtId="164" fontId="14" fillId="3" borderId="3" xfId="1" applyNumberFormat="1" applyFont="1" applyFill="1" applyBorder="1" applyAlignment="1">
      <alignment horizontal="center"/>
    </xf>
    <xf numFmtId="164" fontId="14" fillId="3" borderId="13" xfId="1" applyNumberFormat="1" applyFont="1" applyFill="1" applyBorder="1" applyAlignment="1">
      <alignment horizontal="center"/>
    </xf>
    <xf numFmtId="164" fontId="14" fillId="4" borderId="12" xfId="1" applyNumberFormat="1" applyFont="1" applyFill="1" applyBorder="1" applyAlignment="1">
      <alignment horizontal="center"/>
    </xf>
    <xf numFmtId="164" fontId="14" fillId="4" borderId="6" xfId="1" applyNumberFormat="1" applyFont="1" applyFill="1" applyBorder="1" applyAlignment="1">
      <alignment horizontal="center"/>
    </xf>
    <xf numFmtId="164" fontId="14" fillId="3" borderId="1" xfId="1" applyNumberFormat="1" applyFont="1" applyFill="1" applyBorder="1" applyAlignment="1">
      <alignment horizontal="center" wrapText="1"/>
    </xf>
    <xf numFmtId="164" fontId="14" fillId="4" borderId="4" xfId="1" applyNumberFormat="1" applyFont="1" applyFill="1" applyBorder="1" applyAlignment="1">
      <alignment horizontal="center" vertical="center"/>
    </xf>
    <xf numFmtId="164" fontId="14" fillId="4" borderId="13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/>
    <xf numFmtId="164" fontId="9" fillId="0" borderId="0" xfId="1" applyNumberFormat="1" applyFont="1" applyFill="1" applyBorder="1" applyAlignment="1">
      <alignment horizontal="left" vertical="center" wrapText="1"/>
    </xf>
    <xf numFmtId="164" fontId="10" fillId="2" borderId="3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left" wrapText="1"/>
    </xf>
    <xf numFmtId="164" fontId="10" fillId="2" borderId="2" xfId="1" applyNumberFormat="1" applyFont="1" applyFill="1" applyBorder="1" applyAlignment="1">
      <alignment horizontal="right" vertical="top" wrapText="1"/>
    </xf>
    <xf numFmtId="164" fontId="10" fillId="2" borderId="1" xfId="1" applyNumberFormat="1" applyFont="1" applyFill="1" applyBorder="1" applyAlignment="1">
      <alignment horizontal="right" vertical="top" wrapText="1"/>
    </xf>
    <xf numFmtId="164" fontId="10" fillId="2" borderId="2" xfId="1" applyNumberFormat="1" applyFont="1" applyFill="1" applyBorder="1" applyAlignment="1">
      <alignment horizontal="center"/>
    </xf>
    <xf numFmtId="49" fontId="17" fillId="5" borderId="0" xfId="3" applyNumberFormat="1" applyFont="1" applyFill="1" applyAlignment="1">
      <alignment horizontal="left" vertical="center"/>
    </xf>
    <xf numFmtId="164" fontId="9" fillId="2" borderId="0" xfId="1" applyNumberFormat="1" applyFont="1" applyFill="1" applyAlignment="1">
      <alignment horizontal="left" vertical="center" wrapText="1"/>
    </xf>
    <xf numFmtId="164" fontId="9" fillId="0" borderId="0" xfId="1" applyNumberFormat="1" applyFont="1" applyFill="1" applyAlignment="1">
      <alignment horizontal="left" vertical="top" wrapText="1"/>
    </xf>
    <xf numFmtId="164" fontId="9" fillId="0" borderId="0" xfId="1" applyNumberFormat="1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5">
    <cellStyle name="Comma" xfId="1" builtinId="3"/>
    <cellStyle name="Komma 2" xfId="4" xr:uid="{9525C1EE-4329-4C2F-BC65-704DCB5A4FC5}"/>
    <cellStyle name="Normal" xfId="0" builtinId="0"/>
    <cellStyle name="Normal 2" xfId="2" xr:uid="{6484A983-6A90-4F00-A1A7-881A1A81A617}"/>
    <cellStyle name="Normal 3" xfId="3" xr:uid="{A64F1BDF-9AFA-48FE-B842-80E7D0776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A5D67-9522-4AB2-8D9A-B1DE41DE3650}">
  <dimension ref="A2:KR271"/>
  <sheetViews>
    <sheetView tabSelected="1" topLeftCell="A175" workbookViewId="0">
      <selection activeCell="F8" sqref="F8"/>
    </sheetView>
  </sheetViews>
  <sheetFormatPr defaultColWidth="11.42578125" defaultRowHeight="12.75" x14ac:dyDescent="0.2"/>
  <cols>
    <col min="1" max="1" width="7.28515625" style="30" customWidth="1"/>
    <col min="2" max="2" width="39" style="17" customWidth="1"/>
    <col min="3" max="3" width="18.5703125" style="17" customWidth="1"/>
    <col min="4" max="4" width="18.28515625" style="17" bestFit="1" customWidth="1"/>
    <col min="5" max="5" width="15.42578125" style="30" bestFit="1" customWidth="1"/>
    <col min="6" max="6" width="23.85546875" style="30" customWidth="1"/>
    <col min="7" max="7" width="17" style="30" bestFit="1" customWidth="1"/>
    <col min="8" max="16384" width="11.42578125" style="17"/>
  </cols>
  <sheetData>
    <row r="2" spans="2:304" ht="20.25" x14ac:dyDescent="0.2">
      <c r="B2" s="103" t="s">
        <v>101</v>
      </c>
      <c r="C2" s="103"/>
      <c r="D2" s="103"/>
      <c r="E2" s="103"/>
      <c r="F2" s="103"/>
      <c r="G2" s="103"/>
    </row>
    <row r="4" spans="2:304" ht="24.95" customHeight="1" x14ac:dyDescent="0.2">
      <c r="B4" s="60" t="s">
        <v>93</v>
      </c>
      <c r="C4" s="59"/>
      <c r="D4" s="16"/>
      <c r="E4" s="16"/>
      <c r="F4" s="16"/>
      <c r="G4" s="16"/>
      <c r="H4" s="16"/>
      <c r="I4" s="16"/>
      <c r="J4" s="16"/>
      <c r="K4" s="16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</row>
    <row r="5" spans="2:304" x14ac:dyDescent="0.2">
      <c r="B5" s="58" t="s">
        <v>87</v>
      </c>
      <c r="C5" s="37">
        <v>21659479946</v>
      </c>
      <c r="D5" s="18"/>
      <c r="E5" s="18"/>
      <c r="F5" s="18"/>
      <c r="G5" s="18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</row>
    <row r="6" spans="2:304" x14ac:dyDescent="0.2">
      <c r="B6" s="19" t="s">
        <v>88</v>
      </c>
      <c r="C6" s="20">
        <v>1378437901</v>
      </c>
      <c r="D6" s="18"/>
      <c r="E6" s="18"/>
      <c r="F6" s="18"/>
      <c r="G6" s="18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</row>
    <row r="7" spans="2:304" ht="24" x14ac:dyDescent="0.2">
      <c r="B7" s="19" t="s">
        <v>89</v>
      </c>
      <c r="C7" s="20">
        <v>1433584489</v>
      </c>
      <c r="D7" s="18"/>
      <c r="E7" s="18"/>
      <c r="F7" s="18"/>
      <c r="G7" s="18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</row>
    <row r="8" spans="2:304" x14ac:dyDescent="0.2">
      <c r="B8" s="19" t="s">
        <v>90</v>
      </c>
      <c r="C8" s="20">
        <v>375169934</v>
      </c>
      <c r="D8" s="18"/>
      <c r="E8" s="18"/>
      <c r="F8" s="18"/>
      <c r="G8" s="18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30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0"/>
    </row>
    <row r="9" spans="2:304" x14ac:dyDescent="0.2">
      <c r="B9" s="19" t="s">
        <v>91</v>
      </c>
      <c r="C9" s="20">
        <v>142549361</v>
      </c>
      <c r="D9" s="18"/>
      <c r="E9" s="18"/>
      <c r="F9" s="18"/>
      <c r="G9" s="18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</row>
    <row r="10" spans="2:304" ht="14.25" customHeight="1" x14ac:dyDescent="0.2">
      <c r="B10" s="19" t="s">
        <v>92</v>
      </c>
      <c r="C10" s="20">
        <f>SUM(C5:C9)</f>
        <v>24989221631</v>
      </c>
      <c r="D10" s="18"/>
      <c r="E10" s="18"/>
      <c r="F10" s="18"/>
      <c r="G10" s="18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</row>
    <row r="11" spans="2:304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</row>
    <row r="12" spans="2:304" ht="24.95" customHeight="1" x14ac:dyDescent="0.2">
      <c r="B12" s="21" t="s">
        <v>18</v>
      </c>
      <c r="C12" s="21"/>
      <c r="D12" s="21"/>
      <c r="E12" s="21"/>
      <c r="F12" s="21"/>
      <c r="G12" s="21"/>
      <c r="H12" s="18"/>
      <c r="I12" s="18"/>
      <c r="J12" s="18"/>
      <c r="K12" s="18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</row>
    <row r="13" spans="2:304" ht="24.6" customHeight="1" x14ac:dyDescent="0.2">
      <c r="B13" s="34"/>
      <c r="C13" s="42" t="s">
        <v>19</v>
      </c>
      <c r="D13" s="93" t="s">
        <v>20</v>
      </c>
      <c r="E13" s="18"/>
      <c r="F13" s="18"/>
      <c r="G13" s="18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</row>
    <row r="14" spans="2:304" x14ac:dyDescent="0.2">
      <c r="B14" s="33" t="s">
        <v>21</v>
      </c>
      <c r="C14" s="23">
        <v>4719392</v>
      </c>
      <c r="D14" s="20">
        <v>2560160</v>
      </c>
      <c r="E14" s="18"/>
      <c r="F14" s="18"/>
      <c r="G14" s="18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</row>
    <row r="15" spans="2:304" x14ac:dyDescent="0.2">
      <c r="B15" s="22" t="s">
        <v>22</v>
      </c>
      <c r="C15" s="23">
        <v>1348606</v>
      </c>
      <c r="D15" s="20">
        <v>842511</v>
      </c>
      <c r="E15" s="18"/>
      <c r="F15" s="18"/>
      <c r="G15" s="18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</row>
    <row r="16" spans="2:304" x14ac:dyDescent="0.2">
      <c r="B16" s="22" t="s">
        <v>23</v>
      </c>
      <c r="C16" s="23">
        <f>SUM(C14:C15)</f>
        <v>6067998</v>
      </c>
      <c r="D16" s="20">
        <f>SUM(D14:D15)</f>
        <v>3402671</v>
      </c>
      <c r="E16" s="18"/>
      <c r="F16" s="18"/>
      <c r="G16" s="18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</row>
    <row r="17" spans="2:304" x14ac:dyDescent="0.2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</row>
    <row r="18" spans="2:304" ht="24.95" customHeight="1" x14ac:dyDescent="0.2">
      <c r="B18" s="32" t="s">
        <v>24</v>
      </c>
      <c r="C18" s="21"/>
      <c r="D18" s="21"/>
      <c r="E18" s="21"/>
      <c r="F18" s="21"/>
      <c r="G18" s="21"/>
      <c r="H18" s="18"/>
      <c r="I18" s="18"/>
      <c r="J18" s="18"/>
      <c r="K18" s="18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</row>
    <row r="19" spans="2:304" ht="25.5" customHeight="1" x14ac:dyDescent="0.2">
      <c r="B19" s="34"/>
      <c r="C19" s="42" t="s">
        <v>21</v>
      </c>
      <c r="D19" s="43" t="s">
        <v>22</v>
      </c>
      <c r="E19" s="71" t="s">
        <v>23</v>
      </c>
      <c r="F19" s="18"/>
      <c r="G19" s="18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</row>
    <row r="20" spans="2:304" x14ac:dyDescent="0.2">
      <c r="B20" s="36" t="s">
        <v>25</v>
      </c>
      <c r="C20" s="23">
        <v>5523765</v>
      </c>
      <c r="D20" s="20">
        <v>595117</v>
      </c>
      <c r="E20" s="20">
        <f t="shared" ref="E20:E25" si="0">SUM(C20:D20)</f>
        <v>6118882</v>
      </c>
      <c r="F20" s="18"/>
      <c r="G20" s="18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0"/>
      <c r="KI20" s="30"/>
      <c r="KJ20" s="30"/>
      <c r="KK20" s="30"/>
      <c r="KL20" s="30"/>
      <c r="KM20" s="30"/>
      <c r="KN20" s="30"/>
      <c r="KO20" s="30"/>
      <c r="KP20" s="30"/>
      <c r="KQ20" s="30"/>
      <c r="KR20" s="30"/>
    </row>
    <row r="21" spans="2:304" x14ac:dyDescent="0.2">
      <c r="B21" s="24" t="s">
        <v>8</v>
      </c>
      <c r="C21" s="23">
        <v>63798560399</v>
      </c>
      <c r="D21" s="20">
        <v>9160035460</v>
      </c>
      <c r="E21" s="20">
        <f t="shared" si="0"/>
        <v>72958595859</v>
      </c>
      <c r="F21" s="18"/>
      <c r="G21" s="18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</row>
    <row r="22" spans="2:304" x14ac:dyDescent="0.2">
      <c r="B22" s="24" t="s">
        <v>26</v>
      </c>
      <c r="C22" s="23">
        <v>36437664869</v>
      </c>
      <c r="D22" s="20">
        <v>1286651546</v>
      </c>
      <c r="E22" s="20">
        <f t="shared" si="0"/>
        <v>37724316415</v>
      </c>
      <c r="F22" s="18"/>
      <c r="G22" s="18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0"/>
      <c r="JI22" s="30"/>
      <c r="JJ22" s="30"/>
      <c r="JK22" s="30"/>
      <c r="JL22" s="30"/>
      <c r="JM22" s="30"/>
      <c r="JN22" s="30"/>
      <c r="JO22" s="30"/>
      <c r="JP22" s="30"/>
      <c r="JQ22" s="30"/>
      <c r="JR22" s="30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</row>
    <row r="23" spans="2:304" x14ac:dyDescent="0.2">
      <c r="B23" s="24" t="s">
        <v>27</v>
      </c>
      <c r="C23" s="23">
        <v>6243889172</v>
      </c>
      <c r="D23" s="20">
        <v>753795193</v>
      </c>
      <c r="E23" s="20">
        <f t="shared" si="0"/>
        <v>6997684365</v>
      </c>
      <c r="F23" s="18"/>
      <c r="G23" s="18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</row>
    <row r="24" spans="2:304" x14ac:dyDescent="0.2">
      <c r="B24" s="24" t="s">
        <v>28</v>
      </c>
      <c r="C24" s="23">
        <v>2968151375</v>
      </c>
      <c r="D24" s="20">
        <v>124688079</v>
      </c>
      <c r="E24" s="20">
        <f t="shared" si="0"/>
        <v>3092839454</v>
      </c>
      <c r="F24" s="18"/>
      <c r="G24" s="18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</row>
    <row r="25" spans="2:304" x14ac:dyDescent="0.2">
      <c r="B25" s="24" t="s">
        <v>29</v>
      </c>
      <c r="C25" s="23">
        <v>109869462720</v>
      </c>
      <c r="D25" s="20">
        <v>11515453949</v>
      </c>
      <c r="E25" s="20">
        <f t="shared" si="0"/>
        <v>121384916669</v>
      </c>
      <c r="F25" s="18"/>
      <c r="G25" s="18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</row>
    <row r="26" spans="2:304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  <c r="KH26" s="30"/>
      <c r="KI26" s="30"/>
      <c r="KJ26" s="30"/>
      <c r="KK26" s="30"/>
      <c r="KL26" s="30"/>
      <c r="KM26" s="30"/>
      <c r="KN26" s="30"/>
      <c r="KO26" s="30"/>
      <c r="KP26" s="30"/>
      <c r="KQ26" s="30"/>
      <c r="KR26" s="30"/>
    </row>
    <row r="27" spans="2:304" ht="24.95" customHeight="1" x14ac:dyDescent="0.2">
      <c r="B27" s="21" t="s">
        <v>30</v>
      </c>
      <c r="C27" s="21"/>
      <c r="D27" s="21"/>
      <c r="E27" s="21"/>
      <c r="F27" s="21"/>
      <c r="G27" s="21"/>
      <c r="H27" s="18"/>
      <c r="I27" s="18"/>
      <c r="J27" s="18"/>
      <c r="K27" s="18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</row>
    <row r="28" spans="2:304" ht="15.75" customHeight="1" x14ac:dyDescent="0.2">
      <c r="B28" s="61"/>
      <c r="C28" s="89" t="s">
        <v>25</v>
      </c>
      <c r="D28" s="90" t="s">
        <v>8</v>
      </c>
      <c r="E28" s="91" t="s">
        <v>26</v>
      </c>
      <c r="F28" s="92" t="s">
        <v>31</v>
      </c>
      <c r="G28" s="18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</row>
    <row r="29" spans="2:304" x14ac:dyDescent="0.2">
      <c r="B29" s="36" t="s">
        <v>32</v>
      </c>
      <c r="C29" s="23">
        <v>318819</v>
      </c>
      <c r="D29" s="79">
        <v>9949897291</v>
      </c>
      <c r="E29" s="88">
        <v>9434669199</v>
      </c>
      <c r="F29" s="37">
        <v>21281774919</v>
      </c>
      <c r="G29" s="18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</row>
    <row r="30" spans="2:304" ht="12.6" customHeight="1" x14ac:dyDescent="0.2">
      <c r="B30" s="24" t="s">
        <v>33</v>
      </c>
      <c r="C30" s="23">
        <v>321311</v>
      </c>
      <c r="D30" s="79">
        <v>23930159535</v>
      </c>
      <c r="E30" s="78">
        <v>14759058470</v>
      </c>
      <c r="F30" s="20">
        <v>40484160314</v>
      </c>
      <c r="G30" s="18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</row>
    <row r="31" spans="2:304" x14ac:dyDescent="0.2">
      <c r="B31" s="24" t="s">
        <v>34</v>
      </c>
      <c r="C31" s="23">
        <v>18046</v>
      </c>
      <c r="D31" s="79">
        <v>7749868257</v>
      </c>
      <c r="E31" s="78">
        <v>1622970565</v>
      </c>
      <c r="F31" s="20">
        <v>9496616315</v>
      </c>
      <c r="G31" s="18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</row>
    <row r="32" spans="2:304" x14ac:dyDescent="0.2">
      <c r="B32" s="24" t="s">
        <v>35</v>
      </c>
      <c r="C32" s="23">
        <v>4865589</v>
      </c>
      <c r="D32" s="79">
        <v>22168635316</v>
      </c>
      <c r="E32" s="78">
        <v>10620966635</v>
      </c>
      <c r="F32" s="20">
        <v>38606911172</v>
      </c>
      <c r="G32" s="18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</row>
    <row r="33" spans="2:304" x14ac:dyDescent="0.2">
      <c r="B33" s="24" t="s">
        <v>23</v>
      </c>
      <c r="C33" s="23">
        <f>SUM(C29:C32)</f>
        <v>5523765</v>
      </c>
      <c r="D33" s="79">
        <f>SUM(D29:D32)</f>
        <v>63798560399</v>
      </c>
      <c r="E33" s="78">
        <f>SUM(E29:E32)</f>
        <v>36437664869</v>
      </c>
      <c r="F33" s="20">
        <f>SUM(F29:F32)</f>
        <v>109869462720</v>
      </c>
      <c r="G33" s="18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</row>
    <row r="34" spans="2:304" x14ac:dyDescent="0.2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</row>
    <row r="35" spans="2:304" ht="24.95" customHeight="1" x14ac:dyDescent="0.2">
      <c r="B35" s="72" t="s">
        <v>36</v>
      </c>
      <c r="C35" s="72"/>
      <c r="D35" s="72"/>
      <c r="E35" s="72"/>
      <c r="F35" s="72" t="s">
        <v>102</v>
      </c>
      <c r="G35" s="21"/>
      <c r="H35" s="21"/>
      <c r="I35" s="21"/>
      <c r="J35" s="21"/>
      <c r="K35" s="1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</row>
    <row r="36" spans="2:304" ht="24.6" customHeight="1" x14ac:dyDescent="0.2">
      <c r="B36" s="68"/>
      <c r="C36" s="94" t="s">
        <v>32</v>
      </c>
      <c r="D36" s="95" t="s">
        <v>37</v>
      </c>
      <c r="E36" s="94" t="s">
        <v>34</v>
      </c>
      <c r="F36" s="71" t="s">
        <v>35</v>
      </c>
      <c r="G36" s="18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</row>
    <row r="37" spans="2:304" x14ac:dyDescent="0.2">
      <c r="B37" s="73" t="s">
        <v>38</v>
      </c>
      <c r="C37" s="74">
        <v>3153</v>
      </c>
      <c r="D37" s="87">
        <v>17330</v>
      </c>
      <c r="E37" s="86">
        <v>1336</v>
      </c>
      <c r="F37" s="74">
        <v>2087545</v>
      </c>
      <c r="G37" s="18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</row>
    <row r="38" spans="2:304" ht="12.6" customHeight="1" x14ac:dyDescent="0.2">
      <c r="B38" s="75" t="s">
        <v>39</v>
      </c>
      <c r="C38" s="74">
        <v>1144</v>
      </c>
      <c r="D38" s="87">
        <v>8373</v>
      </c>
      <c r="E38" s="86">
        <v>2060</v>
      </c>
      <c r="F38" s="74">
        <v>873745</v>
      </c>
      <c r="G38" s="18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/>
      <c r="KP38" s="30"/>
      <c r="KQ38" s="30"/>
      <c r="KR38" s="30"/>
    </row>
    <row r="39" spans="2:304" x14ac:dyDescent="0.2">
      <c r="B39" s="75" t="s">
        <v>100</v>
      </c>
      <c r="C39" s="74">
        <v>3536</v>
      </c>
      <c r="D39" s="87">
        <v>13870</v>
      </c>
      <c r="E39" s="86">
        <v>540</v>
      </c>
      <c r="F39" s="74">
        <v>890619</v>
      </c>
      <c r="G39" s="18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30"/>
      <c r="KF39" s="30"/>
      <c r="KG39" s="30"/>
      <c r="KH39" s="30"/>
      <c r="KI39" s="30"/>
      <c r="KJ39" s="30"/>
      <c r="KK39" s="30"/>
      <c r="KL39" s="30"/>
      <c r="KM39" s="30"/>
      <c r="KN39" s="30"/>
      <c r="KO39" s="30"/>
      <c r="KP39" s="30"/>
      <c r="KQ39" s="30"/>
      <c r="KR39" s="30"/>
    </row>
    <row r="40" spans="2:304" x14ac:dyDescent="0.2">
      <c r="B40" s="75" t="s">
        <v>99</v>
      </c>
      <c r="C40" s="74">
        <v>42947</v>
      </c>
      <c r="D40" s="87">
        <v>51058</v>
      </c>
      <c r="E40" s="86">
        <v>2248</v>
      </c>
      <c r="F40" s="74">
        <v>664261</v>
      </c>
      <c r="G40" s="18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0"/>
      <c r="JI40" s="30"/>
      <c r="JJ40" s="30"/>
      <c r="JK40" s="30"/>
      <c r="JL40" s="30"/>
      <c r="JM40" s="30"/>
      <c r="JN40" s="30"/>
      <c r="JO40" s="30"/>
      <c r="JP40" s="30"/>
      <c r="JQ40" s="30"/>
      <c r="JR40" s="30"/>
      <c r="JS40" s="30"/>
      <c r="JT40" s="30"/>
      <c r="JU40" s="30"/>
      <c r="JV40" s="30"/>
      <c r="JW40" s="30"/>
      <c r="JX40" s="30"/>
      <c r="JY40" s="30"/>
      <c r="JZ40" s="30"/>
      <c r="KA40" s="30"/>
      <c r="KB40" s="30"/>
      <c r="KC40" s="30"/>
      <c r="KD40" s="30"/>
      <c r="KE40" s="30"/>
      <c r="KF40" s="30"/>
      <c r="KG40" s="30"/>
      <c r="KH40" s="30"/>
      <c r="KI40" s="30"/>
      <c r="KJ40" s="30"/>
      <c r="KK40" s="30"/>
      <c r="KL40" s="30"/>
      <c r="KM40" s="30"/>
      <c r="KN40" s="30"/>
      <c r="KO40" s="30"/>
      <c r="KP40" s="30"/>
      <c r="KQ40" s="30"/>
      <c r="KR40" s="30"/>
    </row>
    <row r="41" spans="2:304" x14ac:dyDescent="0.2">
      <c r="B41" s="75" t="s">
        <v>40</v>
      </c>
      <c r="C41" s="74">
        <v>195795</v>
      </c>
      <c r="D41" s="87">
        <v>105275</v>
      </c>
      <c r="E41" s="86">
        <v>3703</v>
      </c>
      <c r="F41" s="74">
        <v>270875</v>
      </c>
      <c r="G41" s="18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/>
      <c r="JQ41" s="30"/>
      <c r="JR41" s="30"/>
      <c r="JS41" s="30"/>
      <c r="JT41" s="30"/>
      <c r="JU41" s="30"/>
      <c r="JV41" s="30"/>
      <c r="JW41" s="30"/>
      <c r="JX41" s="30"/>
      <c r="JY41" s="30"/>
      <c r="JZ41" s="30"/>
      <c r="KA41" s="30"/>
      <c r="KB41" s="30"/>
      <c r="KC41" s="30"/>
      <c r="KD41" s="30"/>
      <c r="KE41" s="30"/>
      <c r="KF41" s="30"/>
      <c r="KG41" s="30"/>
      <c r="KH41" s="30"/>
      <c r="KI41" s="30"/>
      <c r="KJ41" s="30"/>
      <c r="KK41" s="30"/>
      <c r="KL41" s="30"/>
      <c r="KM41" s="30"/>
      <c r="KN41" s="30"/>
      <c r="KO41" s="30"/>
      <c r="KP41" s="30"/>
      <c r="KQ41" s="30"/>
      <c r="KR41" s="30"/>
    </row>
    <row r="42" spans="2:304" x14ac:dyDescent="0.2">
      <c r="B42" s="75" t="s">
        <v>41</v>
      </c>
      <c r="C42" s="74">
        <v>71193</v>
      </c>
      <c r="D42" s="87">
        <v>95042</v>
      </c>
      <c r="E42" s="86">
        <v>2920</v>
      </c>
      <c r="F42" s="74">
        <v>65717</v>
      </c>
      <c r="G42" s="18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/>
      <c r="JB42" s="30"/>
      <c r="JC42" s="30"/>
      <c r="JD42" s="30"/>
      <c r="JE42" s="30"/>
      <c r="JF42" s="30"/>
      <c r="JG42" s="30"/>
      <c r="JH42" s="30"/>
      <c r="JI42" s="30"/>
      <c r="JJ42" s="30"/>
      <c r="JK42" s="30"/>
      <c r="JL42" s="30"/>
      <c r="JM42" s="30"/>
      <c r="JN42" s="30"/>
      <c r="JO42" s="30"/>
      <c r="JP42" s="30"/>
      <c r="JQ42" s="30"/>
      <c r="JR42" s="30"/>
      <c r="JS42" s="30"/>
      <c r="JT42" s="30"/>
      <c r="JU42" s="30"/>
      <c r="JV42" s="30"/>
      <c r="JW42" s="30"/>
      <c r="JX42" s="30"/>
      <c r="JY42" s="30"/>
      <c r="JZ42" s="30"/>
      <c r="KA42" s="30"/>
      <c r="KB42" s="30"/>
      <c r="KC42" s="30"/>
      <c r="KD42" s="30"/>
      <c r="KE42" s="30"/>
      <c r="KF42" s="30"/>
      <c r="KG42" s="30"/>
      <c r="KH42" s="30"/>
      <c r="KI42" s="30"/>
      <c r="KJ42" s="30"/>
      <c r="KK42" s="30"/>
      <c r="KL42" s="30"/>
      <c r="KM42" s="30"/>
      <c r="KN42" s="30"/>
      <c r="KO42" s="30"/>
      <c r="KP42" s="30"/>
      <c r="KQ42" s="30"/>
      <c r="KR42" s="30"/>
    </row>
    <row r="43" spans="2:304" x14ac:dyDescent="0.2">
      <c r="B43" s="75" t="s">
        <v>42</v>
      </c>
      <c r="C43" s="74">
        <v>812</v>
      </c>
      <c r="D43" s="87">
        <v>25492</v>
      </c>
      <c r="E43" s="86">
        <v>1338</v>
      </c>
      <c r="F43" s="74">
        <v>9104</v>
      </c>
      <c r="G43" s="18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  <c r="IW43" s="30"/>
      <c r="IX43" s="30"/>
      <c r="IY43" s="30"/>
      <c r="IZ43" s="30"/>
      <c r="JA43" s="30"/>
      <c r="JB43" s="30"/>
      <c r="JC43" s="30"/>
      <c r="JD43" s="30"/>
      <c r="JE43" s="30"/>
      <c r="JF43" s="30"/>
      <c r="JG43" s="30"/>
      <c r="JH43" s="30"/>
      <c r="JI43" s="30"/>
      <c r="JJ43" s="30"/>
      <c r="JK43" s="30"/>
      <c r="JL43" s="30"/>
      <c r="JM43" s="30"/>
      <c r="JN43" s="30"/>
      <c r="JO43" s="30"/>
      <c r="JP43" s="30"/>
      <c r="JQ43" s="30"/>
      <c r="JR43" s="30"/>
      <c r="JS43" s="30"/>
      <c r="JT43" s="30"/>
      <c r="JU43" s="30"/>
      <c r="JV43" s="30"/>
      <c r="JW43" s="30"/>
      <c r="JX43" s="30"/>
      <c r="JY43" s="30"/>
      <c r="JZ43" s="30"/>
      <c r="KA43" s="30"/>
      <c r="KB43" s="30"/>
      <c r="KC43" s="30"/>
      <c r="KD43" s="30"/>
      <c r="KE43" s="30"/>
      <c r="KF43" s="30"/>
      <c r="KG43" s="30"/>
      <c r="KH43" s="30"/>
      <c r="KI43" s="30"/>
      <c r="KJ43" s="30"/>
      <c r="KK43" s="30"/>
      <c r="KL43" s="30"/>
      <c r="KM43" s="30"/>
      <c r="KN43" s="30"/>
      <c r="KO43" s="30"/>
      <c r="KP43" s="30"/>
      <c r="KQ43" s="30"/>
      <c r="KR43" s="30"/>
    </row>
    <row r="44" spans="2:304" x14ac:dyDescent="0.2">
      <c r="B44" s="75" t="s">
        <v>43</v>
      </c>
      <c r="C44" s="74">
        <v>140</v>
      </c>
      <c r="D44" s="87">
        <v>3480</v>
      </c>
      <c r="E44" s="86">
        <v>1164</v>
      </c>
      <c r="F44" s="74">
        <v>2433</v>
      </c>
      <c r="G44" s="18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  <c r="IW44" s="30"/>
      <c r="IX44" s="30"/>
      <c r="IY44" s="30"/>
      <c r="IZ44" s="30"/>
      <c r="JA44" s="30"/>
      <c r="JB44" s="30"/>
      <c r="JC44" s="30"/>
      <c r="JD44" s="30"/>
      <c r="JE44" s="30"/>
      <c r="JF44" s="30"/>
      <c r="JG44" s="30"/>
      <c r="JH44" s="30"/>
      <c r="JI44" s="30"/>
      <c r="JJ44" s="30"/>
      <c r="JK44" s="30"/>
      <c r="JL44" s="30"/>
      <c r="JM44" s="30"/>
      <c r="JN44" s="30"/>
      <c r="JO44" s="30"/>
      <c r="JP44" s="30"/>
      <c r="JQ44" s="30"/>
      <c r="JR44" s="30"/>
      <c r="JS44" s="30"/>
      <c r="JT44" s="30"/>
      <c r="JU44" s="30"/>
      <c r="JV44" s="30"/>
      <c r="JW44" s="30"/>
      <c r="JX44" s="30"/>
      <c r="JY44" s="30"/>
      <c r="JZ44" s="30"/>
      <c r="KA44" s="30"/>
      <c r="KB44" s="30"/>
      <c r="KC44" s="30"/>
      <c r="KD44" s="30"/>
      <c r="KE44" s="30"/>
      <c r="KF44" s="30"/>
      <c r="KG44" s="30"/>
      <c r="KH44" s="30"/>
      <c r="KI44" s="30"/>
      <c r="KJ44" s="30"/>
      <c r="KK44" s="30"/>
      <c r="KL44" s="30"/>
      <c r="KM44" s="30"/>
      <c r="KN44" s="30"/>
      <c r="KO44" s="30"/>
      <c r="KP44" s="30"/>
      <c r="KQ44" s="30"/>
      <c r="KR44" s="30"/>
    </row>
    <row r="45" spans="2:304" x14ac:dyDescent="0.2">
      <c r="B45" s="75" t="s">
        <v>44</v>
      </c>
      <c r="C45" s="74">
        <v>80</v>
      </c>
      <c r="D45" s="87">
        <v>1169</v>
      </c>
      <c r="E45" s="86">
        <v>2094</v>
      </c>
      <c r="F45" s="74">
        <v>1078</v>
      </c>
      <c r="G45" s="18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  <c r="IW45" s="30"/>
      <c r="IX45" s="30"/>
      <c r="IY45" s="30"/>
      <c r="IZ45" s="30"/>
      <c r="JA45" s="30"/>
      <c r="JB45" s="30"/>
      <c r="JC45" s="30"/>
      <c r="JD45" s="30"/>
      <c r="JE45" s="30"/>
      <c r="JF45" s="30"/>
      <c r="JG45" s="30"/>
      <c r="JH45" s="30"/>
      <c r="JI45" s="30"/>
      <c r="JJ45" s="30"/>
      <c r="JK45" s="30"/>
      <c r="JL45" s="30"/>
      <c r="JM45" s="30"/>
      <c r="JN45" s="30"/>
      <c r="JO45" s="30"/>
      <c r="JP45" s="30"/>
      <c r="JQ45" s="30"/>
      <c r="JR45" s="30"/>
      <c r="JS45" s="30"/>
      <c r="JT45" s="30"/>
      <c r="JU45" s="30"/>
      <c r="JV45" s="30"/>
      <c r="JW45" s="30"/>
      <c r="JX45" s="30"/>
      <c r="JY45" s="30"/>
      <c r="JZ45" s="30"/>
      <c r="KA45" s="30"/>
      <c r="KB45" s="30"/>
      <c r="KC45" s="30"/>
      <c r="KD45" s="30"/>
      <c r="KE45" s="30"/>
      <c r="KF45" s="30"/>
      <c r="KG45" s="30"/>
      <c r="KH45" s="30"/>
      <c r="KI45" s="30"/>
      <c r="KJ45" s="30"/>
      <c r="KK45" s="30"/>
      <c r="KL45" s="30"/>
      <c r="KM45" s="30"/>
      <c r="KN45" s="30"/>
      <c r="KO45" s="30"/>
      <c r="KP45" s="30"/>
      <c r="KQ45" s="30"/>
      <c r="KR45" s="30"/>
    </row>
    <row r="46" spans="2:304" x14ac:dyDescent="0.2">
      <c r="B46" s="75" t="s">
        <v>45</v>
      </c>
      <c r="C46" s="74">
        <v>13</v>
      </c>
      <c r="D46" s="87">
        <v>151</v>
      </c>
      <c r="E46" s="86">
        <v>417</v>
      </c>
      <c r="F46" s="74">
        <v>127</v>
      </c>
      <c r="G46" s="18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  <c r="IW46" s="30"/>
      <c r="IX46" s="30"/>
      <c r="IY46" s="30"/>
      <c r="IZ46" s="30"/>
      <c r="JA46" s="30"/>
      <c r="JB46" s="30"/>
      <c r="JC46" s="30"/>
      <c r="JD46" s="30"/>
      <c r="JE46" s="30"/>
      <c r="JF46" s="30"/>
      <c r="JG46" s="30"/>
      <c r="JH46" s="30"/>
      <c r="JI46" s="30"/>
      <c r="JJ46" s="30"/>
      <c r="JK46" s="30"/>
      <c r="JL46" s="30"/>
      <c r="JM46" s="30"/>
      <c r="JN46" s="30"/>
      <c r="JO46" s="30"/>
      <c r="JP46" s="30"/>
      <c r="JQ46" s="30"/>
      <c r="JR46" s="30"/>
      <c r="JS46" s="30"/>
      <c r="JT46" s="30"/>
      <c r="JU46" s="30"/>
      <c r="JV46" s="30"/>
      <c r="JW46" s="30"/>
      <c r="JX46" s="30"/>
      <c r="JY46" s="30"/>
      <c r="JZ46" s="30"/>
      <c r="KA46" s="30"/>
      <c r="KB46" s="30"/>
      <c r="KC46" s="30"/>
      <c r="KD46" s="30"/>
      <c r="KE46" s="30"/>
      <c r="KF46" s="30"/>
      <c r="KG46" s="30"/>
      <c r="KH46" s="30"/>
      <c r="KI46" s="30"/>
      <c r="KJ46" s="30"/>
      <c r="KK46" s="30"/>
      <c r="KL46" s="30"/>
      <c r="KM46" s="30"/>
      <c r="KN46" s="30"/>
      <c r="KO46" s="30"/>
      <c r="KP46" s="30"/>
      <c r="KQ46" s="30"/>
      <c r="KR46" s="30"/>
    </row>
    <row r="47" spans="2:304" x14ac:dyDescent="0.2">
      <c r="B47" s="75" t="s">
        <v>46</v>
      </c>
      <c r="C47" s="74">
        <v>6</v>
      </c>
      <c r="D47" s="87">
        <v>71</v>
      </c>
      <c r="E47" s="86">
        <v>226</v>
      </c>
      <c r="F47" s="74">
        <v>85</v>
      </c>
      <c r="G47" s="18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  <c r="IW47" s="30"/>
      <c r="IX47" s="30"/>
      <c r="IY47" s="30"/>
      <c r="IZ47" s="30"/>
      <c r="JA47" s="30"/>
      <c r="JB47" s="30"/>
      <c r="JC47" s="30"/>
      <c r="JD47" s="30"/>
      <c r="JE47" s="30"/>
      <c r="JF47" s="30"/>
      <c r="JG47" s="30"/>
      <c r="JH47" s="30"/>
      <c r="JI47" s="30"/>
      <c r="JJ47" s="30"/>
      <c r="JK47" s="30"/>
      <c r="JL47" s="30"/>
      <c r="JM47" s="30"/>
      <c r="JN47" s="30"/>
      <c r="JO47" s="30"/>
      <c r="JP47" s="30"/>
      <c r="JQ47" s="30"/>
      <c r="JR47" s="30"/>
      <c r="JS47" s="30"/>
      <c r="JT47" s="30"/>
      <c r="JU47" s="30"/>
      <c r="JV47" s="30"/>
      <c r="JW47" s="30"/>
      <c r="JX47" s="30"/>
      <c r="JY47" s="30"/>
      <c r="JZ47" s="30"/>
      <c r="KA47" s="30"/>
      <c r="KB47" s="30"/>
      <c r="KC47" s="30"/>
      <c r="KD47" s="30"/>
      <c r="KE47" s="30"/>
      <c r="KF47" s="30"/>
      <c r="KG47" s="30"/>
      <c r="KH47" s="30"/>
      <c r="KI47" s="30"/>
      <c r="KJ47" s="30"/>
      <c r="KK47" s="30"/>
      <c r="KL47" s="30"/>
      <c r="KM47" s="30"/>
      <c r="KN47" s="30"/>
      <c r="KO47" s="30"/>
      <c r="KP47" s="30"/>
      <c r="KQ47" s="30"/>
      <c r="KR47" s="30"/>
    </row>
    <row r="48" spans="2:304" x14ac:dyDescent="0.2">
      <c r="B48" s="75" t="s">
        <v>23</v>
      </c>
      <c r="C48" s="74">
        <f>SUM(C37:C47)</f>
        <v>318819</v>
      </c>
      <c r="D48" s="87">
        <f>SUM(D37:D47)</f>
        <v>321311</v>
      </c>
      <c r="E48" s="86">
        <f>SUM(E37:E47)</f>
        <v>18046</v>
      </c>
      <c r="F48" s="74">
        <f>SUM(F37:F47)</f>
        <v>4865589</v>
      </c>
      <c r="G48" s="18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/>
      <c r="JR48" s="30"/>
      <c r="JS48" s="30"/>
      <c r="JT48" s="30"/>
      <c r="JU48" s="30"/>
      <c r="JV48" s="30"/>
      <c r="JW48" s="30"/>
      <c r="JX48" s="30"/>
      <c r="JY48" s="30"/>
      <c r="JZ48" s="30"/>
      <c r="KA48" s="30"/>
      <c r="KB48" s="30"/>
      <c r="KC48" s="30"/>
      <c r="KD48" s="30"/>
      <c r="KE48" s="30"/>
      <c r="KF48" s="30"/>
      <c r="KG48" s="30"/>
      <c r="KH48" s="30"/>
      <c r="KI48" s="30"/>
      <c r="KJ48" s="30"/>
      <c r="KK48" s="30"/>
      <c r="KL48" s="30"/>
      <c r="KM48" s="30"/>
      <c r="KN48" s="30"/>
      <c r="KO48" s="30"/>
      <c r="KP48" s="30"/>
      <c r="KQ48" s="30"/>
      <c r="KR48" s="30"/>
    </row>
    <row r="49" spans="2:304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  <c r="IW49" s="30"/>
      <c r="IX49" s="30"/>
      <c r="IY49" s="30"/>
      <c r="IZ49" s="30"/>
      <c r="JA49" s="30"/>
      <c r="JB49" s="30"/>
      <c r="JC49" s="30"/>
      <c r="JD49" s="30"/>
      <c r="JE49" s="30"/>
      <c r="JF49" s="30"/>
      <c r="JG49" s="30"/>
      <c r="JH49" s="30"/>
      <c r="JI49" s="30"/>
      <c r="JJ49" s="30"/>
      <c r="JK49" s="30"/>
      <c r="JL49" s="30"/>
      <c r="JM49" s="30"/>
      <c r="JN49" s="30"/>
      <c r="JO49" s="30"/>
      <c r="JP49" s="30"/>
      <c r="JQ49" s="30"/>
      <c r="JR49" s="30"/>
      <c r="JS49" s="30"/>
      <c r="JT49" s="30"/>
      <c r="JU49" s="30"/>
      <c r="JV49" s="30"/>
      <c r="JW49" s="30"/>
      <c r="JX49" s="30"/>
      <c r="JY49" s="30"/>
      <c r="JZ49" s="30"/>
      <c r="KA49" s="30"/>
      <c r="KB49" s="30"/>
      <c r="KC49" s="30"/>
      <c r="KD49" s="30"/>
      <c r="KE49" s="30"/>
      <c r="KF49" s="30"/>
      <c r="KG49" s="30"/>
      <c r="KH49" s="30"/>
      <c r="KI49" s="30"/>
      <c r="KJ49" s="30"/>
      <c r="KK49" s="30"/>
      <c r="KL49" s="30"/>
      <c r="KM49" s="30"/>
      <c r="KN49" s="30"/>
      <c r="KO49" s="30"/>
      <c r="KP49" s="30"/>
      <c r="KQ49" s="30"/>
      <c r="KR49" s="30"/>
    </row>
    <row r="50" spans="2:304" ht="24.95" customHeight="1" x14ac:dyDescent="0.2">
      <c r="B50" s="21" t="s">
        <v>47</v>
      </c>
      <c r="C50" s="21"/>
      <c r="D50" s="21"/>
      <c r="E50" s="21"/>
      <c r="F50" s="21"/>
      <c r="G50" s="21"/>
      <c r="H50" s="21"/>
      <c r="I50" s="21"/>
      <c r="J50" s="18"/>
      <c r="K50" s="18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F50" s="30"/>
      <c r="JG50" s="30"/>
      <c r="JH50" s="30"/>
      <c r="JI50" s="30"/>
      <c r="JJ50" s="30"/>
      <c r="JK50" s="30"/>
      <c r="JL50" s="30"/>
      <c r="JM50" s="30"/>
      <c r="JN50" s="30"/>
      <c r="JO50" s="30"/>
      <c r="JP50" s="30"/>
      <c r="JQ50" s="30"/>
      <c r="JR50" s="30"/>
      <c r="JS50" s="30"/>
      <c r="JT50" s="30"/>
      <c r="JU50" s="30"/>
      <c r="JV50" s="30"/>
      <c r="JW50" s="30"/>
      <c r="JX50" s="30"/>
      <c r="JY50" s="30"/>
      <c r="JZ50" s="30"/>
      <c r="KA50" s="30"/>
      <c r="KB50" s="30"/>
      <c r="KC50" s="30"/>
      <c r="KD50" s="30"/>
      <c r="KE50" s="30"/>
      <c r="KF50" s="30"/>
      <c r="KG50" s="30"/>
      <c r="KH50" s="30"/>
      <c r="KI50" s="30"/>
      <c r="KJ50" s="30"/>
      <c r="KK50" s="30"/>
      <c r="KL50" s="30"/>
      <c r="KM50" s="30"/>
      <c r="KN50" s="30"/>
      <c r="KO50" s="30"/>
      <c r="KP50" s="30"/>
      <c r="KQ50" s="30"/>
      <c r="KR50" s="30"/>
    </row>
    <row r="51" spans="2:304" ht="24.6" customHeight="1" x14ac:dyDescent="0.2">
      <c r="B51" s="34"/>
      <c r="C51" s="45" t="s">
        <v>32</v>
      </c>
      <c r="D51" s="85" t="s">
        <v>48</v>
      </c>
      <c r="E51" s="84" t="s">
        <v>34</v>
      </c>
      <c r="F51" s="71" t="s">
        <v>49</v>
      </c>
      <c r="G51" s="18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  <c r="IW51" s="30"/>
      <c r="IX51" s="30"/>
      <c r="IY51" s="30"/>
      <c r="IZ51" s="30"/>
      <c r="JA51" s="30"/>
      <c r="JB51" s="30"/>
      <c r="JC51" s="30"/>
      <c r="JD51" s="30"/>
      <c r="JE51" s="30"/>
      <c r="JF51" s="30"/>
      <c r="JG51" s="30"/>
      <c r="JH51" s="30"/>
      <c r="JI51" s="30"/>
      <c r="JJ51" s="30"/>
      <c r="JK51" s="30"/>
      <c r="JL51" s="30"/>
      <c r="JM51" s="30"/>
      <c r="JN51" s="30"/>
      <c r="JO51" s="30"/>
      <c r="JP51" s="30"/>
      <c r="JQ51" s="30"/>
      <c r="JR51" s="30"/>
      <c r="JS51" s="30"/>
      <c r="JT51" s="30"/>
      <c r="JU51" s="30"/>
      <c r="JV51" s="30"/>
      <c r="JW51" s="30"/>
      <c r="JX51" s="30"/>
      <c r="JY51" s="30"/>
      <c r="JZ51" s="30"/>
      <c r="KA51" s="30"/>
      <c r="KB51" s="30"/>
      <c r="KC51" s="30"/>
      <c r="KD51" s="30"/>
      <c r="KE51" s="30"/>
      <c r="KF51" s="30"/>
      <c r="KG51" s="30"/>
      <c r="KH51" s="30"/>
      <c r="KI51" s="30"/>
      <c r="KJ51" s="30"/>
      <c r="KK51" s="30"/>
      <c r="KL51" s="30"/>
      <c r="KM51" s="30"/>
      <c r="KN51" s="30"/>
      <c r="KO51" s="30"/>
      <c r="KP51" s="30"/>
      <c r="KQ51" s="30"/>
      <c r="KR51" s="30"/>
    </row>
    <row r="52" spans="2:304" x14ac:dyDescent="0.2">
      <c r="B52" s="33" t="s">
        <v>50</v>
      </c>
      <c r="C52" s="20">
        <v>28666</v>
      </c>
      <c r="D52" s="79">
        <v>64757</v>
      </c>
      <c r="E52" s="98">
        <v>4879</v>
      </c>
      <c r="F52" s="20">
        <v>2153271</v>
      </c>
      <c r="G52" s="18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  <c r="IW52" s="30"/>
      <c r="IX52" s="30"/>
      <c r="IY52" s="30"/>
      <c r="IZ52" s="30"/>
      <c r="JA52" s="30"/>
      <c r="JB52" s="30"/>
      <c r="JC52" s="30"/>
      <c r="JD52" s="30"/>
      <c r="JE52" s="30"/>
      <c r="JF52" s="30"/>
      <c r="JG52" s="30"/>
      <c r="JH52" s="30"/>
      <c r="JI52" s="30"/>
      <c r="JJ52" s="30"/>
      <c r="JK52" s="30"/>
      <c r="JL52" s="30"/>
      <c r="JM52" s="30"/>
      <c r="JN52" s="30"/>
      <c r="JO52" s="30"/>
      <c r="JP52" s="30"/>
      <c r="JQ52" s="30"/>
      <c r="JR52" s="30"/>
      <c r="JS52" s="30"/>
      <c r="JT52" s="30"/>
      <c r="JU52" s="30"/>
      <c r="JV52" s="30"/>
      <c r="JW52" s="30"/>
      <c r="JX52" s="30"/>
      <c r="JY52" s="30"/>
      <c r="JZ52" s="30"/>
      <c r="KA52" s="30"/>
      <c r="KB52" s="30"/>
      <c r="KC52" s="30"/>
      <c r="KD52" s="30"/>
      <c r="KE52" s="30"/>
      <c r="KF52" s="30"/>
      <c r="KG52" s="30"/>
      <c r="KH52" s="30"/>
      <c r="KI52" s="30"/>
      <c r="KJ52" s="30"/>
      <c r="KK52" s="30"/>
      <c r="KL52" s="30"/>
      <c r="KM52" s="30"/>
      <c r="KN52" s="30"/>
      <c r="KO52" s="30"/>
      <c r="KP52" s="30"/>
      <c r="KQ52" s="30"/>
      <c r="KR52" s="30"/>
    </row>
    <row r="53" spans="2:304" x14ac:dyDescent="0.2">
      <c r="B53" s="22" t="s">
        <v>51</v>
      </c>
      <c r="C53" s="20">
        <v>23725</v>
      </c>
      <c r="D53" s="79">
        <v>42936</v>
      </c>
      <c r="E53" s="98">
        <v>2347</v>
      </c>
      <c r="F53" s="20">
        <v>1078624</v>
      </c>
      <c r="G53" s="18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F53" s="30"/>
      <c r="JG53" s="30"/>
      <c r="JH53" s="30"/>
      <c r="JI53" s="30"/>
      <c r="JJ53" s="30"/>
      <c r="JK53" s="30"/>
      <c r="JL53" s="30"/>
      <c r="JM53" s="30"/>
      <c r="JN53" s="30"/>
      <c r="JO53" s="30"/>
      <c r="JP53" s="30"/>
      <c r="JQ53" s="30"/>
      <c r="JR53" s="30"/>
      <c r="JS53" s="30"/>
      <c r="JT53" s="30"/>
      <c r="JU53" s="30"/>
      <c r="JV53" s="30"/>
      <c r="JW53" s="30"/>
      <c r="JX53" s="30"/>
      <c r="JY53" s="30"/>
      <c r="JZ53" s="30"/>
      <c r="KA53" s="30"/>
      <c r="KB53" s="30"/>
      <c r="KC53" s="30"/>
      <c r="KD53" s="30"/>
      <c r="KE53" s="30"/>
      <c r="KF53" s="30"/>
      <c r="KG53" s="30"/>
      <c r="KH53" s="30"/>
      <c r="KI53" s="30"/>
      <c r="KJ53" s="30"/>
      <c r="KK53" s="30"/>
      <c r="KL53" s="30"/>
      <c r="KM53" s="30"/>
      <c r="KN53" s="30"/>
      <c r="KO53" s="30"/>
      <c r="KP53" s="30"/>
      <c r="KQ53" s="30"/>
      <c r="KR53" s="30"/>
    </row>
    <row r="54" spans="2:304" x14ac:dyDescent="0.2">
      <c r="B54" s="22" t="s">
        <v>52</v>
      </c>
      <c r="C54" s="20">
        <v>24808</v>
      </c>
      <c r="D54" s="79">
        <v>41382</v>
      </c>
      <c r="E54" s="98">
        <v>1708</v>
      </c>
      <c r="F54" s="20">
        <v>669536</v>
      </c>
      <c r="G54" s="18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0"/>
      <c r="JD54" s="30"/>
      <c r="JE54" s="30"/>
      <c r="JF54" s="30"/>
      <c r="JG54" s="30"/>
      <c r="JH54" s="30"/>
      <c r="JI54" s="30"/>
      <c r="JJ54" s="30"/>
      <c r="JK54" s="30"/>
      <c r="JL54" s="30"/>
      <c r="JM54" s="30"/>
      <c r="JN54" s="30"/>
      <c r="JO54" s="30"/>
      <c r="JP54" s="30"/>
      <c r="JQ54" s="30"/>
      <c r="JR54" s="30"/>
      <c r="JS54" s="30"/>
      <c r="JT54" s="30"/>
      <c r="JU54" s="30"/>
      <c r="JV54" s="30"/>
      <c r="JW54" s="30"/>
      <c r="JX54" s="30"/>
      <c r="JY54" s="30"/>
      <c r="JZ54" s="30"/>
      <c r="KA54" s="30"/>
      <c r="KB54" s="30"/>
      <c r="KC54" s="30"/>
      <c r="KD54" s="30"/>
      <c r="KE54" s="30"/>
      <c r="KF54" s="30"/>
      <c r="KG54" s="30"/>
      <c r="KH54" s="30"/>
      <c r="KI54" s="30"/>
      <c r="KJ54" s="30"/>
      <c r="KK54" s="30"/>
      <c r="KL54" s="30"/>
      <c r="KM54" s="30"/>
      <c r="KN54" s="30"/>
      <c r="KO54" s="30"/>
      <c r="KP54" s="30"/>
      <c r="KQ54" s="30"/>
      <c r="KR54" s="30"/>
    </row>
    <row r="55" spans="2:304" x14ac:dyDescent="0.2">
      <c r="B55" s="22" t="s">
        <v>53</v>
      </c>
      <c r="C55" s="20">
        <v>79854</v>
      </c>
      <c r="D55" s="79">
        <v>75661</v>
      </c>
      <c r="E55" s="98">
        <v>3496</v>
      </c>
      <c r="F55" s="20">
        <v>396093</v>
      </c>
      <c r="G55" s="18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</row>
    <row r="56" spans="2:304" x14ac:dyDescent="0.2">
      <c r="B56" s="22" t="s">
        <v>54</v>
      </c>
      <c r="C56" s="20">
        <v>108551</v>
      </c>
      <c r="D56" s="79">
        <v>59715</v>
      </c>
      <c r="E56" s="98">
        <v>3212</v>
      </c>
      <c r="F56" s="20">
        <v>390016</v>
      </c>
      <c r="G56" s="18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  <c r="IV56" s="30"/>
      <c r="IW56" s="30"/>
      <c r="IX56" s="30"/>
      <c r="IY56" s="30"/>
      <c r="IZ56" s="30"/>
      <c r="JA56" s="30"/>
      <c r="JB56" s="30"/>
      <c r="JC56" s="30"/>
      <c r="JD56" s="30"/>
      <c r="JE56" s="30"/>
      <c r="JF56" s="30"/>
      <c r="JG56" s="30"/>
      <c r="JH56" s="30"/>
      <c r="JI56" s="30"/>
      <c r="JJ56" s="30"/>
      <c r="JK56" s="30"/>
      <c r="JL56" s="30"/>
      <c r="JM56" s="30"/>
      <c r="JN56" s="30"/>
      <c r="JO56" s="30"/>
      <c r="JP56" s="30"/>
      <c r="JQ56" s="30"/>
      <c r="JR56" s="30"/>
      <c r="JS56" s="30"/>
      <c r="JT56" s="30"/>
      <c r="JU56" s="30"/>
      <c r="JV56" s="30"/>
      <c r="JW56" s="30"/>
      <c r="JX56" s="30"/>
      <c r="JY56" s="30"/>
      <c r="JZ56" s="30"/>
      <c r="KA56" s="30"/>
      <c r="KB56" s="30"/>
      <c r="KC56" s="30"/>
      <c r="KD56" s="30"/>
      <c r="KE56" s="30"/>
      <c r="KF56" s="30"/>
      <c r="KG56" s="30"/>
      <c r="KH56" s="30"/>
      <c r="KI56" s="30"/>
      <c r="KJ56" s="30"/>
      <c r="KK56" s="30"/>
      <c r="KL56" s="30"/>
      <c r="KM56" s="30"/>
      <c r="KN56" s="30"/>
      <c r="KO56" s="30"/>
      <c r="KP56" s="30"/>
      <c r="KQ56" s="30"/>
      <c r="KR56" s="30"/>
    </row>
    <row r="57" spans="2:304" x14ac:dyDescent="0.2">
      <c r="B57" s="22" t="s">
        <v>55</v>
      </c>
      <c r="C57" s="20">
        <v>53215</v>
      </c>
      <c r="D57" s="79">
        <v>36860</v>
      </c>
      <c r="E57" s="98">
        <v>2404</v>
      </c>
      <c r="F57" s="20">
        <v>178049</v>
      </c>
      <c r="G57" s="18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  <c r="IV57" s="30"/>
      <c r="IW57" s="30"/>
      <c r="IX57" s="30"/>
      <c r="IY57" s="30"/>
      <c r="IZ57" s="30"/>
      <c r="JA57" s="30"/>
      <c r="JB57" s="30"/>
      <c r="JC57" s="30"/>
      <c r="JD57" s="30"/>
      <c r="JE57" s="30"/>
      <c r="JF57" s="30"/>
      <c r="JG57" s="30"/>
      <c r="JH57" s="30"/>
      <c r="JI57" s="30"/>
      <c r="JJ57" s="30"/>
      <c r="JK57" s="30"/>
      <c r="JL57" s="30"/>
      <c r="JM57" s="30"/>
      <c r="JN57" s="30"/>
      <c r="JO57" s="30"/>
      <c r="JP57" s="30"/>
      <c r="JQ57" s="30"/>
      <c r="JR57" s="30"/>
      <c r="JS57" s="30"/>
      <c r="JT57" s="30"/>
      <c r="JU57" s="30"/>
      <c r="JV57" s="30"/>
      <c r="JW57" s="30"/>
      <c r="JX57" s="30"/>
      <c r="JY57" s="30"/>
      <c r="JZ57" s="30"/>
      <c r="KA57" s="30"/>
      <c r="KB57" s="30"/>
      <c r="KC57" s="30"/>
      <c r="KD57" s="30"/>
      <c r="KE57" s="30"/>
      <c r="KF57" s="30"/>
      <c r="KG57" s="30"/>
      <c r="KH57" s="30"/>
      <c r="KI57" s="30"/>
      <c r="KJ57" s="30"/>
      <c r="KK57" s="30"/>
      <c r="KL57" s="30"/>
      <c r="KM57" s="30"/>
      <c r="KN57" s="30"/>
      <c r="KO57" s="30"/>
      <c r="KP57" s="30"/>
      <c r="KQ57" s="30"/>
      <c r="KR57" s="30"/>
    </row>
    <row r="58" spans="2:304" x14ac:dyDescent="0.2">
      <c r="B58" s="22" t="s">
        <v>23</v>
      </c>
      <c r="C58" s="20">
        <f>SUM(C52:C57)</f>
        <v>318819</v>
      </c>
      <c r="D58" s="79">
        <f>SUM(D52:D57)</f>
        <v>321311</v>
      </c>
      <c r="E58" s="98">
        <f>SUM(E52:E57)</f>
        <v>18046</v>
      </c>
      <c r="F58" s="20">
        <f>SUM(F52:F57)</f>
        <v>4865589</v>
      </c>
      <c r="G58" s="18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30"/>
      <c r="IW58" s="30"/>
      <c r="IX58" s="30"/>
      <c r="IY58" s="30"/>
      <c r="IZ58" s="30"/>
      <c r="JA58" s="30"/>
      <c r="JB58" s="30"/>
      <c r="JC58" s="30"/>
      <c r="JD58" s="30"/>
      <c r="JE58" s="30"/>
      <c r="JF58" s="30"/>
      <c r="JG58" s="30"/>
      <c r="JH58" s="30"/>
      <c r="JI58" s="30"/>
      <c r="JJ58" s="30"/>
      <c r="JK58" s="30"/>
      <c r="JL58" s="30"/>
      <c r="JM58" s="30"/>
      <c r="JN58" s="30"/>
      <c r="JO58" s="30"/>
      <c r="JP58" s="30"/>
      <c r="JQ58" s="30"/>
      <c r="JR58" s="30"/>
      <c r="JS58" s="30"/>
      <c r="JT58" s="30"/>
      <c r="JU58" s="30"/>
      <c r="JV58" s="30"/>
      <c r="JW58" s="30"/>
      <c r="JX58" s="30"/>
      <c r="JY58" s="30"/>
      <c r="JZ58" s="30"/>
      <c r="KA58" s="30"/>
      <c r="KB58" s="30"/>
      <c r="KC58" s="30"/>
      <c r="KD58" s="30"/>
      <c r="KE58" s="30"/>
      <c r="KF58" s="30"/>
      <c r="KG58" s="30"/>
      <c r="KH58" s="30"/>
      <c r="KI58" s="30"/>
      <c r="KJ58" s="30"/>
      <c r="KK58" s="30"/>
      <c r="KL58" s="30"/>
      <c r="KM58" s="30"/>
      <c r="KN58" s="30"/>
      <c r="KO58" s="30"/>
      <c r="KP58" s="30"/>
      <c r="KQ58" s="30"/>
      <c r="KR58" s="30"/>
    </row>
    <row r="59" spans="2:304" x14ac:dyDescent="0.2">
      <c r="B59" s="18"/>
      <c r="C59" s="18"/>
      <c r="D59" s="18"/>
      <c r="E59" s="18"/>
      <c r="F59" s="18"/>
      <c r="G59" s="18"/>
      <c r="H59" s="18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</row>
    <row r="60" spans="2:304" ht="24.95" customHeight="1" x14ac:dyDescent="0.2">
      <c r="B60" s="21" t="s">
        <v>56</v>
      </c>
      <c r="C60" s="21"/>
      <c r="D60" s="21"/>
      <c r="E60" s="18"/>
      <c r="F60" s="18"/>
      <c r="G60" s="18"/>
      <c r="H60" s="18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0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0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0"/>
      <c r="KP60" s="30"/>
      <c r="KQ60" s="30"/>
      <c r="KR60" s="30"/>
    </row>
    <row r="61" spans="2:304" x14ac:dyDescent="0.2">
      <c r="B61" s="18"/>
      <c r="C61" s="18"/>
      <c r="D61" s="18"/>
      <c r="E61" s="18"/>
      <c r="F61" s="18"/>
      <c r="G61" s="18"/>
      <c r="H61" s="18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  <c r="IW61" s="30"/>
      <c r="IX61" s="30"/>
      <c r="IY61" s="30"/>
      <c r="IZ61" s="30"/>
      <c r="JA61" s="30"/>
      <c r="JB61" s="30"/>
      <c r="JC61" s="30"/>
      <c r="JD61" s="30"/>
      <c r="JE61" s="30"/>
      <c r="JF61" s="30"/>
      <c r="JG61" s="30"/>
      <c r="JH61" s="30"/>
      <c r="JI61" s="30"/>
      <c r="JJ61" s="30"/>
      <c r="JK61" s="30"/>
      <c r="JL61" s="30"/>
      <c r="JM61" s="30"/>
      <c r="JN61" s="30"/>
      <c r="JO61" s="30"/>
      <c r="JP61" s="30"/>
      <c r="JQ61" s="30"/>
      <c r="JR61" s="30"/>
      <c r="JS61" s="30"/>
      <c r="JT61" s="30"/>
      <c r="JU61" s="30"/>
      <c r="JV61" s="30"/>
      <c r="JW61" s="30"/>
      <c r="JX61" s="30"/>
      <c r="JY61" s="30"/>
      <c r="JZ61" s="30"/>
      <c r="KA61" s="30"/>
      <c r="KB61" s="30"/>
      <c r="KC61" s="30"/>
      <c r="KD61" s="30"/>
      <c r="KE61" s="30"/>
      <c r="KF61" s="30"/>
      <c r="KG61" s="30"/>
      <c r="KH61" s="30"/>
      <c r="KI61" s="30"/>
      <c r="KJ61" s="30"/>
      <c r="KK61" s="30"/>
      <c r="KL61" s="30"/>
      <c r="KM61" s="30"/>
      <c r="KN61" s="30"/>
      <c r="KO61" s="30"/>
      <c r="KP61" s="30"/>
      <c r="KQ61" s="30"/>
      <c r="KR61" s="30"/>
    </row>
    <row r="62" spans="2:304" ht="24.95" customHeight="1" x14ac:dyDescent="0.2">
      <c r="B62" s="21" t="s">
        <v>57</v>
      </c>
      <c r="C62" s="18"/>
      <c r="D62" s="18"/>
      <c r="E62" s="18"/>
      <c r="F62" s="18"/>
      <c r="G62" s="18"/>
      <c r="H62" s="18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  <c r="IV62" s="30"/>
      <c r="IW62" s="30"/>
      <c r="IX62" s="30"/>
      <c r="IY62" s="30"/>
      <c r="IZ62" s="30"/>
      <c r="JA62" s="30"/>
      <c r="JB62" s="30"/>
      <c r="JC62" s="30"/>
      <c r="JD62" s="30"/>
      <c r="JE62" s="30"/>
      <c r="JF62" s="30"/>
      <c r="JG62" s="30"/>
      <c r="JH62" s="30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30"/>
      <c r="JX62" s="30"/>
      <c r="JY62" s="30"/>
      <c r="JZ62" s="30"/>
      <c r="KA62" s="30"/>
      <c r="KB62" s="30"/>
      <c r="KC62" s="30"/>
      <c r="KD62" s="30"/>
      <c r="KE62" s="30"/>
      <c r="KF62" s="30"/>
      <c r="KG62" s="30"/>
      <c r="KH62" s="30"/>
      <c r="KI62" s="30"/>
      <c r="KJ62" s="30"/>
      <c r="KK62" s="30"/>
      <c r="KL62" s="30"/>
      <c r="KM62" s="30"/>
      <c r="KN62" s="30"/>
      <c r="KO62" s="30"/>
      <c r="KP62" s="30"/>
      <c r="KQ62" s="30"/>
      <c r="KR62" s="30"/>
    </row>
    <row r="63" spans="2:304" ht="24.6" customHeight="1" x14ac:dyDescent="0.2">
      <c r="B63" s="34"/>
      <c r="C63" s="45" t="s">
        <v>25</v>
      </c>
      <c r="D63" s="82" t="s">
        <v>8</v>
      </c>
      <c r="E63" s="81" t="s">
        <v>26</v>
      </c>
      <c r="F63" s="18"/>
      <c r="G63" s="18"/>
      <c r="H63" s="18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  <c r="IW63" s="30"/>
      <c r="IX63" s="30"/>
      <c r="IY63" s="30"/>
      <c r="IZ63" s="30"/>
      <c r="JA63" s="30"/>
      <c r="JB63" s="30"/>
      <c r="JC63" s="30"/>
      <c r="JD63" s="30"/>
      <c r="JE63" s="30"/>
      <c r="JF63" s="30"/>
      <c r="JG63" s="30"/>
      <c r="JH63" s="30"/>
      <c r="JI63" s="30"/>
      <c r="JJ63" s="30"/>
      <c r="JK63" s="30"/>
      <c r="JL63" s="30"/>
      <c r="JM63" s="30"/>
      <c r="JN63" s="30"/>
      <c r="JO63" s="30"/>
      <c r="JP63" s="30"/>
      <c r="JQ63" s="30"/>
      <c r="JR63" s="30"/>
      <c r="JS63" s="30"/>
      <c r="JT63" s="30"/>
      <c r="JU63" s="30"/>
      <c r="JV63" s="30"/>
      <c r="JW63" s="30"/>
      <c r="JX63" s="30"/>
      <c r="JY63" s="30"/>
      <c r="JZ63" s="30"/>
      <c r="KA63" s="30"/>
      <c r="KB63" s="30"/>
      <c r="KC63" s="30"/>
      <c r="KD63" s="30"/>
      <c r="KE63" s="30"/>
      <c r="KF63" s="30"/>
      <c r="KG63" s="30"/>
      <c r="KH63" s="30"/>
      <c r="KI63" s="30"/>
      <c r="KJ63" s="30"/>
      <c r="KK63" s="30"/>
      <c r="KL63" s="30"/>
      <c r="KM63" s="30"/>
      <c r="KN63" s="30"/>
      <c r="KO63" s="30"/>
      <c r="KP63" s="30"/>
      <c r="KQ63" s="30"/>
      <c r="KR63" s="30"/>
    </row>
    <row r="64" spans="2:304" x14ac:dyDescent="0.2">
      <c r="B64" s="33" t="s">
        <v>58</v>
      </c>
      <c r="C64" s="20">
        <v>26</v>
      </c>
      <c r="D64" s="79">
        <v>1948878</v>
      </c>
      <c r="E64" s="78">
        <v>881040</v>
      </c>
      <c r="F64" s="18"/>
      <c r="G64" s="18"/>
      <c r="H64" s="18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  <c r="IV64" s="30"/>
      <c r="IW64" s="30"/>
      <c r="IX64" s="30"/>
      <c r="IY64" s="30"/>
      <c r="IZ64" s="30"/>
      <c r="JA64" s="30"/>
      <c r="JB64" s="30"/>
      <c r="JC64" s="30"/>
      <c r="JD64" s="30"/>
      <c r="JE64" s="30"/>
      <c r="JF64" s="30"/>
      <c r="JG64" s="30"/>
      <c r="JH64" s="30"/>
      <c r="JI64" s="30"/>
      <c r="JJ64" s="30"/>
      <c r="JK64" s="30"/>
      <c r="JL64" s="30"/>
      <c r="JM64" s="30"/>
      <c r="JN64" s="30"/>
      <c r="JO64" s="30"/>
      <c r="JP64" s="30"/>
      <c r="JQ64" s="30"/>
      <c r="JR64" s="30"/>
      <c r="JS64" s="30"/>
      <c r="JT64" s="30"/>
      <c r="JU64" s="30"/>
      <c r="JV64" s="30"/>
      <c r="JW64" s="30"/>
      <c r="JX64" s="30"/>
      <c r="JY64" s="30"/>
      <c r="JZ64" s="30"/>
      <c r="KA64" s="30"/>
      <c r="KB64" s="30"/>
      <c r="KC64" s="30"/>
      <c r="KD64" s="30"/>
      <c r="KE64" s="30"/>
      <c r="KF64" s="30"/>
      <c r="KG64" s="30"/>
      <c r="KH64" s="30"/>
      <c r="KI64" s="30"/>
      <c r="KJ64" s="30"/>
      <c r="KK64" s="30"/>
      <c r="KL64" s="30"/>
      <c r="KM64" s="30"/>
      <c r="KN64" s="30"/>
      <c r="KO64" s="30"/>
      <c r="KP64" s="30"/>
      <c r="KQ64" s="30"/>
      <c r="KR64" s="30"/>
    </row>
    <row r="65" spans="2:304" x14ac:dyDescent="0.2">
      <c r="B65" s="22" t="s">
        <v>59</v>
      </c>
      <c r="C65" s="20">
        <v>0</v>
      </c>
      <c r="D65" s="79">
        <v>0</v>
      </c>
      <c r="E65" s="78">
        <v>0</v>
      </c>
      <c r="F65" s="18"/>
      <c r="G65" s="18"/>
      <c r="H65" s="18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0"/>
      <c r="IV65" s="30"/>
      <c r="IW65" s="30"/>
      <c r="IX65" s="30"/>
      <c r="IY65" s="30"/>
      <c r="IZ65" s="30"/>
      <c r="JA65" s="30"/>
      <c r="JB65" s="30"/>
      <c r="JC65" s="30"/>
      <c r="JD65" s="30"/>
      <c r="JE65" s="30"/>
      <c r="JF65" s="30"/>
      <c r="JG65" s="30"/>
      <c r="JH65" s="30"/>
      <c r="JI65" s="30"/>
      <c r="JJ65" s="30"/>
      <c r="JK65" s="30"/>
      <c r="JL65" s="30"/>
      <c r="JM65" s="30"/>
      <c r="JN65" s="30"/>
      <c r="JO65" s="30"/>
      <c r="JP65" s="30"/>
      <c r="JQ65" s="30"/>
      <c r="JR65" s="30"/>
      <c r="JS65" s="30"/>
      <c r="JT65" s="30"/>
      <c r="JU65" s="30"/>
      <c r="JV65" s="30"/>
      <c r="JW65" s="30"/>
      <c r="JX65" s="30"/>
      <c r="JY65" s="30"/>
      <c r="JZ65" s="30"/>
      <c r="KA65" s="30"/>
      <c r="KB65" s="30"/>
      <c r="KC65" s="30"/>
      <c r="KD65" s="30"/>
      <c r="KE65" s="30"/>
      <c r="KF65" s="30"/>
      <c r="KG65" s="30"/>
      <c r="KH65" s="30"/>
      <c r="KI65" s="30"/>
      <c r="KJ65" s="30"/>
      <c r="KK65" s="30"/>
      <c r="KL65" s="30"/>
      <c r="KM65" s="30"/>
      <c r="KN65" s="30"/>
      <c r="KO65" s="30"/>
      <c r="KP65" s="30"/>
      <c r="KQ65" s="30"/>
      <c r="KR65" s="30"/>
    </row>
    <row r="66" spans="2:304" x14ac:dyDescent="0.2">
      <c r="B66" s="22" t="s">
        <v>60</v>
      </c>
      <c r="C66" s="20">
        <v>18285</v>
      </c>
      <c r="D66" s="79">
        <v>359341067</v>
      </c>
      <c r="E66" s="78">
        <v>165791300</v>
      </c>
      <c r="F66" s="18"/>
      <c r="G66" s="18"/>
      <c r="H66" s="18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0"/>
      <c r="IV66" s="30"/>
      <c r="IW66" s="30"/>
      <c r="IX66" s="30"/>
      <c r="IY66" s="30"/>
      <c r="IZ66" s="30"/>
      <c r="JA66" s="30"/>
      <c r="JB66" s="30"/>
      <c r="JC66" s="30"/>
      <c r="JD66" s="30"/>
      <c r="JE66" s="30"/>
      <c r="JF66" s="30"/>
      <c r="JG66" s="30"/>
      <c r="JH66" s="30"/>
      <c r="JI66" s="30"/>
      <c r="JJ66" s="30"/>
      <c r="JK66" s="30"/>
      <c r="JL66" s="30"/>
      <c r="JM66" s="30"/>
      <c r="JN66" s="30"/>
      <c r="JO66" s="30"/>
      <c r="JP66" s="30"/>
      <c r="JQ66" s="30"/>
      <c r="JR66" s="30"/>
      <c r="JS66" s="30"/>
      <c r="JT66" s="30"/>
      <c r="JU66" s="30"/>
      <c r="JV66" s="30"/>
      <c r="JW66" s="30"/>
      <c r="JX66" s="30"/>
      <c r="JY66" s="30"/>
      <c r="JZ66" s="30"/>
      <c r="KA66" s="30"/>
      <c r="KB66" s="30"/>
      <c r="KC66" s="30"/>
      <c r="KD66" s="30"/>
      <c r="KE66" s="30"/>
      <c r="KF66" s="30"/>
      <c r="KG66" s="30"/>
      <c r="KH66" s="30"/>
      <c r="KI66" s="30"/>
      <c r="KJ66" s="30"/>
      <c r="KK66" s="30"/>
      <c r="KL66" s="30"/>
      <c r="KM66" s="30"/>
      <c r="KN66" s="30"/>
      <c r="KO66" s="30"/>
      <c r="KP66" s="30"/>
      <c r="KQ66" s="30"/>
      <c r="KR66" s="30"/>
    </row>
    <row r="67" spans="2:304" x14ac:dyDescent="0.2">
      <c r="B67" s="22" t="s">
        <v>61</v>
      </c>
      <c r="C67" s="20">
        <v>76426</v>
      </c>
      <c r="D67" s="79">
        <v>1937803811</v>
      </c>
      <c r="E67" s="78">
        <v>1548592409</v>
      </c>
      <c r="F67" s="18"/>
      <c r="G67" s="18"/>
      <c r="H67" s="18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0"/>
      <c r="IV67" s="30"/>
      <c r="IW67" s="30"/>
      <c r="IX67" s="30"/>
      <c r="IY67" s="30"/>
      <c r="IZ67" s="30"/>
      <c r="JA67" s="30"/>
      <c r="JB67" s="30"/>
      <c r="JC67" s="30"/>
      <c r="JD67" s="30"/>
      <c r="JE67" s="30"/>
      <c r="JF67" s="30"/>
      <c r="JG67" s="30"/>
      <c r="JH67" s="30"/>
      <c r="JI67" s="30"/>
      <c r="JJ67" s="30"/>
      <c r="JK67" s="30"/>
      <c r="JL67" s="30"/>
      <c r="JM67" s="30"/>
      <c r="JN67" s="30"/>
      <c r="JO67" s="30"/>
      <c r="JP67" s="30"/>
      <c r="JQ67" s="30"/>
      <c r="JR67" s="30"/>
      <c r="JS67" s="30"/>
      <c r="JT67" s="30"/>
      <c r="JU67" s="30"/>
      <c r="JV67" s="30"/>
      <c r="JW67" s="30"/>
      <c r="JX67" s="30"/>
      <c r="JY67" s="30"/>
      <c r="JZ67" s="30"/>
      <c r="KA67" s="30"/>
      <c r="KB67" s="30"/>
      <c r="KC67" s="30"/>
      <c r="KD67" s="30"/>
      <c r="KE67" s="30"/>
      <c r="KF67" s="30"/>
      <c r="KG67" s="30"/>
      <c r="KH67" s="30"/>
      <c r="KI67" s="30"/>
      <c r="KJ67" s="30"/>
      <c r="KK67" s="30"/>
      <c r="KL67" s="30"/>
      <c r="KM67" s="30"/>
      <c r="KN67" s="30"/>
      <c r="KO67" s="30"/>
      <c r="KP67" s="30"/>
      <c r="KQ67" s="30"/>
      <c r="KR67" s="30"/>
    </row>
    <row r="68" spans="2:304" x14ac:dyDescent="0.2">
      <c r="B68" s="22" t="s">
        <v>62</v>
      </c>
      <c r="C68" s="20">
        <v>92520</v>
      </c>
      <c r="D68" s="79">
        <v>2888168812</v>
      </c>
      <c r="E68" s="78">
        <v>2591371786</v>
      </c>
      <c r="F68" s="18"/>
      <c r="G68" s="18"/>
      <c r="H68" s="18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  <c r="IV68" s="30"/>
      <c r="IW68" s="30"/>
      <c r="IX68" s="30"/>
      <c r="IY68" s="30"/>
      <c r="IZ68" s="30"/>
      <c r="JA68" s="30"/>
      <c r="JB68" s="30"/>
      <c r="JC68" s="30"/>
      <c r="JD68" s="30"/>
      <c r="JE68" s="30"/>
      <c r="JF68" s="30"/>
      <c r="JG68" s="30"/>
      <c r="JH68" s="30"/>
      <c r="JI68" s="30"/>
      <c r="JJ68" s="30"/>
      <c r="JK68" s="30"/>
      <c r="JL68" s="30"/>
      <c r="JM68" s="30"/>
      <c r="JN68" s="30"/>
      <c r="JO68" s="30"/>
      <c r="JP68" s="30"/>
      <c r="JQ68" s="30"/>
      <c r="JR68" s="30"/>
      <c r="JS68" s="30"/>
      <c r="JT68" s="30"/>
      <c r="JU68" s="30"/>
      <c r="JV68" s="30"/>
      <c r="JW68" s="30"/>
      <c r="JX68" s="30"/>
      <c r="JY68" s="30"/>
      <c r="JZ68" s="30"/>
      <c r="KA68" s="30"/>
      <c r="KB68" s="30"/>
      <c r="KC68" s="30"/>
      <c r="KD68" s="30"/>
      <c r="KE68" s="30"/>
      <c r="KF68" s="30"/>
      <c r="KG68" s="30"/>
      <c r="KH68" s="30"/>
      <c r="KI68" s="30"/>
      <c r="KJ68" s="30"/>
      <c r="KK68" s="30"/>
      <c r="KL68" s="30"/>
      <c r="KM68" s="30"/>
      <c r="KN68" s="30"/>
      <c r="KO68" s="30"/>
      <c r="KP68" s="30"/>
      <c r="KQ68" s="30"/>
      <c r="KR68" s="30"/>
    </row>
    <row r="69" spans="2:304" x14ac:dyDescent="0.2">
      <c r="B69" s="22" t="s">
        <v>63</v>
      </c>
      <c r="C69" s="20">
        <v>75409</v>
      </c>
      <c r="D69" s="79">
        <v>2599138641</v>
      </c>
      <c r="E69" s="78">
        <v>2577509553</v>
      </c>
      <c r="F69" s="18"/>
      <c r="G69" s="18"/>
      <c r="H69" s="18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0"/>
      <c r="IU69" s="30"/>
      <c r="IV69" s="30"/>
      <c r="IW69" s="30"/>
      <c r="IX69" s="30"/>
      <c r="IY69" s="30"/>
      <c r="IZ69" s="30"/>
      <c r="JA69" s="30"/>
      <c r="JB69" s="30"/>
      <c r="JC69" s="30"/>
      <c r="JD69" s="30"/>
      <c r="JE69" s="30"/>
      <c r="JF69" s="30"/>
      <c r="JG69" s="30"/>
      <c r="JH69" s="30"/>
      <c r="JI69" s="30"/>
      <c r="JJ69" s="30"/>
      <c r="JK69" s="30"/>
      <c r="JL69" s="30"/>
      <c r="JM69" s="30"/>
      <c r="JN69" s="30"/>
      <c r="JO69" s="30"/>
      <c r="JP69" s="30"/>
      <c r="JQ69" s="30"/>
      <c r="JR69" s="30"/>
      <c r="JS69" s="30"/>
      <c r="JT69" s="30"/>
      <c r="JU69" s="30"/>
      <c r="JV69" s="30"/>
      <c r="JW69" s="30"/>
      <c r="JX69" s="30"/>
      <c r="JY69" s="30"/>
      <c r="JZ69" s="30"/>
      <c r="KA69" s="30"/>
      <c r="KB69" s="30"/>
      <c r="KC69" s="30"/>
      <c r="KD69" s="30"/>
      <c r="KE69" s="30"/>
      <c r="KF69" s="30"/>
      <c r="KG69" s="30"/>
      <c r="KH69" s="30"/>
      <c r="KI69" s="30"/>
      <c r="KJ69" s="30"/>
      <c r="KK69" s="30"/>
      <c r="KL69" s="30"/>
      <c r="KM69" s="30"/>
      <c r="KN69" s="30"/>
      <c r="KO69" s="30"/>
      <c r="KP69" s="30"/>
      <c r="KQ69" s="30"/>
      <c r="KR69" s="30"/>
    </row>
    <row r="70" spans="2:304" x14ac:dyDescent="0.2">
      <c r="B70" s="22" t="s">
        <v>64</v>
      </c>
      <c r="C70" s="20">
        <v>56153</v>
      </c>
      <c r="D70" s="79">
        <v>2183342945</v>
      </c>
      <c r="E70" s="78">
        <v>2279108463</v>
      </c>
      <c r="F70" s="18"/>
      <c r="G70" s="18"/>
      <c r="H70" s="18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0"/>
      <c r="IV70" s="30"/>
      <c r="IW70" s="30"/>
      <c r="IX70" s="30"/>
      <c r="IY70" s="30"/>
      <c r="IZ70" s="30"/>
      <c r="JA70" s="30"/>
      <c r="JB70" s="30"/>
      <c r="JC70" s="30"/>
      <c r="JD70" s="30"/>
      <c r="JE70" s="30"/>
      <c r="JF70" s="30"/>
      <c r="JG70" s="30"/>
      <c r="JH70" s="30"/>
      <c r="JI70" s="30"/>
      <c r="JJ70" s="30"/>
      <c r="JK70" s="30"/>
      <c r="JL70" s="30"/>
      <c r="JM70" s="30"/>
      <c r="JN70" s="30"/>
      <c r="JO70" s="30"/>
      <c r="JP70" s="30"/>
      <c r="JQ70" s="30"/>
      <c r="JR70" s="30"/>
      <c r="JS70" s="30"/>
      <c r="JT70" s="30"/>
      <c r="JU70" s="30"/>
      <c r="JV70" s="30"/>
      <c r="JW70" s="30"/>
      <c r="JX70" s="30"/>
      <c r="JY70" s="30"/>
      <c r="JZ70" s="30"/>
      <c r="KA70" s="30"/>
      <c r="KB70" s="30"/>
      <c r="KC70" s="30"/>
      <c r="KD70" s="30"/>
      <c r="KE70" s="30"/>
      <c r="KF70" s="30"/>
      <c r="KG70" s="30"/>
      <c r="KH70" s="30"/>
      <c r="KI70" s="30"/>
      <c r="KJ70" s="30"/>
      <c r="KK70" s="30"/>
      <c r="KL70" s="30"/>
      <c r="KM70" s="30"/>
      <c r="KN70" s="30"/>
      <c r="KO70" s="30"/>
      <c r="KP70" s="30"/>
      <c r="KQ70" s="30"/>
      <c r="KR70" s="30"/>
    </row>
    <row r="71" spans="2:304" x14ac:dyDescent="0.2">
      <c r="B71" s="22" t="s">
        <v>23</v>
      </c>
      <c r="C71" s="20">
        <f>SUM(C64:C70)</f>
        <v>318819</v>
      </c>
      <c r="D71" s="79">
        <f>SUM(D64:D70)</f>
        <v>9969744154</v>
      </c>
      <c r="E71" s="80">
        <f>SUM(E64:E70)</f>
        <v>9163254551</v>
      </c>
      <c r="F71" s="18"/>
      <c r="G71" s="18"/>
      <c r="H71" s="18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0"/>
      <c r="IU71" s="30"/>
      <c r="IV71" s="30"/>
      <c r="IW71" s="30"/>
      <c r="IX71" s="30"/>
      <c r="IY71" s="30"/>
      <c r="IZ71" s="30"/>
      <c r="JA71" s="30"/>
      <c r="JB71" s="30"/>
      <c r="JC71" s="30"/>
      <c r="JD71" s="30"/>
      <c r="JE71" s="30"/>
      <c r="JF71" s="30"/>
      <c r="JG71" s="30"/>
      <c r="JH71" s="30"/>
      <c r="JI71" s="30"/>
      <c r="JJ71" s="30"/>
      <c r="JK71" s="30"/>
      <c r="JL71" s="30"/>
      <c r="JM71" s="30"/>
      <c r="JN71" s="30"/>
      <c r="JO71" s="30"/>
      <c r="JP71" s="30"/>
      <c r="JQ71" s="30"/>
      <c r="JR71" s="30"/>
      <c r="JS71" s="30"/>
      <c r="JT71" s="30"/>
      <c r="JU71" s="30"/>
      <c r="JV71" s="30"/>
      <c r="JW71" s="30"/>
      <c r="JX71" s="30"/>
      <c r="JY71" s="30"/>
      <c r="JZ71" s="30"/>
      <c r="KA71" s="30"/>
      <c r="KB71" s="30"/>
      <c r="KC71" s="30"/>
      <c r="KD71" s="30"/>
      <c r="KE71" s="30"/>
      <c r="KF71" s="30"/>
      <c r="KG71" s="30"/>
      <c r="KH71" s="30"/>
      <c r="KI71" s="30"/>
      <c r="KJ71" s="30"/>
      <c r="KK71" s="30"/>
      <c r="KL71" s="30"/>
      <c r="KM71" s="30"/>
      <c r="KN71" s="30"/>
      <c r="KO71" s="30"/>
      <c r="KP71" s="30"/>
      <c r="KQ71" s="30"/>
      <c r="KR71" s="30"/>
    </row>
    <row r="72" spans="2:304" x14ac:dyDescent="0.2">
      <c r="B72" s="18"/>
      <c r="C72" s="18"/>
      <c r="D72" s="18"/>
      <c r="E72" s="18"/>
      <c r="F72" s="18"/>
      <c r="G72" s="18"/>
      <c r="H72" s="18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0"/>
      <c r="IU72" s="30"/>
      <c r="IV72" s="30"/>
      <c r="IW72" s="30"/>
      <c r="IX72" s="30"/>
      <c r="IY72" s="30"/>
      <c r="IZ72" s="30"/>
      <c r="JA72" s="30"/>
      <c r="JB72" s="30"/>
      <c r="JC72" s="30"/>
      <c r="JD72" s="30"/>
      <c r="JE72" s="30"/>
      <c r="JF72" s="30"/>
      <c r="JG72" s="30"/>
      <c r="JH72" s="30"/>
      <c r="JI72" s="30"/>
      <c r="JJ72" s="30"/>
      <c r="JK72" s="30"/>
      <c r="JL72" s="30"/>
      <c r="JM72" s="30"/>
      <c r="JN72" s="30"/>
      <c r="JO72" s="30"/>
      <c r="JP72" s="30"/>
      <c r="JQ72" s="30"/>
      <c r="JR72" s="30"/>
      <c r="JS72" s="30"/>
      <c r="JT72" s="30"/>
      <c r="JU72" s="30"/>
      <c r="JV72" s="30"/>
      <c r="JW72" s="30"/>
      <c r="JX72" s="30"/>
      <c r="JY72" s="30"/>
      <c r="JZ72" s="30"/>
      <c r="KA72" s="30"/>
      <c r="KB72" s="30"/>
      <c r="KC72" s="30"/>
      <c r="KD72" s="30"/>
      <c r="KE72" s="30"/>
      <c r="KF72" s="30"/>
      <c r="KG72" s="30"/>
      <c r="KH72" s="30"/>
      <c r="KI72" s="30"/>
      <c r="KJ72" s="30"/>
      <c r="KK72" s="30"/>
      <c r="KL72" s="30"/>
      <c r="KM72" s="30"/>
      <c r="KN72" s="30"/>
      <c r="KO72" s="30"/>
      <c r="KP72" s="30"/>
      <c r="KQ72" s="30"/>
      <c r="KR72" s="30"/>
    </row>
    <row r="73" spans="2:304" ht="24.95" customHeight="1" x14ac:dyDescent="0.2">
      <c r="B73" s="21" t="s">
        <v>65</v>
      </c>
      <c r="C73" s="21"/>
      <c r="D73" s="21"/>
      <c r="E73" s="18"/>
      <c r="F73" s="18"/>
      <c r="G73" s="18"/>
      <c r="H73" s="18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  <c r="IV73" s="30"/>
      <c r="IW73" s="30"/>
      <c r="IX73" s="30"/>
      <c r="IY73" s="30"/>
      <c r="IZ73" s="30"/>
      <c r="JA73" s="30"/>
      <c r="JB73" s="30"/>
      <c r="JC73" s="30"/>
      <c r="JD73" s="30"/>
      <c r="JE73" s="30"/>
      <c r="JF73" s="30"/>
      <c r="JG73" s="30"/>
      <c r="JH73" s="30"/>
      <c r="JI73" s="30"/>
      <c r="JJ73" s="30"/>
      <c r="JK73" s="30"/>
      <c r="JL73" s="30"/>
      <c r="JM73" s="30"/>
      <c r="JN73" s="30"/>
      <c r="JO73" s="30"/>
      <c r="JP73" s="30"/>
      <c r="JQ73" s="30"/>
      <c r="JR73" s="30"/>
      <c r="JS73" s="30"/>
      <c r="JT73" s="30"/>
      <c r="JU73" s="30"/>
      <c r="JV73" s="30"/>
      <c r="JW73" s="30"/>
      <c r="JX73" s="30"/>
      <c r="JY73" s="30"/>
      <c r="JZ73" s="30"/>
      <c r="KA73" s="30"/>
      <c r="KB73" s="30"/>
      <c r="KC73" s="30"/>
      <c r="KD73" s="30"/>
      <c r="KE73" s="30"/>
      <c r="KF73" s="30"/>
      <c r="KG73" s="30"/>
      <c r="KH73" s="30"/>
      <c r="KI73" s="30"/>
      <c r="KJ73" s="30"/>
      <c r="KK73" s="30"/>
      <c r="KL73" s="30"/>
      <c r="KM73" s="30"/>
      <c r="KN73" s="30"/>
      <c r="KO73" s="30"/>
      <c r="KP73" s="30"/>
      <c r="KQ73" s="30"/>
      <c r="KR73" s="30"/>
    </row>
    <row r="74" spans="2:304" ht="25.5" customHeight="1" x14ac:dyDescent="0.2">
      <c r="B74" s="38"/>
      <c r="C74" s="48" t="s">
        <v>25</v>
      </c>
      <c r="D74" s="83" t="s">
        <v>8</v>
      </c>
      <c r="E74" s="81" t="s">
        <v>26</v>
      </c>
      <c r="F74" s="18"/>
      <c r="G74" s="18"/>
      <c r="H74" s="18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  <c r="IT74" s="30"/>
      <c r="IU74" s="30"/>
      <c r="IV74" s="30"/>
      <c r="IW74" s="30"/>
      <c r="IX74" s="30"/>
      <c r="IY74" s="30"/>
      <c r="IZ74" s="30"/>
      <c r="JA74" s="30"/>
      <c r="JB74" s="30"/>
      <c r="JC74" s="30"/>
      <c r="JD74" s="30"/>
      <c r="JE74" s="30"/>
      <c r="JF74" s="30"/>
      <c r="JG74" s="30"/>
      <c r="JH74" s="30"/>
      <c r="JI74" s="30"/>
      <c r="JJ74" s="30"/>
      <c r="JK74" s="30"/>
      <c r="JL74" s="30"/>
      <c r="JM74" s="30"/>
      <c r="JN74" s="30"/>
      <c r="JO74" s="30"/>
      <c r="JP74" s="30"/>
      <c r="JQ74" s="30"/>
      <c r="JR74" s="30"/>
      <c r="JS74" s="30"/>
      <c r="JT74" s="30"/>
      <c r="JU74" s="30"/>
      <c r="JV74" s="30"/>
      <c r="JW74" s="30"/>
      <c r="JX74" s="30"/>
      <c r="JY74" s="30"/>
      <c r="JZ74" s="30"/>
      <c r="KA74" s="30"/>
      <c r="KB74" s="30"/>
      <c r="KC74" s="30"/>
      <c r="KD74" s="30"/>
      <c r="KE74" s="30"/>
      <c r="KF74" s="30"/>
      <c r="KG74" s="30"/>
      <c r="KH74" s="30"/>
      <c r="KI74" s="30"/>
      <c r="KJ74" s="30"/>
      <c r="KK74" s="30"/>
      <c r="KL74" s="30"/>
      <c r="KM74" s="30"/>
      <c r="KN74" s="30"/>
      <c r="KO74" s="30"/>
      <c r="KP74" s="30"/>
      <c r="KQ74" s="30"/>
      <c r="KR74" s="30"/>
    </row>
    <row r="75" spans="2:304" x14ac:dyDescent="0.2">
      <c r="B75" s="33" t="s">
        <v>58</v>
      </c>
      <c r="C75" s="20">
        <v>270</v>
      </c>
      <c r="D75" s="79">
        <v>26264596</v>
      </c>
      <c r="E75" s="78">
        <v>11314916</v>
      </c>
      <c r="F75" s="18"/>
      <c r="G75" s="18"/>
      <c r="H75" s="18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0"/>
      <c r="IU75" s="30"/>
      <c r="IV75" s="30"/>
      <c r="IW75" s="30"/>
      <c r="IX75" s="30"/>
      <c r="IY75" s="30"/>
      <c r="IZ75" s="30"/>
      <c r="JA75" s="30"/>
      <c r="JB75" s="30"/>
      <c r="JC75" s="30"/>
      <c r="JD75" s="30"/>
      <c r="JE75" s="30"/>
      <c r="JF75" s="30"/>
      <c r="JG75" s="30"/>
      <c r="JH75" s="30"/>
      <c r="JI75" s="30"/>
      <c r="JJ75" s="30"/>
      <c r="JK75" s="30"/>
      <c r="JL75" s="30"/>
      <c r="JM75" s="30"/>
      <c r="JN75" s="30"/>
      <c r="JO75" s="30"/>
      <c r="JP75" s="30"/>
      <c r="JQ75" s="30"/>
      <c r="JR75" s="30"/>
      <c r="JS75" s="30"/>
      <c r="JT75" s="30"/>
      <c r="JU75" s="30"/>
      <c r="JV75" s="30"/>
      <c r="JW75" s="30"/>
      <c r="JX75" s="30"/>
      <c r="JY75" s="30"/>
      <c r="JZ75" s="30"/>
      <c r="KA75" s="30"/>
      <c r="KB75" s="30"/>
      <c r="KC75" s="30"/>
      <c r="KD75" s="30"/>
      <c r="KE75" s="30"/>
      <c r="KF75" s="30"/>
      <c r="KG75" s="30"/>
      <c r="KH75" s="30"/>
      <c r="KI75" s="30"/>
      <c r="KJ75" s="30"/>
      <c r="KK75" s="30"/>
      <c r="KL75" s="30"/>
      <c r="KM75" s="30"/>
      <c r="KN75" s="30"/>
      <c r="KO75" s="30"/>
      <c r="KP75" s="30"/>
      <c r="KQ75" s="30"/>
      <c r="KR75" s="30"/>
    </row>
    <row r="76" spans="2:304" x14ac:dyDescent="0.2">
      <c r="B76" s="22" t="s">
        <v>59</v>
      </c>
      <c r="C76" s="20">
        <v>75</v>
      </c>
      <c r="D76" s="79">
        <v>212342</v>
      </c>
      <c r="E76" s="78">
        <v>8837</v>
      </c>
      <c r="F76" s="18"/>
      <c r="G76" s="18"/>
      <c r="H76" s="18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0"/>
      <c r="IU76" s="30"/>
      <c r="IV76" s="30"/>
      <c r="IW76" s="30"/>
      <c r="IX76" s="30"/>
      <c r="IY76" s="30"/>
      <c r="IZ76" s="30"/>
      <c r="JA76" s="30"/>
      <c r="JB76" s="30"/>
      <c r="JC76" s="30"/>
      <c r="JD76" s="30"/>
      <c r="JE76" s="30"/>
      <c r="JF76" s="30"/>
      <c r="JG76" s="30"/>
      <c r="JH76" s="30"/>
      <c r="JI76" s="30"/>
      <c r="JJ76" s="30"/>
      <c r="JK76" s="30"/>
      <c r="JL76" s="30"/>
      <c r="JM76" s="30"/>
      <c r="JN76" s="30"/>
      <c r="JO76" s="30"/>
      <c r="JP76" s="30"/>
      <c r="JQ76" s="30"/>
      <c r="JR76" s="30"/>
      <c r="JS76" s="30"/>
      <c r="JT76" s="30"/>
      <c r="JU76" s="30"/>
      <c r="JV76" s="30"/>
      <c r="JW76" s="30"/>
      <c r="JX76" s="30"/>
      <c r="JY76" s="30"/>
      <c r="JZ76" s="30"/>
      <c r="KA76" s="30"/>
      <c r="KB76" s="30"/>
      <c r="KC76" s="30"/>
      <c r="KD76" s="30"/>
      <c r="KE76" s="30"/>
      <c r="KF76" s="30"/>
      <c r="KG76" s="30"/>
      <c r="KH76" s="30"/>
      <c r="KI76" s="30"/>
      <c r="KJ76" s="30"/>
      <c r="KK76" s="30"/>
      <c r="KL76" s="30"/>
      <c r="KM76" s="30"/>
      <c r="KN76" s="30"/>
      <c r="KO76" s="30"/>
      <c r="KP76" s="30"/>
      <c r="KQ76" s="30"/>
      <c r="KR76" s="30"/>
    </row>
    <row r="77" spans="2:304" x14ac:dyDescent="0.2">
      <c r="B77" s="22" t="s">
        <v>60</v>
      </c>
      <c r="C77" s="20">
        <v>38800</v>
      </c>
      <c r="D77" s="79">
        <v>996488769</v>
      </c>
      <c r="E77" s="78">
        <v>314226048</v>
      </c>
      <c r="F77" s="18"/>
      <c r="G77" s="18"/>
      <c r="H77" s="18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  <c r="IS77" s="30"/>
      <c r="IT77" s="30"/>
      <c r="IU77" s="30"/>
      <c r="IV77" s="30"/>
      <c r="IW77" s="30"/>
      <c r="IX77" s="30"/>
      <c r="IY77" s="30"/>
      <c r="IZ77" s="30"/>
      <c r="JA77" s="30"/>
      <c r="JB77" s="30"/>
      <c r="JC77" s="30"/>
      <c r="JD77" s="30"/>
      <c r="JE77" s="30"/>
      <c r="JF77" s="30"/>
      <c r="JG77" s="30"/>
      <c r="JH77" s="30"/>
      <c r="JI77" s="30"/>
      <c r="JJ77" s="30"/>
      <c r="JK77" s="30"/>
      <c r="JL77" s="30"/>
      <c r="JM77" s="30"/>
      <c r="JN77" s="30"/>
      <c r="JO77" s="30"/>
      <c r="JP77" s="30"/>
      <c r="JQ77" s="30"/>
      <c r="JR77" s="30"/>
      <c r="JS77" s="30"/>
      <c r="JT77" s="30"/>
      <c r="JU77" s="30"/>
      <c r="JV77" s="30"/>
      <c r="JW77" s="30"/>
      <c r="JX77" s="30"/>
      <c r="JY77" s="30"/>
      <c r="JZ77" s="30"/>
      <c r="KA77" s="30"/>
      <c r="KB77" s="30"/>
      <c r="KC77" s="30"/>
      <c r="KD77" s="30"/>
      <c r="KE77" s="30"/>
      <c r="KF77" s="30"/>
      <c r="KG77" s="30"/>
      <c r="KH77" s="30"/>
      <c r="KI77" s="30"/>
      <c r="KJ77" s="30"/>
      <c r="KK77" s="30"/>
      <c r="KL77" s="30"/>
      <c r="KM77" s="30"/>
      <c r="KN77" s="30"/>
      <c r="KO77" s="30"/>
      <c r="KP77" s="30"/>
      <c r="KQ77" s="30"/>
      <c r="KR77" s="30"/>
    </row>
    <row r="78" spans="2:304" x14ac:dyDescent="0.2">
      <c r="B78" s="22" t="s">
        <v>61</v>
      </c>
      <c r="C78" s="20">
        <v>83010</v>
      </c>
      <c r="D78" s="79">
        <v>5274344143</v>
      </c>
      <c r="E78" s="78">
        <v>2733998830</v>
      </c>
      <c r="F78" s="18"/>
      <c r="G78" s="18"/>
      <c r="H78" s="18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  <c r="IS78" s="30"/>
      <c r="IT78" s="30"/>
      <c r="IU78" s="30"/>
      <c r="IV78" s="30"/>
      <c r="IW78" s="30"/>
      <c r="IX78" s="30"/>
      <c r="IY78" s="30"/>
      <c r="IZ78" s="30"/>
      <c r="JA78" s="30"/>
      <c r="JB78" s="30"/>
      <c r="JC78" s="30"/>
      <c r="JD78" s="30"/>
      <c r="JE78" s="30"/>
      <c r="JF78" s="30"/>
      <c r="JG78" s="30"/>
      <c r="JH78" s="30"/>
      <c r="JI78" s="30"/>
      <c r="JJ78" s="30"/>
      <c r="JK78" s="30"/>
      <c r="JL78" s="30"/>
      <c r="JM78" s="30"/>
      <c r="JN78" s="30"/>
      <c r="JO78" s="30"/>
      <c r="JP78" s="30"/>
      <c r="JQ78" s="30"/>
      <c r="JR78" s="30"/>
      <c r="JS78" s="30"/>
      <c r="JT78" s="30"/>
      <c r="JU78" s="30"/>
      <c r="JV78" s="30"/>
      <c r="JW78" s="30"/>
      <c r="JX78" s="30"/>
      <c r="JY78" s="30"/>
      <c r="JZ78" s="30"/>
      <c r="KA78" s="30"/>
      <c r="KB78" s="30"/>
      <c r="KC78" s="30"/>
      <c r="KD78" s="30"/>
      <c r="KE78" s="30"/>
      <c r="KF78" s="30"/>
      <c r="KG78" s="30"/>
      <c r="KH78" s="30"/>
      <c r="KI78" s="30"/>
      <c r="KJ78" s="30"/>
      <c r="KK78" s="30"/>
      <c r="KL78" s="30"/>
      <c r="KM78" s="30"/>
      <c r="KN78" s="30"/>
      <c r="KO78" s="30"/>
      <c r="KP78" s="30"/>
      <c r="KQ78" s="30"/>
      <c r="KR78" s="30"/>
    </row>
    <row r="79" spans="2:304" x14ac:dyDescent="0.2">
      <c r="B79" s="22" t="s">
        <v>62</v>
      </c>
      <c r="C79" s="20">
        <v>80432</v>
      </c>
      <c r="D79" s="79">
        <v>6630440013</v>
      </c>
      <c r="E79" s="78">
        <v>3645204696</v>
      </c>
      <c r="F79" s="18"/>
      <c r="G79" s="18"/>
      <c r="H79" s="18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  <c r="IV79" s="30"/>
      <c r="IW79" s="30"/>
      <c r="IX79" s="30"/>
      <c r="IY79" s="30"/>
      <c r="IZ79" s="30"/>
      <c r="JA79" s="30"/>
      <c r="JB79" s="30"/>
      <c r="JC79" s="30"/>
      <c r="JD79" s="30"/>
      <c r="JE79" s="30"/>
      <c r="JF79" s="30"/>
      <c r="JG79" s="30"/>
      <c r="JH79" s="30"/>
      <c r="JI79" s="30"/>
      <c r="JJ79" s="30"/>
      <c r="JK79" s="30"/>
      <c r="JL79" s="30"/>
      <c r="JM79" s="30"/>
      <c r="JN79" s="30"/>
      <c r="JO79" s="30"/>
      <c r="JP79" s="30"/>
      <c r="JQ79" s="30"/>
      <c r="JR79" s="30"/>
      <c r="JS79" s="30"/>
      <c r="JT79" s="30"/>
      <c r="JU79" s="30"/>
      <c r="JV79" s="30"/>
      <c r="JW79" s="30"/>
      <c r="JX79" s="30"/>
      <c r="JY79" s="30"/>
      <c r="JZ79" s="30"/>
      <c r="KA79" s="30"/>
      <c r="KB79" s="30"/>
      <c r="KC79" s="30"/>
      <c r="KD79" s="30"/>
      <c r="KE79" s="30"/>
      <c r="KF79" s="30"/>
      <c r="KG79" s="30"/>
      <c r="KH79" s="30"/>
      <c r="KI79" s="30"/>
      <c r="KJ79" s="30"/>
      <c r="KK79" s="30"/>
      <c r="KL79" s="30"/>
      <c r="KM79" s="30"/>
      <c r="KN79" s="30"/>
      <c r="KO79" s="30"/>
      <c r="KP79" s="30"/>
      <c r="KQ79" s="30"/>
      <c r="KR79" s="30"/>
    </row>
    <row r="80" spans="2:304" x14ac:dyDescent="0.2">
      <c r="B80" s="22" t="s">
        <v>63</v>
      </c>
      <c r="C80" s="20">
        <v>66200</v>
      </c>
      <c r="D80" s="79">
        <v>5989422955</v>
      </c>
      <c r="E80" s="78">
        <v>3599891033</v>
      </c>
      <c r="F80" s="18"/>
      <c r="G80" s="18"/>
      <c r="H80" s="18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  <c r="IS80" s="30"/>
      <c r="IT80" s="30"/>
      <c r="IU80" s="30"/>
      <c r="IV80" s="30"/>
      <c r="IW80" s="30"/>
      <c r="IX80" s="30"/>
      <c r="IY80" s="30"/>
      <c r="IZ80" s="30"/>
      <c r="JA80" s="30"/>
      <c r="JB80" s="30"/>
      <c r="JC80" s="30"/>
      <c r="JD80" s="30"/>
      <c r="JE80" s="30"/>
      <c r="JF80" s="30"/>
      <c r="JG80" s="30"/>
      <c r="JH80" s="30"/>
      <c r="JI80" s="30"/>
      <c r="JJ80" s="30"/>
      <c r="JK80" s="30"/>
      <c r="JL80" s="30"/>
      <c r="JM80" s="30"/>
      <c r="JN80" s="30"/>
      <c r="JO80" s="30"/>
      <c r="JP80" s="30"/>
      <c r="JQ80" s="30"/>
      <c r="JR80" s="30"/>
      <c r="JS80" s="30"/>
      <c r="JT80" s="30"/>
      <c r="JU80" s="30"/>
      <c r="JV80" s="30"/>
      <c r="JW80" s="30"/>
      <c r="JX80" s="30"/>
      <c r="JY80" s="30"/>
      <c r="JZ80" s="30"/>
      <c r="KA80" s="30"/>
      <c r="KB80" s="30"/>
      <c r="KC80" s="30"/>
      <c r="KD80" s="30"/>
      <c r="KE80" s="30"/>
      <c r="KF80" s="30"/>
      <c r="KG80" s="30"/>
      <c r="KH80" s="30"/>
      <c r="KI80" s="30"/>
      <c r="KJ80" s="30"/>
      <c r="KK80" s="30"/>
      <c r="KL80" s="30"/>
      <c r="KM80" s="30"/>
      <c r="KN80" s="30"/>
      <c r="KO80" s="30"/>
      <c r="KP80" s="30"/>
      <c r="KQ80" s="30"/>
      <c r="KR80" s="30"/>
    </row>
    <row r="81" spans="1:304" x14ac:dyDescent="0.2">
      <c r="B81" s="22" t="s">
        <v>64</v>
      </c>
      <c r="C81" s="20">
        <v>52524</v>
      </c>
      <c r="D81" s="79">
        <v>4924010834</v>
      </c>
      <c r="E81" s="78">
        <v>4434829304</v>
      </c>
      <c r="F81" s="18"/>
      <c r="G81" s="18"/>
      <c r="H81" s="18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  <c r="IV81" s="30"/>
      <c r="IW81" s="30"/>
      <c r="IX81" s="30"/>
      <c r="IY81" s="30"/>
      <c r="IZ81" s="30"/>
      <c r="JA81" s="30"/>
      <c r="JB81" s="30"/>
      <c r="JC81" s="30"/>
      <c r="JD81" s="30"/>
      <c r="JE81" s="30"/>
      <c r="JF81" s="30"/>
      <c r="JG81" s="30"/>
      <c r="JH81" s="30"/>
      <c r="JI81" s="30"/>
      <c r="JJ81" s="30"/>
      <c r="JK81" s="30"/>
      <c r="JL81" s="30"/>
      <c r="JM81" s="30"/>
      <c r="JN81" s="30"/>
      <c r="JO81" s="30"/>
      <c r="JP81" s="30"/>
      <c r="JQ81" s="30"/>
      <c r="JR81" s="30"/>
      <c r="JS81" s="30"/>
      <c r="JT81" s="30"/>
      <c r="JU81" s="30"/>
      <c r="JV81" s="30"/>
      <c r="JW81" s="30"/>
      <c r="JX81" s="30"/>
      <c r="JY81" s="30"/>
      <c r="JZ81" s="30"/>
      <c r="KA81" s="30"/>
      <c r="KB81" s="30"/>
      <c r="KC81" s="30"/>
      <c r="KD81" s="30"/>
      <c r="KE81" s="30"/>
      <c r="KF81" s="30"/>
      <c r="KG81" s="30"/>
      <c r="KH81" s="30"/>
      <c r="KI81" s="30"/>
      <c r="KJ81" s="30"/>
      <c r="KK81" s="30"/>
      <c r="KL81" s="30"/>
      <c r="KM81" s="30"/>
      <c r="KN81" s="30"/>
      <c r="KO81" s="30"/>
      <c r="KP81" s="30"/>
      <c r="KQ81" s="30"/>
      <c r="KR81" s="30"/>
    </row>
    <row r="82" spans="1:304" x14ac:dyDescent="0.2">
      <c r="B82" s="22" t="s">
        <v>23</v>
      </c>
      <c r="C82" s="20">
        <f>SUM(C75:C81)</f>
        <v>321311</v>
      </c>
      <c r="D82" s="79">
        <f>SUM(D75:D81)</f>
        <v>23841183652</v>
      </c>
      <c r="E82" s="80">
        <f>SUM(E75:E81)</f>
        <v>14739473664</v>
      </c>
      <c r="F82" s="18"/>
      <c r="G82" s="18"/>
      <c r="H82" s="18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</row>
    <row r="83" spans="1:304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  <c r="IS83" s="30"/>
      <c r="IT83" s="30"/>
      <c r="IU83" s="30"/>
      <c r="IV83" s="30"/>
      <c r="IW83" s="30"/>
      <c r="IX83" s="30"/>
      <c r="IY83" s="30"/>
      <c r="IZ83" s="30"/>
      <c r="JA83" s="30"/>
      <c r="JB83" s="30"/>
      <c r="JC83" s="30"/>
      <c r="JD83" s="30"/>
      <c r="JE83" s="30"/>
      <c r="JF83" s="30"/>
      <c r="JG83" s="30"/>
      <c r="JH83" s="30"/>
      <c r="JI83" s="30"/>
      <c r="JJ83" s="30"/>
      <c r="JK83" s="30"/>
      <c r="JL83" s="30"/>
      <c r="JM83" s="30"/>
      <c r="JN83" s="30"/>
      <c r="JO83" s="30"/>
      <c r="JP83" s="30"/>
      <c r="JQ83" s="30"/>
      <c r="JR83" s="30"/>
      <c r="JS83" s="30"/>
      <c r="JT83" s="30"/>
      <c r="JU83" s="30"/>
      <c r="JV83" s="30"/>
      <c r="JW83" s="30"/>
      <c r="JX83" s="30"/>
      <c r="JY83" s="30"/>
      <c r="JZ83" s="30"/>
      <c r="KA83" s="30"/>
      <c r="KB83" s="30"/>
      <c r="KC83" s="30"/>
      <c r="KD83" s="30"/>
      <c r="KE83" s="30"/>
      <c r="KF83" s="30"/>
      <c r="KG83" s="30"/>
      <c r="KH83" s="30"/>
      <c r="KI83" s="30"/>
      <c r="KJ83" s="30"/>
      <c r="KK83" s="30"/>
      <c r="KL83" s="30"/>
      <c r="KM83" s="30"/>
      <c r="KN83" s="30"/>
      <c r="KO83" s="30"/>
      <c r="KP83" s="30"/>
      <c r="KQ83" s="30"/>
      <c r="KR83" s="30"/>
    </row>
    <row r="84" spans="1:304" ht="24.95" customHeight="1" x14ac:dyDescent="0.2">
      <c r="B84" s="21" t="s">
        <v>66</v>
      </c>
      <c r="C84" s="21"/>
      <c r="D84" s="21"/>
      <c r="E84" s="21"/>
      <c r="F84" s="21"/>
      <c r="G84" s="21"/>
      <c r="H84" s="18"/>
      <c r="I84" s="18"/>
      <c r="J84" s="18"/>
      <c r="K84" s="18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  <c r="IS84" s="30"/>
      <c r="IT84" s="30"/>
      <c r="IU84" s="30"/>
      <c r="IV84" s="30"/>
      <c r="IW84" s="30"/>
      <c r="IX84" s="30"/>
      <c r="IY84" s="30"/>
      <c r="IZ84" s="30"/>
      <c r="JA84" s="30"/>
      <c r="JB84" s="30"/>
      <c r="JC84" s="30"/>
      <c r="JD84" s="30"/>
      <c r="JE84" s="30"/>
      <c r="JF84" s="30"/>
      <c r="JG84" s="30"/>
      <c r="JH84" s="30"/>
      <c r="JI84" s="30"/>
      <c r="JJ84" s="30"/>
      <c r="JK84" s="30"/>
      <c r="JL84" s="30"/>
      <c r="JM84" s="30"/>
      <c r="JN84" s="30"/>
      <c r="JO84" s="30"/>
      <c r="JP84" s="30"/>
      <c r="JQ84" s="30"/>
      <c r="JR84" s="30"/>
      <c r="JS84" s="30"/>
      <c r="JT84" s="30"/>
      <c r="JU84" s="30"/>
      <c r="JV84" s="30"/>
      <c r="JW84" s="30"/>
      <c r="JX84" s="30"/>
      <c r="JY84" s="30"/>
      <c r="JZ84" s="30"/>
      <c r="KA84" s="30"/>
      <c r="KB84" s="30"/>
      <c r="KC84" s="30"/>
      <c r="KD84" s="30"/>
      <c r="KE84" s="30"/>
      <c r="KF84" s="30"/>
      <c r="KG84" s="30"/>
      <c r="KH84" s="30"/>
      <c r="KI84" s="30"/>
      <c r="KJ84" s="30"/>
      <c r="KK84" s="30"/>
      <c r="KL84" s="30"/>
      <c r="KM84" s="30"/>
      <c r="KN84" s="30"/>
      <c r="KO84" s="30"/>
      <c r="KP84" s="30"/>
      <c r="KQ84" s="30"/>
      <c r="KR84" s="30"/>
    </row>
    <row r="85" spans="1:304" s="41" customFormat="1" ht="24.6" customHeight="1" x14ac:dyDescent="0.3">
      <c r="A85" s="39"/>
      <c r="B85" s="35"/>
      <c r="C85" s="45" t="s">
        <v>25</v>
      </c>
      <c r="D85" s="82" t="s">
        <v>8</v>
      </c>
      <c r="E85" s="81" t="s">
        <v>26</v>
      </c>
      <c r="F85" s="40"/>
      <c r="G85" s="40"/>
      <c r="H85" s="40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</row>
    <row r="86" spans="1:304" x14ac:dyDescent="0.2">
      <c r="B86" s="33" t="s">
        <v>58</v>
      </c>
      <c r="C86" s="20">
        <v>3</v>
      </c>
      <c r="D86" s="79">
        <v>1164907</v>
      </c>
      <c r="E86" s="78">
        <v>268336</v>
      </c>
      <c r="F86" s="18"/>
      <c r="G86" s="18"/>
      <c r="H86" s="18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  <c r="IS86" s="30"/>
      <c r="IT86" s="30"/>
      <c r="IU86" s="30"/>
      <c r="IV86" s="30"/>
      <c r="IW86" s="30"/>
      <c r="IX86" s="30"/>
      <c r="IY86" s="30"/>
      <c r="IZ86" s="30"/>
      <c r="JA86" s="30"/>
      <c r="JB86" s="30"/>
      <c r="JC86" s="30"/>
      <c r="JD86" s="30"/>
      <c r="JE86" s="30"/>
      <c r="JF86" s="30"/>
      <c r="JG86" s="30"/>
      <c r="JH86" s="30"/>
      <c r="JI86" s="30"/>
      <c r="JJ86" s="30"/>
      <c r="JK86" s="30"/>
      <c r="JL86" s="30"/>
      <c r="JM86" s="30"/>
      <c r="JN86" s="30"/>
      <c r="JO86" s="30"/>
      <c r="JP86" s="30"/>
      <c r="JQ86" s="30"/>
      <c r="JR86" s="30"/>
      <c r="JS86" s="30"/>
      <c r="JT86" s="30"/>
      <c r="JU86" s="30"/>
      <c r="JV86" s="30"/>
      <c r="JW86" s="30"/>
      <c r="JX86" s="30"/>
      <c r="JY86" s="30"/>
      <c r="JZ86" s="30"/>
      <c r="KA86" s="30"/>
      <c r="KB86" s="30"/>
      <c r="KC86" s="30"/>
      <c r="KD86" s="30"/>
      <c r="KE86" s="30"/>
      <c r="KF86" s="30"/>
      <c r="KG86" s="30"/>
      <c r="KH86" s="30"/>
      <c r="KI86" s="30"/>
      <c r="KJ86" s="30"/>
      <c r="KK86" s="30"/>
      <c r="KL86" s="30"/>
      <c r="KM86" s="30"/>
      <c r="KN86" s="30"/>
      <c r="KO86" s="30"/>
      <c r="KP86" s="30"/>
      <c r="KQ86" s="30"/>
      <c r="KR86" s="30"/>
    </row>
    <row r="87" spans="1:304" x14ac:dyDescent="0.2">
      <c r="B87" s="22" t="s">
        <v>59</v>
      </c>
      <c r="C87" s="20">
        <v>0</v>
      </c>
      <c r="D87" s="79">
        <v>0</v>
      </c>
      <c r="E87" s="78">
        <v>0</v>
      </c>
      <c r="F87" s="18"/>
      <c r="G87" s="18"/>
      <c r="H87" s="18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  <c r="IV87" s="30"/>
      <c r="IW87" s="30"/>
      <c r="IX87" s="30"/>
      <c r="IY87" s="30"/>
      <c r="IZ87" s="30"/>
      <c r="JA87" s="30"/>
      <c r="JB87" s="30"/>
      <c r="JC87" s="30"/>
      <c r="JD87" s="30"/>
      <c r="JE87" s="30"/>
      <c r="JF87" s="30"/>
      <c r="JG87" s="30"/>
      <c r="JH87" s="30"/>
      <c r="JI87" s="30"/>
      <c r="JJ87" s="30"/>
      <c r="JK87" s="30"/>
      <c r="JL87" s="30"/>
      <c r="JM87" s="30"/>
      <c r="JN87" s="30"/>
      <c r="JO87" s="30"/>
      <c r="JP87" s="30"/>
      <c r="JQ87" s="30"/>
      <c r="JR87" s="30"/>
      <c r="JS87" s="30"/>
      <c r="JT87" s="30"/>
      <c r="JU87" s="30"/>
      <c r="JV87" s="30"/>
      <c r="JW87" s="30"/>
      <c r="JX87" s="30"/>
      <c r="JY87" s="30"/>
      <c r="JZ87" s="30"/>
      <c r="KA87" s="30"/>
      <c r="KB87" s="30"/>
      <c r="KC87" s="30"/>
      <c r="KD87" s="30"/>
      <c r="KE87" s="30"/>
      <c r="KF87" s="30"/>
      <c r="KG87" s="30"/>
      <c r="KH87" s="30"/>
      <c r="KI87" s="30"/>
      <c r="KJ87" s="30"/>
      <c r="KK87" s="30"/>
      <c r="KL87" s="30"/>
      <c r="KM87" s="30"/>
      <c r="KN87" s="30"/>
      <c r="KO87" s="30"/>
      <c r="KP87" s="30"/>
      <c r="KQ87" s="30"/>
      <c r="KR87" s="30"/>
    </row>
    <row r="88" spans="1:304" x14ac:dyDescent="0.2">
      <c r="B88" s="22" t="s">
        <v>60</v>
      </c>
      <c r="C88" s="20">
        <v>121</v>
      </c>
      <c r="D88" s="79">
        <v>5109212</v>
      </c>
      <c r="E88" s="78">
        <v>2396766</v>
      </c>
      <c r="F88" s="18"/>
      <c r="G88" s="18"/>
      <c r="H88" s="18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  <c r="IV88" s="30"/>
      <c r="IW88" s="30"/>
      <c r="IX88" s="30"/>
      <c r="IY88" s="30"/>
      <c r="IZ88" s="30"/>
      <c r="JA88" s="30"/>
      <c r="JB88" s="30"/>
      <c r="JC88" s="30"/>
      <c r="JD88" s="30"/>
      <c r="JE88" s="30"/>
      <c r="JF88" s="30"/>
      <c r="JG88" s="30"/>
      <c r="JH88" s="30"/>
      <c r="JI88" s="30"/>
      <c r="JJ88" s="30"/>
      <c r="JK88" s="30"/>
      <c r="JL88" s="30"/>
      <c r="JM88" s="30"/>
      <c r="JN88" s="30"/>
      <c r="JO88" s="30"/>
      <c r="JP88" s="30"/>
      <c r="JQ88" s="30"/>
      <c r="JR88" s="30"/>
      <c r="JS88" s="30"/>
      <c r="JT88" s="30"/>
      <c r="JU88" s="30"/>
      <c r="JV88" s="30"/>
      <c r="JW88" s="30"/>
      <c r="JX88" s="30"/>
      <c r="JY88" s="30"/>
      <c r="JZ88" s="30"/>
      <c r="KA88" s="30"/>
      <c r="KB88" s="30"/>
      <c r="KC88" s="30"/>
      <c r="KD88" s="30"/>
      <c r="KE88" s="30"/>
      <c r="KF88" s="30"/>
      <c r="KG88" s="30"/>
      <c r="KH88" s="30"/>
      <c r="KI88" s="30"/>
      <c r="KJ88" s="30"/>
      <c r="KK88" s="30"/>
      <c r="KL88" s="30"/>
      <c r="KM88" s="30"/>
      <c r="KN88" s="30"/>
      <c r="KO88" s="30"/>
      <c r="KP88" s="30"/>
      <c r="KQ88" s="30"/>
      <c r="KR88" s="30"/>
    </row>
    <row r="89" spans="1:304" x14ac:dyDescent="0.2">
      <c r="B89" s="22" t="s">
        <v>61</v>
      </c>
      <c r="C89" s="20">
        <v>556</v>
      </c>
      <c r="D89" s="79">
        <v>52636137</v>
      </c>
      <c r="E89" s="78">
        <v>24669288</v>
      </c>
      <c r="F89" s="18"/>
      <c r="G89" s="18"/>
      <c r="H89" s="18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  <c r="IV89" s="30"/>
      <c r="IW89" s="30"/>
      <c r="IX89" s="30"/>
      <c r="IY89" s="30"/>
      <c r="IZ89" s="30"/>
      <c r="JA89" s="30"/>
      <c r="JB89" s="30"/>
      <c r="JC89" s="30"/>
      <c r="JD89" s="30"/>
      <c r="JE89" s="30"/>
      <c r="JF89" s="30"/>
      <c r="JG89" s="30"/>
      <c r="JH89" s="30"/>
      <c r="JI89" s="30"/>
      <c r="JJ89" s="30"/>
      <c r="JK89" s="30"/>
      <c r="JL89" s="30"/>
      <c r="JM89" s="30"/>
      <c r="JN89" s="30"/>
      <c r="JO89" s="30"/>
      <c r="JP89" s="30"/>
      <c r="JQ89" s="30"/>
      <c r="JR89" s="30"/>
      <c r="JS89" s="30"/>
      <c r="JT89" s="30"/>
      <c r="JU89" s="30"/>
      <c r="JV89" s="30"/>
      <c r="JW89" s="30"/>
      <c r="JX89" s="30"/>
      <c r="JY89" s="30"/>
      <c r="JZ89" s="30"/>
      <c r="KA89" s="30"/>
      <c r="KB89" s="30"/>
      <c r="KC89" s="30"/>
      <c r="KD89" s="30"/>
      <c r="KE89" s="30"/>
      <c r="KF89" s="30"/>
      <c r="KG89" s="30"/>
      <c r="KH89" s="30"/>
      <c r="KI89" s="30"/>
      <c r="KJ89" s="30"/>
      <c r="KK89" s="30"/>
      <c r="KL89" s="30"/>
      <c r="KM89" s="30"/>
      <c r="KN89" s="30"/>
      <c r="KO89" s="30"/>
      <c r="KP89" s="30"/>
      <c r="KQ89" s="30"/>
      <c r="KR89" s="30"/>
    </row>
    <row r="90" spans="1:304" x14ac:dyDescent="0.2">
      <c r="B90" s="22" t="s">
        <v>62</v>
      </c>
      <c r="C90" s="20">
        <v>767</v>
      </c>
      <c r="D90" s="79">
        <v>93035582</v>
      </c>
      <c r="E90" s="78">
        <v>38262347</v>
      </c>
      <c r="F90" s="18"/>
      <c r="G90" s="18"/>
      <c r="H90" s="18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  <c r="IV90" s="30"/>
      <c r="IW90" s="30"/>
      <c r="IX90" s="30"/>
      <c r="IY90" s="30"/>
      <c r="IZ90" s="30"/>
      <c r="JA90" s="30"/>
      <c r="JB90" s="30"/>
      <c r="JC90" s="30"/>
      <c r="JD90" s="30"/>
      <c r="JE90" s="30"/>
      <c r="JF90" s="30"/>
      <c r="JG90" s="30"/>
      <c r="JH90" s="30"/>
      <c r="JI90" s="30"/>
      <c r="JJ90" s="30"/>
      <c r="JK90" s="30"/>
      <c r="JL90" s="30"/>
      <c r="JM90" s="30"/>
      <c r="JN90" s="30"/>
      <c r="JO90" s="30"/>
      <c r="JP90" s="30"/>
      <c r="JQ90" s="30"/>
      <c r="JR90" s="30"/>
      <c r="JS90" s="30"/>
      <c r="JT90" s="30"/>
      <c r="JU90" s="30"/>
      <c r="JV90" s="30"/>
      <c r="JW90" s="30"/>
      <c r="JX90" s="30"/>
      <c r="JY90" s="30"/>
      <c r="JZ90" s="30"/>
      <c r="KA90" s="30"/>
      <c r="KB90" s="30"/>
      <c r="KC90" s="30"/>
      <c r="KD90" s="30"/>
      <c r="KE90" s="30"/>
      <c r="KF90" s="30"/>
      <c r="KG90" s="30"/>
      <c r="KH90" s="30"/>
      <c r="KI90" s="30"/>
      <c r="KJ90" s="30"/>
      <c r="KK90" s="30"/>
      <c r="KL90" s="30"/>
      <c r="KM90" s="30"/>
      <c r="KN90" s="30"/>
      <c r="KO90" s="30"/>
      <c r="KP90" s="30"/>
      <c r="KQ90" s="30"/>
      <c r="KR90" s="30"/>
    </row>
    <row r="91" spans="1:304" x14ac:dyDescent="0.2">
      <c r="B91" s="22" t="s">
        <v>63</v>
      </c>
      <c r="C91" s="20">
        <v>797</v>
      </c>
      <c r="D91" s="79">
        <v>122463505</v>
      </c>
      <c r="E91" s="78">
        <v>69124218</v>
      </c>
      <c r="F91" s="18"/>
      <c r="G91" s="18"/>
      <c r="H91" s="18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  <c r="IV91" s="30"/>
      <c r="IW91" s="30"/>
      <c r="IX91" s="30"/>
      <c r="IY91" s="30"/>
      <c r="IZ91" s="30"/>
      <c r="JA91" s="30"/>
      <c r="JB91" s="30"/>
      <c r="JC91" s="30"/>
      <c r="JD91" s="30"/>
      <c r="JE91" s="30"/>
      <c r="JF91" s="30"/>
      <c r="JG91" s="30"/>
      <c r="JH91" s="30"/>
      <c r="JI91" s="30"/>
      <c r="JJ91" s="30"/>
      <c r="JK91" s="30"/>
      <c r="JL91" s="30"/>
      <c r="JM91" s="30"/>
      <c r="JN91" s="30"/>
      <c r="JO91" s="30"/>
      <c r="JP91" s="30"/>
      <c r="JQ91" s="30"/>
      <c r="JR91" s="30"/>
      <c r="JS91" s="30"/>
      <c r="JT91" s="30"/>
      <c r="JU91" s="30"/>
      <c r="JV91" s="30"/>
      <c r="JW91" s="30"/>
      <c r="JX91" s="30"/>
      <c r="JY91" s="30"/>
      <c r="JZ91" s="30"/>
      <c r="KA91" s="30"/>
      <c r="KB91" s="30"/>
      <c r="KC91" s="30"/>
      <c r="KD91" s="30"/>
      <c r="KE91" s="30"/>
      <c r="KF91" s="30"/>
      <c r="KG91" s="30"/>
      <c r="KH91" s="30"/>
      <c r="KI91" s="30"/>
      <c r="KJ91" s="30"/>
      <c r="KK91" s="30"/>
      <c r="KL91" s="30"/>
      <c r="KM91" s="30"/>
      <c r="KN91" s="30"/>
      <c r="KO91" s="30"/>
      <c r="KP91" s="30"/>
      <c r="KQ91" s="30"/>
      <c r="KR91" s="30"/>
    </row>
    <row r="92" spans="1:304" x14ac:dyDescent="0.2">
      <c r="B92" s="22" t="s">
        <v>64</v>
      </c>
      <c r="C92" s="20">
        <v>605</v>
      </c>
      <c r="D92" s="79">
        <v>94331891</v>
      </c>
      <c r="E92" s="78">
        <v>77408057</v>
      </c>
      <c r="F92" s="18"/>
      <c r="G92" s="18"/>
      <c r="H92" s="18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  <c r="IV92" s="30"/>
      <c r="IW92" s="30"/>
      <c r="IX92" s="30"/>
      <c r="IY92" s="30"/>
      <c r="IZ92" s="30"/>
      <c r="JA92" s="30"/>
      <c r="JB92" s="30"/>
      <c r="JC92" s="30"/>
      <c r="JD92" s="30"/>
      <c r="JE92" s="30"/>
      <c r="JF92" s="30"/>
      <c r="JG92" s="30"/>
      <c r="JH92" s="30"/>
      <c r="JI92" s="30"/>
      <c r="JJ92" s="30"/>
      <c r="JK92" s="30"/>
      <c r="JL92" s="30"/>
      <c r="JM92" s="30"/>
      <c r="JN92" s="30"/>
      <c r="JO92" s="30"/>
      <c r="JP92" s="30"/>
      <c r="JQ92" s="30"/>
      <c r="JR92" s="30"/>
      <c r="JS92" s="30"/>
      <c r="JT92" s="30"/>
      <c r="JU92" s="30"/>
      <c r="JV92" s="30"/>
      <c r="JW92" s="30"/>
      <c r="JX92" s="30"/>
      <c r="JY92" s="30"/>
      <c r="JZ92" s="30"/>
      <c r="KA92" s="30"/>
      <c r="KB92" s="30"/>
      <c r="KC92" s="30"/>
      <c r="KD92" s="30"/>
      <c r="KE92" s="30"/>
      <c r="KF92" s="30"/>
      <c r="KG92" s="30"/>
      <c r="KH92" s="30"/>
      <c r="KI92" s="30"/>
      <c r="KJ92" s="30"/>
      <c r="KK92" s="30"/>
      <c r="KL92" s="30"/>
      <c r="KM92" s="30"/>
      <c r="KN92" s="30"/>
      <c r="KO92" s="30"/>
      <c r="KP92" s="30"/>
      <c r="KQ92" s="30"/>
      <c r="KR92" s="30"/>
    </row>
    <row r="93" spans="1:304" x14ac:dyDescent="0.2">
      <c r="B93" s="22" t="s">
        <v>23</v>
      </c>
      <c r="C93" s="20">
        <f>SUM(C86:C92)</f>
        <v>2849</v>
      </c>
      <c r="D93" s="79">
        <f>SUM(D86:D92)</f>
        <v>368741234</v>
      </c>
      <c r="E93" s="80">
        <f>SUM(E86:E92)</f>
        <v>212129012</v>
      </c>
      <c r="F93" s="18"/>
      <c r="G93" s="18"/>
      <c r="H93" s="18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  <c r="IS93" s="30"/>
      <c r="IT93" s="30"/>
      <c r="IU93" s="30"/>
      <c r="IV93" s="30"/>
      <c r="IW93" s="30"/>
      <c r="IX93" s="30"/>
      <c r="IY93" s="30"/>
      <c r="IZ93" s="30"/>
      <c r="JA93" s="30"/>
      <c r="JB93" s="30"/>
      <c r="JC93" s="30"/>
      <c r="JD93" s="30"/>
      <c r="JE93" s="30"/>
      <c r="JF93" s="30"/>
      <c r="JG93" s="30"/>
      <c r="JH93" s="30"/>
      <c r="JI93" s="30"/>
      <c r="JJ93" s="30"/>
      <c r="JK93" s="30"/>
      <c r="JL93" s="30"/>
      <c r="JM93" s="30"/>
      <c r="JN93" s="30"/>
      <c r="JO93" s="30"/>
      <c r="JP93" s="30"/>
      <c r="JQ93" s="30"/>
      <c r="JR93" s="30"/>
      <c r="JS93" s="30"/>
      <c r="JT93" s="30"/>
      <c r="JU93" s="30"/>
      <c r="JV93" s="30"/>
      <c r="JW93" s="30"/>
      <c r="JX93" s="30"/>
      <c r="JY93" s="30"/>
      <c r="JZ93" s="30"/>
      <c r="KA93" s="30"/>
      <c r="KB93" s="30"/>
      <c r="KC93" s="30"/>
      <c r="KD93" s="30"/>
      <c r="KE93" s="30"/>
      <c r="KF93" s="30"/>
      <c r="KG93" s="30"/>
      <c r="KH93" s="30"/>
      <c r="KI93" s="30"/>
      <c r="KJ93" s="30"/>
      <c r="KK93" s="30"/>
      <c r="KL93" s="30"/>
      <c r="KM93" s="30"/>
      <c r="KN93" s="30"/>
      <c r="KO93" s="30"/>
      <c r="KP93" s="30"/>
      <c r="KQ93" s="30"/>
      <c r="KR93" s="30"/>
    </row>
    <row r="94" spans="1:304" x14ac:dyDescent="0.2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  <c r="IS94" s="30"/>
      <c r="IT94" s="30"/>
      <c r="IU94" s="30"/>
      <c r="IV94" s="30"/>
      <c r="IW94" s="30"/>
      <c r="IX94" s="30"/>
      <c r="IY94" s="30"/>
      <c r="IZ94" s="30"/>
      <c r="JA94" s="30"/>
      <c r="JB94" s="30"/>
      <c r="JC94" s="30"/>
      <c r="JD94" s="30"/>
      <c r="JE94" s="30"/>
      <c r="JF94" s="30"/>
      <c r="JG94" s="30"/>
      <c r="JH94" s="30"/>
      <c r="JI94" s="30"/>
      <c r="JJ94" s="30"/>
      <c r="JK94" s="30"/>
      <c r="JL94" s="30"/>
      <c r="JM94" s="30"/>
      <c r="JN94" s="30"/>
      <c r="JO94" s="30"/>
      <c r="JP94" s="30"/>
      <c r="JQ94" s="30"/>
      <c r="JR94" s="30"/>
      <c r="JS94" s="30"/>
      <c r="JT94" s="30"/>
      <c r="JU94" s="30"/>
      <c r="JV94" s="30"/>
      <c r="JW94" s="30"/>
      <c r="JX94" s="30"/>
      <c r="JY94" s="30"/>
      <c r="JZ94" s="30"/>
      <c r="KA94" s="30"/>
      <c r="KB94" s="30"/>
      <c r="KC94" s="30"/>
      <c r="KD94" s="30"/>
      <c r="KE94" s="30"/>
      <c r="KF94" s="30"/>
      <c r="KG94" s="30"/>
      <c r="KH94" s="30"/>
      <c r="KI94" s="30"/>
      <c r="KJ94" s="30"/>
      <c r="KK94" s="30"/>
      <c r="KL94" s="30"/>
      <c r="KM94" s="30"/>
      <c r="KN94" s="30"/>
      <c r="KO94" s="30"/>
      <c r="KP94" s="30"/>
      <c r="KQ94" s="30"/>
      <c r="KR94" s="30"/>
    </row>
    <row r="95" spans="1:304" ht="24.95" customHeight="1" x14ac:dyDescent="0.2">
      <c r="B95" s="21" t="s">
        <v>67</v>
      </c>
      <c r="C95" s="21"/>
      <c r="D95" s="21"/>
      <c r="E95" s="18"/>
      <c r="F95" s="18"/>
      <c r="G95" s="18"/>
      <c r="H95" s="18"/>
      <c r="I95" s="18"/>
      <c r="J95" s="18"/>
      <c r="K95" s="18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0"/>
      <c r="HG95" s="30"/>
      <c r="HH95" s="30"/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/>
      <c r="IE95" s="30"/>
      <c r="IF95" s="30"/>
      <c r="IG95" s="30"/>
      <c r="IH95" s="30"/>
      <c r="II95" s="30"/>
      <c r="IJ95" s="30"/>
      <c r="IK95" s="30"/>
      <c r="IL95" s="30"/>
      <c r="IM95" s="30"/>
      <c r="IN95" s="30"/>
      <c r="IO95" s="30"/>
      <c r="IP95" s="30"/>
      <c r="IQ95" s="30"/>
      <c r="IR95" s="30"/>
      <c r="IS95" s="30"/>
      <c r="IT95" s="30"/>
      <c r="IU95" s="30"/>
      <c r="IV95" s="30"/>
      <c r="IW95" s="30"/>
      <c r="IX95" s="30"/>
      <c r="IY95" s="30"/>
      <c r="IZ95" s="30"/>
      <c r="JA95" s="30"/>
      <c r="JB95" s="30"/>
      <c r="JC95" s="30"/>
      <c r="JD95" s="30"/>
      <c r="JE95" s="30"/>
      <c r="JF95" s="30"/>
      <c r="JG95" s="30"/>
      <c r="JH95" s="30"/>
      <c r="JI95" s="30"/>
      <c r="JJ95" s="30"/>
      <c r="JK95" s="30"/>
      <c r="JL95" s="30"/>
      <c r="JM95" s="30"/>
      <c r="JN95" s="30"/>
      <c r="JO95" s="30"/>
      <c r="JP95" s="30"/>
      <c r="JQ95" s="30"/>
      <c r="JR95" s="30"/>
      <c r="JS95" s="30"/>
      <c r="JT95" s="30"/>
      <c r="JU95" s="30"/>
      <c r="JV95" s="30"/>
      <c r="JW95" s="30"/>
      <c r="JX95" s="30"/>
      <c r="JY95" s="30"/>
      <c r="JZ95" s="30"/>
      <c r="KA95" s="30"/>
      <c r="KB95" s="30"/>
      <c r="KC95" s="30"/>
      <c r="KD95" s="30"/>
      <c r="KE95" s="30"/>
      <c r="KF95" s="30"/>
      <c r="KG95" s="30"/>
      <c r="KH95" s="30"/>
      <c r="KI95" s="30"/>
      <c r="KJ95" s="30"/>
      <c r="KK95" s="30"/>
      <c r="KL95" s="30"/>
      <c r="KM95" s="30"/>
      <c r="KN95" s="30"/>
      <c r="KO95" s="30"/>
      <c r="KP95" s="30"/>
      <c r="KQ95" s="30"/>
      <c r="KR95" s="30"/>
    </row>
    <row r="96" spans="1:304" s="41" customFormat="1" ht="24.6" customHeight="1" x14ac:dyDescent="0.3">
      <c r="A96" s="39"/>
      <c r="B96" s="35"/>
      <c r="C96" s="45" t="s">
        <v>25</v>
      </c>
      <c r="D96" s="82" t="s">
        <v>8</v>
      </c>
      <c r="E96" s="81" t="s">
        <v>26</v>
      </c>
      <c r="F96" s="40"/>
      <c r="G96" s="40"/>
      <c r="H96" s="40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  <c r="GL96" s="39"/>
      <c r="GM96" s="39"/>
      <c r="GN96" s="39"/>
      <c r="GO96" s="39"/>
      <c r="GP96" s="39"/>
      <c r="GQ96" s="39"/>
      <c r="GR96" s="39"/>
      <c r="GS96" s="39"/>
      <c r="GT96" s="39"/>
      <c r="GU96" s="39"/>
      <c r="GV96" s="39"/>
      <c r="GW96" s="39"/>
      <c r="GX96" s="39"/>
      <c r="GY96" s="39"/>
      <c r="GZ96" s="39"/>
      <c r="HA96" s="39"/>
      <c r="HB96" s="39"/>
      <c r="HC96" s="39"/>
      <c r="HD96" s="39"/>
      <c r="HE96" s="39"/>
      <c r="HF96" s="39"/>
      <c r="HG96" s="39"/>
      <c r="HH96" s="39"/>
      <c r="HI96" s="39"/>
      <c r="HJ96" s="39"/>
      <c r="HK96" s="39"/>
      <c r="HL96" s="39"/>
      <c r="HM96" s="39"/>
      <c r="HN96" s="39"/>
      <c r="HO96" s="39"/>
      <c r="HP96" s="39"/>
      <c r="HQ96" s="39"/>
      <c r="HR96" s="39"/>
      <c r="HS96" s="39"/>
      <c r="HT96" s="39"/>
      <c r="HU96" s="39"/>
      <c r="HV96" s="39"/>
      <c r="HW96" s="39"/>
      <c r="HX96" s="39"/>
      <c r="HY96" s="39"/>
      <c r="HZ96" s="39"/>
      <c r="IA96" s="39"/>
      <c r="IB96" s="39"/>
      <c r="IC96" s="39"/>
      <c r="ID96" s="39"/>
      <c r="IE96" s="39"/>
      <c r="IF96" s="39"/>
      <c r="IG96" s="39"/>
      <c r="IH96" s="39"/>
      <c r="II96" s="39"/>
      <c r="IJ96" s="39"/>
      <c r="IK96" s="39"/>
      <c r="IL96" s="39"/>
      <c r="IM96" s="39"/>
      <c r="IN96" s="39"/>
      <c r="IO96" s="39"/>
      <c r="IP96" s="39"/>
      <c r="IQ96" s="39"/>
      <c r="IR96" s="39"/>
      <c r="IS96" s="39"/>
      <c r="IT96" s="39"/>
      <c r="IU96" s="39"/>
      <c r="IV96" s="39"/>
      <c r="IW96" s="39"/>
      <c r="IX96" s="39"/>
      <c r="IY96" s="39"/>
      <c r="IZ96" s="39"/>
      <c r="JA96" s="39"/>
      <c r="JB96" s="39"/>
      <c r="JC96" s="39"/>
      <c r="JD96" s="39"/>
      <c r="JE96" s="39"/>
      <c r="JF96" s="39"/>
      <c r="JG96" s="39"/>
      <c r="JH96" s="39"/>
      <c r="JI96" s="39"/>
      <c r="JJ96" s="39"/>
      <c r="JK96" s="39"/>
      <c r="JL96" s="39"/>
      <c r="JM96" s="39"/>
      <c r="JN96" s="39"/>
      <c r="JO96" s="39"/>
      <c r="JP96" s="39"/>
      <c r="JQ96" s="39"/>
      <c r="JR96" s="39"/>
      <c r="JS96" s="39"/>
      <c r="JT96" s="39"/>
      <c r="JU96" s="39"/>
      <c r="JV96" s="39"/>
      <c r="JW96" s="39"/>
      <c r="JX96" s="39"/>
      <c r="JY96" s="39"/>
      <c r="JZ96" s="39"/>
      <c r="KA96" s="39"/>
      <c r="KB96" s="39"/>
      <c r="KC96" s="39"/>
      <c r="KD96" s="39"/>
      <c r="KE96" s="39"/>
      <c r="KF96" s="39"/>
      <c r="KG96" s="39"/>
      <c r="KH96" s="39"/>
      <c r="KI96" s="39"/>
      <c r="KJ96" s="39"/>
      <c r="KK96" s="39"/>
      <c r="KL96" s="39"/>
      <c r="KM96" s="39"/>
      <c r="KN96" s="39"/>
      <c r="KO96" s="39"/>
      <c r="KP96" s="39"/>
      <c r="KQ96" s="39"/>
      <c r="KR96" s="39"/>
    </row>
    <row r="97" spans="2:304" x14ac:dyDescent="0.2">
      <c r="B97" s="33" t="s">
        <v>58</v>
      </c>
      <c r="C97" s="20">
        <v>26</v>
      </c>
      <c r="D97" s="79">
        <v>6254401</v>
      </c>
      <c r="E97" s="78">
        <v>211558</v>
      </c>
      <c r="F97" s="18"/>
      <c r="G97" s="18"/>
      <c r="H97" s="18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0"/>
      <c r="HG97" s="30"/>
      <c r="HH97" s="30"/>
      <c r="HI97" s="30"/>
      <c r="HJ97" s="30"/>
      <c r="HK97" s="30"/>
      <c r="HL97" s="30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/>
      <c r="IG97" s="30"/>
      <c r="IH97" s="30"/>
      <c r="II97" s="30"/>
      <c r="IJ97" s="30"/>
      <c r="IK97" s="30"/>
      <c r="IL97" s="30"/>
      <c r="IM97" s="30"/>
      <c r="IN97" s="30"/>
      <c r="IO97" s="30"/>
      <c r="IP97" s="30"/>
      <c r="IQ97" s="30"/>
      <c r="IR97" s="30"/>
      <c r="IS97" s="30"/>
      <c r="IT97" s="30"/>
      <c r="IU97" s="30"/>
      <c r="IV97" s="30"/>
      <c r="IW97" s="30"/>
      <c r="IX97" s="30"/>
      <c r="IY97" s="30"/>
      <c r="IZ97" s="30"/>
      <c r="JA97" s="30"/>
      <c r="JB97" s="30"/>
      <c r="JC97" s="30"/>
      <c r="JD97" s="30"/>
      <c r="JE97" s="30"/>
      <c r="JF97" s="30"/>
      <c r="JG97" s="30"/>
      <c r="JH97" s="30"/>
      <c r="JI97" s="30"/>
      <c r="JJ97" s="30"/>
      <c r="JK97" s="30"/>
      <c r="JL97" s="30"/>
      <c r="JM97" s="30"/>
      <c r="JN97" s="30"/>
      <c r="JO97" s="30"/>
      <c r="JP97" s="30"/>
      <c r="JQ97" s="30"/>
      <c r="JR97" s="30"/>
      <c r="JS97" s="30"/>
      <c r="JT97" s="30"/>
      <c r="JU97" s="30"/>
      <c r="JV97" s="30"/>
      <c r="JW97" s="30"/>
      <c r="JX97" s="30"/>
      <c r="JY97" s="30"/>
      <c r="JZ97" s="30"/>
      <c r="KA97" s="30"/>
      <c r="KB97" s="30"/>
      <c r="KC97" s="30"/>
      <c r="KD97" s="30"/>
      <c r="KE97" s="30"/>
      <c r="KF97" s="30"/>
      <c r="KG97" s="30"/>
      <c r="KH97" s="30"/>
      <c r="KI97" s="30"/>
      <c r="KJ97" s="30"/>
      <c r="KK97" s="30"/>
      <c r="KL97" s="30"/>
      <c r="KM97" s="30"/>
      <c r="KN97" s="30"/>
      <c r="KO97" s="30"/>
      <c r="KP97" s="30"/>
      <c r="KQ97" s="30"/>
      <c r="KR97" s="30"/>
    </row>
    <row r="98" spans="2:304" x14ac:dyDescent="0.2">
      <c r="B98" s="22" t="s">
        <v>59</v>
      </c>
      <c r="C98" s="20">
        <v>0</v>
      </c>
      <c r="D98" s="79">
        <v>0</v>
      </c>
      <c r="E98" s="78">
        <v>0</v>
      </c>
      <c r="F98" s="18"/>
      <c r="G98" s="18"/>
      <c r="H98" s="18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0"/>
      <c r="HG98" s="30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0"/>
      <c r="HX98" s="30"/>
      <c r="HY98" s="30"/>
      <c r="HZ98" s="30"/>
      <c r="IA98" s="30"/>
      <c r="IB98" s="30"/>
      <c r="IC98" s="30"/>
      <c r="ID98" s="30"/>
      <c r="IE98" s="30"/>
      <c r="IF98" s="30"/>
      <c r="IG98" s="30"/>
      <c r="IH98" s="30"/>
      <c r="II98" s="30"/>
      <c r="IJ98" s="30"/>
      <c r="IK98" s="30"/>
      <c r="IL98" s="30"/>
      <c r="IM98" s="30"/>
      <c r="IN98" s="30"/>
      <c r="IO98" s="30"/>
      <c r="IP98" s="30"/>
      <c r="IQ98" s="30"/>
      <c r="IR98" s="30"/>
      <c r="IS98" s="30"/>
      <c r="IT98" s="30"/>
      <c r="IU98" s="30"/>
      <c r="IV98" s="30"/>
      <c r="IW98" s="30"/>
      <c r="IX98" s="30"/>
      <c r="IY98" s="30"/>
      <c r="IZ98" s="30"/>
      <c r="JA98" s="30"/>
      <c r="JB98" s="30"/>
      <c r="JC98" s="30"/>
      <c r="JD98" s="30"/>
      <c r="JE98" s="30"/>
      <c r="JF98" s="30"/>
      <c r="JG98" s="30"/>
      <c r="JH98" s="30"/>
      <c r="JI98" s="30"/>
      <c r="JJ98" s="30"/>
      <c r="JK98" s="30"/>
      <c r="JL98" s="30"/>
      <c r="JM98" s="30"/>
      <c r="JN98" s="30"/>
      <c r="JO98" s="30"/>
      <c r="JP98" s="30"/>
      <c r="JQ98" s="30"/>
      <c r="JR98" s="30"/>
      <c r="JS98" s="30"/>
      <c r="JT98" s="30"/>
      <c r="JU98" s="30"/>
      <c r="JV98" s="30"/>
      <c r="JW98" s="30"/>
      <c r="JX98" s="30"/>
      <c r="JY98" s="30"/>
      <c r="JZ98" s="30"/>
      <c r="KA98" s="30"/>
      <c r="KB98" s="30"/>
      <c r="KC98" s="30"/>
      <c r="KD98" s="30"/>
      <c r="KE98" s="30"/>
      <c r="KF98" s="30"/>
      <c r="KG98" s="30"/>
      <c r="KH98" s="30"/>
      <c r="KI98" s="30"/>
      <c r="KJ98" s="30"/>
      <c r="KK98" s="30"/>
      <c r="KL98" s="30"/>
      <c r="KM98" s="30"/>
      <c r="KN98" s="30"/>
      <c r="KO98" s="30"/>
      <c r="KP98" s="30"/>
      <c r="KQ98" s="30"/>
      <c r="KR98" s="30"/>
    </row>
    <row r="99" spans="2:304" x14ac:dyDescent="0.2">
      <c r="B99" s="22" t="s">
        <v>60</v>
      </c>
      <c r="C99" s="20">
        <v>1352</v>
      </c>
      <c r="D99" s="79">
        <v>321711690</v>
      </c>
      <c r="E99" s="78">
        <v>23999862</v>
      </c>
      <c r="F99" s="18"/>
      <c r="G99" s="18"/>
      <c r="H99" s="18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  <c r="IS99" s="30"/>
      <c r="IT99" s="30"/>
      <c r="IU99" s="30"/>
      <c r="IV99" s="30"/>
      <c r="IW99" s="30"/>
      <c r="IX99" s="30"/>
      <c r="IY99" s="30"/>
      <c r="IZ99" s="30"/>
      <c r="JA99" s="30"/>
      <c r="JB99" s="30"/>
      <c r="JC99" s="30"/>
      <c r="JD99" s="30"/>
      <c r="JE99" s="30"/>
      <c r="JF99" s="30"/>
      <c r="JG99" s="30"/>
      <c r="JH99" s="30"/>
      <c r="JI99" s="30"/>
      <c r="JJ99" s="30"/>
      <c r="JK99" s="30"/>
      <c r="JL99" s="30"/>
      <c r="JM99" s="30"/>
      <c r="JN99" s="30"/>
      <c r="JO99" s="30"/>
      <c r="JP99" s="30"/>
      <c r="JQ99" s="30"/>
      <c r="JR99" s="30"/>
      <c r="JS99" s="30"/>
      <c r="JT99" s="30"/>
      <c r="JU99" s="30"/>
      <c r="JV99" s="30"/>
      <c r="JW99" s="30"/>
      <c r="JX99" s="30"/>
      <c r="JY99" s="30"/>
      <c r="JZ99" s="30"/>
      <c r="KA99" s="30"/>
      <c r="KB99" s="30"/>
      <c r="KC99" s="30"/>
      <c r="KD99" s="30"/>
      <c r="KE99" s="30"/>
      <c r="KF99" s="30"/>
      <c r="KG99" s="30"/>
      <c r="KH99" s="30"/>
      <c r="KI99" s="30"/>
      <c r="KJ99" s="30"/>
      <c r="KK99" s="30"/>
      <c r="KL99" s="30"/>
      <c r="KM99" s="30"/>
      <c r="KN99" s="30"/>
      <c r="KO99" s="30"/>
      <c r="KP99" s="30"/>
      <c r="KQ99" s="30"/>
      <c r="KR99" s="30"/>
    </row>
    <row r="100" spans="2:304" x14ac:dyDescent="0.2">
      <c r="B100" s="22" t="s">
        <v>61</v>
      </c>
      <c r="C100" s="20">
        <v>3599</v>
      </c>
      <c r="D100" s="79">
        <v>1467128747</v>
      </c>
      <c r="E100" s="78">
        <v>174011604</v>
      </c>
      <c r="F100" s="18"/>
      <c r="G100" s="18"/>
      <c r="H100" s="18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  <c r="HY100" s="30"/>
      <c r="HZ100" s="30"/>
      <c r="IA100" s="30"/>
      <c r="IB100" s="30"/>
      <c r="IC100" s="30"/>
      <c r="ID100" s="30"/>
      <c r="IE100" s="30"/>
      <c r="IF100" s="30"/>
      <c r="IG100" s="30"/>
      <c r="IH100" s="30"/>
      <c r="II100" s="30"/>
      <c r="IJ100" s="30"/>
      <c r="IK100" s="30"/>
      <c r="IL100" s="30"/>
      <c r="IM100" s="30"/>
      <c r="IN100" s="30"/>
      <c r="IO100" s="30"/>
      <c r="IP100" s="30"/>
      <c r="IQ100" s="30"/>
      <c r="IR100" s="30"/>
      <c r="IS100" s="30"/>
      <c r="IT100" s="30"/>
      <c r="IU100" s="30"/>
      <c r="IV100" s="30"/>
      <c r="IW100" s="30"/>
      <c r="IX100" s="30"/>
      <c r="IY100" s="30"/>
      <c r="IZ100" s="30"/>
      <c r="JA100" s="30"/>
      <c r="JB100" s="30"/>
      <c r="JC100" s="30"/>
      <c r="JD100" s="30"/>
      <c r="JE100" s="30"/>
      <c r="JF100" s="30"/>
      <c r="JG100" s="30"/>
      <c r="JH100" s="30"/>
      <c r="JI100" s="30"/>
      <c r="JJ100" s="30"/>
      <c r="JK100" s="30"/>
      <c r="JL100" s="30"/>
      <c r="JM100" s="30"/>
      <c r="JN100" s="30"/>
      <c r="JO100" s="30"/>
      <c r="JP100" s="30"/>
      <c r="JQ100" s="30"/>
      <c r="JR100" s="30"/>
      <c r="JS100" s="30"/>
      <c r="JT100" s="30"/>
      <c r="JU100" s="30"/>
      <c r="JV100" s="30"/>
      <c r="JW100" s="30"/>
      <c r="JX100" s="30"/>
      <c r="JY100" s="30"/>
      <c r="JZ100" s="30"/>
      <c r="KA100" s="30"/>
      <c r="KB100" s="30"/>
      <c r="KC100" s="30"/>
      <c r="KD100" s="30"/>
      <c r="KE100" s="30"/>
      <c r="KF100" s="30"/>
      <c r="KG100" s="30"/>
      <c r="KH100" s="30"/>
      <c r="KI100" s="30"/>
      <c r="KJ100" s="30"/>
      <c r="KK100" s="30"/>
      <c r="KL100" s="30"/>
      <c r="KM100" s="30"/>
      <c r="KN100" s="30"/>
      <c r="KO100" s="30"/>
      <c r="KP100" s="30"/>
      <c r="KQ100" s="30"/>
      <c r="KR100" s="30"/>
    </row>
    <row r="101" spans="2:304" x14ac:dyDescent="0.2">
      <c r="B101" s="22" t="s">
        <v>62</v>
      </c>
      <c r="C101" s="20">
        <v>3915</v>
      </c>
      <c r="D101" s="79">
        <v>1939846151</v>
      </c>
      <c r="E101" s="78">
        <v>305667892</v>
      </c>
      <c r="F101" s="18"/>
      <c r="G101" s="18"/>
      <c r="H101" s="18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0"/>
      <c r="HG101" s="30"/>
      <c r="HH101" s="30"/>
      <c r="HI101" s="30"/>
      <c r="HJ101" s="30"/>
      <c r="HK101" s="30"/>
      <c r="HL101" s="30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/>
      <c r="IM101" s="30"/>
      <c r="IN101" s="30"/>
      <c r="IO101" s="30"/>
      <c r="IP101" s="30"/>
      <c r="IQ101" s="30"/>
      <c r="IR101" s="30"/>
      <c r="IS101" s="30"/>
      <c r="IT101" s="30"/>
      <c r="IU101" s="30"/>
      <c r="IV101" s="30"/>
      <c r="IW101" s="30"/>
      <c r="IX101" s="30"/>
      <c r="IY101" s="30"/>
      <c r="IZ101" s="30"/>
      <c r="JA101" s="30"/>
      <c r="JB101" s="30"/>
      <c r="JC101" s="30"/>
      <c r="JD101" s="30"/>
      <c r="JE101" s="30"/>
      <c r="JF101" s="30"/>
      <c r="JG101" s="30"/>
      <c r="JH101" s="30"/>
      <c r="JI101" s="30"/>
      <c r="JJ101" s="30"/>
      <c r="JK101" s="30"/>
      <c r="JL101" s="30"/>
      <c r="JM101" s="30"/>
      <c r="JN101" s="30"/>
      <c r="JO101" s="30"/>
      <c r="JP101" s="30"/>
      <c r="JQ101" s="30"/>
      <c r="JR101" s="30"/>
      <c r="JS101" s="30"/>
      <c r="JT101" s="30"/>
      <c r="JU101" s="30"/>
      <c r="JV101" s="30"/>
      <c r="JW101" s="30"/>
      <c r="JX101" s="30"/>
      <c r="JY101" s="30"/>
      <c r="JZ101" s="30"/>
      <c r="KA101" s="30"/>
      <c r="KB101" s="30"/>
      <c r="KC101" s="30"/>
      <c r="KD101" s="30"/>
      <c r="KE101" s="30"/>
      <c r="KF101" s="30"/>
      <c r="KG101" s="30"/>
      <c r="KH101" s="30"/>
      <c r="KI101" s="30"/>
      <c r="KJ101" s="30"/>
      <c r="KK101" s="30"/>
      <c r="KL101" s="30"/>
      <c r="KM101" s="30"/>
      <c r="KN101" s="30"/>
      <c r="KO101" s="30"/>
      <c r="KP101" s="30"/>
      <c r="KQ101" s="30"/>
      <c r="KR101" s="30"/>
    </row>
    <row r="102" spans="2:304" x14ac:dyDescent="0.2">
      <c r="B102" s="22" t="s">
        <v>63</v>
      </c>
      <c r="C102" s="20">
        <v>3585</v>
      </c>
      <c r="D102" s="79">
        <v>1988129782</v>
      </c>
      <c r="E102" s="78">
        <v>401664266</v>
      </c>
      <c r="F102" s="18"/>
      <c r="G102" s="18"/>
      <c r="H102" s="18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  <c r="IN102" s="30"/>
      <c r="IO102" s="30"/>
      <c r="IP102" s="30"/>
      <c r="IQ102" s="30"/>
      <c r="IR102" s="30"/>
      <c r="IS102" s="30"/>
      <c r="IT102" s="30"/>
      <c r="IU102" s="30"/>
      <c r="IV102" s="30"/>
      <c r="IW102" s="30"/>
      <c r="IX102" s="30"/>
      <c r="IY102" s="30"/>
      <c r="IZ102" s="30"/>
      <c r="JA102" s="30"/>
      <c r="JB102" s="30"/>
      <c r="JC102" s="30"/>
      <c r="JD102" s="30"/>
      <c r="JE102" s="30"/>
      <c r="JF102" s="30"/>
      <c r="JG102" s="30"/>
      <c r="JH102" s="30"/>
      <c r="JI102" s="30"/>
      <c r="JJ102" s="30"/>
      <c r="JK102" s="30"/>
      <c r="JL102" s="30"/>
      <c r="JM102" s="30"/>
      <c r="JN102" s="30"/>
      <c r="JO102" s="30"/>
      <c r="JP102" s="30"/>
      <c r="JQ102" s="30"/>
      <c r="JR102" s="30"/>
      <c r="JS102" s="30"/>
      <c r="JT102" s="30"/>
      <c r="JU102" s="30"/>
      <c r="JV102" s="30"/>
      <c r="JW102" s="30"/>
      <c r="JX102" s="30"/>
      <c r="JY102" s="30"/>
      <c r="JZ102" s="30"/>
      <c r="KA102" s="30"/>
      <c r="KB102" s="30"/>
      <c r="KC102" s="30"/>
      <c r="KD102" s="30"/>
      <c r="KE102" s="30"/>
      <c r="KF102" s="30"/>
      <c r="KG102" s="30"/>
      <c r="KH102" s="30"/>
      <c r="KI102" s="30"/>
      <c r="KJ102" s="30"/>
      <c r="KK102" s="30"/>
      <c r="KL102" s="30"/>
      <c r="KM102" s="30"/>
      <c r="KN102" s="30"/>
      <c r="KO102" s="30"/>
      <c r="KP102" s="30"/>
      <c r="KQ102" s="30"/>
      <c r="KR102" s="30"/>
    </row>
    <row r="103" spans="2:304" x14ac:dyDescent="0.2">
      <c r="B103" s="22" t="s">
        <v>64</v>
      </c>
      <c r="C103" s="20">
        <v>2720</v>
      </c>
      <c r="D103" s="79">
        <v>1568425932</v>
      </c>
      <c r="E103" s="78">
        <v>487345908</v>
      </c>
      <c r="F103" s="18"/>
      <c r="G103" s="18"/>
      <c r="H103" s="18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  <c r="IP103" s="30"/>
      <c r="IQ103" s="30"/>
      <c r="IR103" s="30"/>
      <c r="IS103" s="30"/>
      <c r="IT103" s="30"/>
      <c r="IU103" s="30"/>
      <c r="IV103" s="30"/>
      <c r="IW103" s="30"/>
      <c r="IX103" s="30"/>
      <c r="IY103" s="30"/>
      <c r="IZ103" s="30"/>
      <c r="JA103" s="30"/>
      <c r="JB103" s="30"/>
      <c r="JC103" s="30"/>
      <c r="JD103" s="30"/>
      <c r="JE103" s="30"/>
      <c r="JF103" s="30"/>
      <c r="JG103" s="30"/>
      <c r="JH103" s="30"/>
      <c r="JI103" s="30"/>
      <c r="JJ103" s="30"/>
      <c r="JK103" s="30"/>
      <c r="JL103" s="30"/>
      <c r="JM103" s="30"/>
      <c r="JN103" s="30"/>
      <c r="JO103" s="30"/>
      <c r="JP103" s="30"/>
      <c r="JQ103" s="30"/>
      <c r="JR103" s="30"/>
      <c r="JS103" s="30"/>
      <c r="JT103" s="30"/>
      <c r="JU103" s="30"/>
      <c r="JV103" s="30"/>
      <c r="JW103" s="30"/>
      <c r="JX103" s="30"/>
      <c r="JY103" s="30"/>
      <c r="JZ103" s="30"/>
      <c r="KA103" s="30"/>
      <c r="KB103" s="30"/>
      <c r="KC103" s="30"/>
      <c r="KD103" s="30"/>
      <c r="KE103" s="30"/>
      <c r="KF103" s="30"/>
      <c r="KG103" s="30"/>
      <c r="KH103" s="30"/>
      <c r="KI103" s="30"/>
      <c r="KJ103" s="30"/>
      <c r="KK103" s="30"/>
      <c r="KL103" s="30"/>
      <c r="KM103" s="30"/>
      <c r="KN103" s="30"/>
      <c r="KO103" s="30"/>
      <c r="KP103" s="30"/>
      <c r="KQ103" s="30"/>
      <c r="KR103" s="30"/>
    </row>
    <row r="104" spans="2:304" x14ac:dyDescent="0.2">
      <c r="B104" s="22" t="s">
        <v>23</v>
      </c>
      <c r="C104" s="20">
        <f>SUM(C97:C103)</f>
        <v>15197</v>
      </c>
      <c r="D104" s="79">
        <f>SUM(D97:D103)</f>
        <v>7291496703</v>
      </c>
      <c r="E104" s="80">
        <f>SUM(E97:E103)</f>
        <v>1392901090</v>
      </c>
      <c r="F104" s="18"/>
      <c r="G104" s="18"/>
      <c r="H104" s="18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0"/>
      <c r="HG104" s="30"/>
      <c r="HH104" s="30"/>
      <c r="HI104" s="30"/>
      <c r="HJ104" s="30"/>
      <c r="HK104" s="30"/>
      <c r="HL104" s="30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0"/>
      <c r="HX104" s="30"/>
      <c r="HY104" s="30"/>
      <c r="HZ104" s="30"/>
      <c r="IA104" s="30"/>
      <c r="IB104" s="30"/>
      <c r="IC104" s="30"/>
      <c r="ID104" s="30"/>
      <c r="IE104" s="30"/>
      <c r="IF104" s="30"/>
      <c r="IG104" s="30"/>
      <c r="IH104" s="30"/>
      <c r="II104" s="30"/>
      <c r="IJ104" s="30"/>
      <c r="IK104" s="30"/>
      <c r="IL104" s="30"/>
      <c r="IM104" s="30"/>
      <c r="IN104" s="30"/>
      <c r="IO104" s="30"/>
      <c r="IP104" s="30"/>
      <c r="IQ104" s="30"/>
      <c r="IR104" s="30"/>
      <c r="IS104" s="30"/>
      <c r="IT104" s="30"/>
      <c r="IU104" s="30"/>
      <c r="IV104" s="30"/>
      <c r="IW104" s="30"/>
      <c r="IX104" s="30"/>
      <c r="IY104" s="30"/>
      <c r="IZ104" s="30"/>
      <c r="JA104" s="30"/>
      <c r="JB104" s="30"/>
      <c r="JC104" s="30"/>
      <c r="JD104" s="30"/>
      <c r="JE104" s="30"/>
      <c r="JF104" s="30"/>
      <c r="JG104" s="30"/>
      <c r="JH104" s="30"/>
      <c r="JI104" s="30"/>
      <c r="JJ104" s="30"/>
      <c r="JK104" s="30"/>
      <c r="JL104" s="30"/>
      <c r="JM104" s="30"/>
      <c r="JN104" s="30"/>
      <c r="JO104" s="30"/>
      <c r="JP104" s="30"/>
      <c r="JQ104" s="30"/>
      <c r="JR104" s="30"/>
      <c r="JS104" s="30"/>
      <c r="JT104" s="30"/>
      <c r="JU104" s="30"/>
      <c r="JV104" s="30"/>
      <c r="JW104" s="30"/>
      <c r="JX104" s="30"/>
      <c r="JY104" s="30"/>
      <c r="JZ104" s="30"/>
      <c r="KA104" s="30"/>
      <c r="KB104" s="30"/>
      <c r="KC104" s="30"/>
      <c r="KD104" s="30"/>
      <c r="KE104" s="30"/>
      <c r="KF104" s="30"/>
      <c r="KG104" s="30"/>
      <c r="KH104" s="30"/>
      <c r="KI104" s="30"/>
      <c r="KJ104" s="30"/>
      <c r="KK104" s="30"/>
      <c r="KL104" s="30"/>
      <c r="KM104" s="30"/>
      <c r="KN104" s="30"/>
      <c r="KO104" s="30"/>
      <c r="KP104" s="30"/>
      <c r="KQ104" s="30"/>
      <c r="KR104" s="30"/>
    </row>
    <row r="105" spans="2:304" x14ac:dyDescent="0.2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0"/>
      <c r="HG105" s="30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/>
      <c r="IL105" s="30"/>
      <c r="IM105" s="30"/>
      <c r="IN105" s="30"/>
      <c r="IO105" s="30"/>
      <c r="IP105" s="30"/>
      <c r="IQ105" s="30"/>
      <c r="IR105" s="30"/>
      <c r="IS105" s="30"/>
      <c r="IT105" s="30"/>
      <c r="IU105" s="30"/>
      <c r="IV105" s="30"/>
      <c r="IW105" s="30"/>
      <c r="IX105" s="30"/>
      <c r="IY105" s="30"/>
      <c r="IZ105" s="30"/>
      <c r="JA105" s="30"/>
      <c r="JB105" s="30"/>
      <c r="JC105" s="30"/>
      <c r="JD105" s="30"/>
      <c r="JE105" s="30"/>
      <c r="JF105" s="30"/>
      <c r="JG105" s="30"/>
      <c r="JH105" s="30"/>
      <c r="JI105" s="30"/>
      <c r="JJ105" s="30"/>
      <c r="JK105" s="30"/>
      <c r="JL105" s="30"/>
      <c r="JM105" s="30"/>
      <c r="JN105" s="30"/>
      <c r="JO105" s="30"/>
      <c r="JP105" s="30"/>
      <c r="JQ105" s="30"/>
      <c r="JR105" s="30"/>
      <c r="JS105" s="30"/>
      <c r="JT105" s="30"/>
      <c r="JU105" s="30"/>
      <c r="JV105" s="30"/>
      <c r="JW105" s="30"/>
      <c r="JX105" s="30"/>
      <c r="JY105" s="30"/>
      <c r="JZ105" s="30"/>
      <c r="KA105" s="30"/>
      <c r="KB105" s="30"/>
      <c r="KC105" s="30"/>
      <c r="KD105" s="30"/>
      <c r="KE105" s="30"/>
      <c r="KF105" s="30"/>
      <c r="KG105" s="30"/>
      <c r="KH105" s="30"/>
      <c r="KI105" s="30"/>
      <c r="KJ105" s="30"/>
      <c r="KK105" s="30"/>
      <c r="KL105" s="30"/>
      <c r="KM105" s="30"/>
      <c r="KN105" s="30"/>
      <c r="KO105" s="30"/>
      <c r="KP105" s="30"/>
      <c r="KQ105" s="30"/>
      <c r="KR105" s="30"/>
    </row>
    <row r="106" spans="2:304" ht="24.95" customHeight="1" x14ac:dyDescent="0.2">
      <c r="B106" s="104" t="s">
        <v>68</v>
      </c>
      <c r="C106" s="104"/>
      <c r="D106" s="104"/>
      <c r="E106" s="104"/>
      <c r="F106" s="21"/>
      <c r="G106" s="21"/>
      <c r="H106" s="21"/>
      <c r="I106" s="21"/>
      <c r="J106" s="21"/>
      <c r="K106" s="21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  <c r="GF106" s="30"/>
      <c r="GG106" s="30"/>
      <c r="GH106" s="30"/>
      <c r="GI106" s="30"/>
      <c r="GJ106" s="30"/>
      <c r="GK106" s="30"/>
      <c r="GL106" s="30"/>
      <c r="GM106" s="30"/>
      <c r="GN106" s="30"/>
      <c r="GO106" s="30"/>
      <c r="GP106" s="30"/>
      <c r="GQ106" s="30"/>
      <c r="GR106" s="30"/>
      <c r="GS106" s="30"/>
      <c r="GT106" s="30"/>
      <c r="GU106" s="30"/>
      <c r="GV106" s="30"/>
      <c r="GW106" s="30"/>
      <c r="GX106" s="30"/>
      <c r="GY106" s="30"/>
      <c r="GZ106" s="30"/>
      <c r="HA106" s="30"/>
      <c r="HB106" s="30"/>
      <c r="HC106" s="30"/>
      <c r="HD106" s="30"/>
      <c r="HE106" s="30"/>
      <c r="HF106" s="30"/>
      <c r="HG106" s="30"/>
      <c r="HH106" s="30"/>
      <c r="HI106" s="30"/>
      <c r="HJ106" s="30"/>
      <c r="HK106" s="30"/>
      <c r="HL106" s="30"/>
      <c r="HM106" s="30"/>
      <c r="HN106" s="30"/>
      <c r="HO106" s="30"/>
      <c r="HP106" s="30"/>
      <c r="HQ106" s="30"/>
      <c r="HR106" s="30"/>
      <c r="HS106" s="30"/>
      <c r="HT106" s="30"/>
      <c r="HU106" s="30"/>
      <c r="HV106" s="30"/>
      <c r="HW106" s="30"/>
      <c r="HX106" s="30"/>
      <c r="HY106" s="30"/>
      <c r="HZ106" s="30"/>
      <c r="IA106" s="30"/>
      <c r="IB106" s="30"/>
      <c r="IC106" s="30"/>
      <c r="ID106" s="30"/>
      <c r="IE106" s="30"/>
      <c r="IF106" s="30"/>
      <c r="IG106" s="30"/>
      <c r="IH106" s="30"/>
      <c r="II106" s="30"/>
      <c r="IJ106" s="30"/>
      <c r="IK106" s="30"/>
      <c r="IL106" s="30"/>
      <c r="IM106" s="30"/>
      <c r="IN106" s="30"/>
      <c r="IO106" s="30"/>
      <c r="IP106" s="30"/>
      <c r="IQ106" s="30"/>
      <c r="IR106" s="30"/>
      <c r="IS106" s="30"/>
      <c r="IT106" s="30"/>
      <c r="IU106" s="30"/>
      <c r="IV106" s="30"/>
      <c r="IW106" s="30"/>
      <c r="IX106" s="30"/>
      <c r="IY106" s="30"/>
      <c r="IZ106" s="30"/>
      <c r="JA106" s="30"/>
      <c r="JB106" s="30"/>
      <c r="JC106" s="30"/>
      <c r="JD106" s="30"/>
      <c r="JE106" s="30"/>
      <c r="JF106" s="30"/>
      <c r="JG106" s="30"/>
      <c r="JH106" s="30"/>
      <c r="JI106" s="30"/>
      <c r="JJ106" s="30"/>
      <c r="JK106" s="30"/>
      <c r="JL106" s="30"/>
      <c r="JM106" s="30"/>
      <c r="JN106" s="30"/>
      <c r="JO106" s="30"/>
      <c r="JP106" s="30"/>
      <c r="JQ106" s="30"/>
      <c r="JR106" s="30"/>
      <c r="JS106" s="30"/>
      <c r="JT106" s="30"/>
      <c r="JU106" s="30"/>
      <c r="JV106" s="30"/>
      <c r="JW106" s="30"/>
      <c r="JX106" s="30"/>
      <c r="JY106" s="30"/>
      <c r="JZ106" s="30"/>
      <c r="KA106" s="30"/>
      <c r="KB106" s="30"/>
      <c r="KC106" s="30"/>
      <c r="KD106" s="30"/>
      <c r="KE106" s="30"/>
      <c r="KF106" s="30"/>
      <c r="KG106" s="30"/>
      <c r="KH106" s="30"/>
      <c r="KI106" s="30"/>
      <c r="KJ106" s="30"/>
      <c r="KK106" s="30"/>
      <c r="KL106" s="30"/>
      <c r="KM106" s="30"/>
      <c r="KN106" s="30"/>
      <c r="KO106" s="30"/>
      <c r="KP106" s="30"/>
      <c r="KQ106" s="30"/>
      <c r="KR106" s="30"/>
    </row>
    <row r="107" spans="2:304" ht="24.95" customHeight="1" x14ac:dyDescent="0.2">
      <c r="B107" s="21" t="s">
        <v>69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  <c r="GF107" s="30"/>
      <c r="GG107" s="30"/>
      <c r="GH107" s="30"/>
      <c r="GI107" s="30"/>
      <c r="GJ107" s="30"/>
      <c r="GK107" s="30"/>
      <c r="GL107" s="30"/>
      <c r="GM107" s="30"/>
      <c r="GN107" s="30"/>
      <c r="GO107" s="30"/>
      <c r="GP107" s="30"/>
      <c r="GQ107" s="30"/>
      <c r="GR107" s="30"/>
      <c r="GS107" s="30"/>
      <c r="GT107" s="30"/>
      <c r="GU107" s="30"/>
      <c r="GV107" s="30"/>
      <c r="GW107" s="30"/>
      <c r="GX107" s="30"/>
      <c r="GY107" s="30"/>
      <c r="GZ107" s="30"/>
      <c r="HA107" s="30"/>
      <c r="HB107" s="30"/>
      <c r="HC107" s="30"/>
      <c r="HD107" s="30"/>
      <c r="HE107" s="30"/>
      <c r="HF107" s="30"/>
      <c r="HG107" s="30"/>
      <c r="HH107" s="30"/>
      <c r="HI107" s="30"/>
      <c r="HJ107" s="30"/>
      <c r="HK107" s="30"/>
      <c r="HL107" s="30"/>
      <c r="HM107" s="30"/>
      <c r="HN107" s="30"/>
      <c r="HO107" s="30"/>
      <c r="HP107" s="30"/>
      <c r="HQ107" s="30"/>
      <c r="HR107" s="30"/>
      <c r="HS107" s="30"/>
      <c r="HT107" s="30"/>
      <c r="HU107" s="30"/>
      <c r="HV107" s="30"/>
      <c r="HW107" s="30"/>
      <c r="HX107" s="30"/>
      <c r="HY107" s="30"/>
      <c r="HZ107" s="30"/>
      <c r="IA107" s="30"/>
      <c r="IB107" s="30"/>
      <c r="IC107" s="30"/>
      <c r="ID107" s="30"/>
      <c r="IE107" s="30"/>
      <c r="IF107" s="30"/>
      <c r="IG107" s="30"/>
      <c r="IH107" s="30"/>
      <c r="II107" s="30"/>
      <c r="IJ107" s="30"/>
      <c r="IK107" s="30"/>
      <c r="IL107" s="30"/>
      <c r="IM107" s="30"/>
      <c r="IN107" s="30"/>
      <c r="IO107" s="30"/>
      <c r="IP107" s="30"/>
      <c r="IQ107" s="30"/>
      <c r="IR107" s="30"/>
      <c r="IS107" s="30"/>
      <c r="IT107" s="30"/>
      <c r="IU107" s="30"/>
      <c r="IV107" s="30"/>
      <c r="IW107" s="30"/>
      <c r="IX107" s="30"/>
      <c r="IY107" s="30"/>
      <c r="IZ107" s="30"/>
      <c r="JA107" s="30"/>
      <c r="JB107" s="30"/>
      <c r="JC107" s="30"/>
      <c r="JD107" s="30"/>
      <c r="JE107" s="30"/>
      <c r="JF107" s="30"/>
      <c r="JG107" s="30"/>
      <c r="JH107" s="30"/>
      <c r="JI107" s="30"/>
      <c r="JJ107" s="30"/>
      <c r="JK107" s="30"/>
      <c r="JL107" s="30"/>
      <c r="JM107" s="30"/>
      <c r="JN107" s="30"/>
      <c r="JO107" s="30"/>
      <c r="JP107" s="30"/>
      <c r="JQ107" s="30"/>
      <c r="JR107" s="30"/>
      <c r="JS107" s="30"/>
      <c r="JT107" s="30"/>
      <c r="JU107" s="30"/>
      <c r="JV107" s="30"/>
      <c r="JW107" s="30"/>
      <c r="JX107" s="30"/>
      <c r="JY107" s="30"/>
      <c r="JZ107" s="30"/>
      <c r="KA107" s="30"/>
      <c r="KB107" s="30"/>
      <c r="KC107" s="30"/>
      <c r="KD107" s="30"/>
      <c r="KE107" s="30"/>
      <c r="KF107" s="30"/>
      <c r="KG107" s="30"/>
      <c r="KH107" s="30"/>
      <c r="KI107" s="30"/>
      <c r="KJ107" s="30"/>
      <c r="KK107" s="30"/>
      <c r="KL107" s="30"/>
      <c r="KM107" s="30"/>
      <c r="KN107" s="30"/>
      <c r="KO107" s="30"/>
      <c r="KP107" s="30"/>
      <c r="KQ107" s="30"/>
      <c r="KR107" s="30"/>
    </row>
    <row r="108" spans="2:304" ht="24.6" customHeight="1" x14ac:dyDescent="0.2">
      <c r="B108" s="38"/>
      <c r="C108" s="49" t="s">
        <v>25</v>
      </c>
      <c r="D108" s="50" t="s">
        <v>8</v>
      </c>
      <c r="E108" s="18"/>
      <c r="F108" s="18"/>
      <c r="G108" s="18"/>
      <c r="H108" s="18"/>
      <c r="I108" s="18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  <c r="GR108" s="30"/>
      <c r="GS108" s="30"/>
      <c r="GT108" s="30"/>
      <c r="GU108" s="30"/>
      <c r="GV108" s="30"/>
      <c r="GW108" s="30"/>
      <c r="GX108" s="30"/>
      <c r="GY108" s="30"/>
      <c r="GZ108" s="30"/>
      <c r="HA108" s="30"/>
      <c r="HB108" s="30"/>
      <c r="HC108" s="30"/>
      <c r="HD108" s="30"/>
      <c r="HE108" s="30"/>
      <c r="HF108" s="30"/>
      <c r="HG108" s="30"/>
      <c r="HH108" s="30"/>
      <c r="HI108" s="30"/>
      <c r="HJ108" s="30"/>
      <c r="HK108" s="30"/>
      <c r="HL108" s="30"/>
      <c r="HM108" s="30"/>
      <c r="HN108" s="30"/>
      <c r="HO108" s="30"/>
      <c r="HP108" s="30"/>
      <c r="HQ108" s="30"/>
      <c r="HR108" s="30"/>
      <c r="HS108" s="30"/>
      <c r="HT108" s="30"/>
      <c r="HU108" s="30"/>
      <c r="HV108" s="30"/>
      <c r="HW108" s="30"/>
      <c r="HX108" s="30"/>
      <c r="HY108" s="30"/>
      <c r="HZ108" s="30"/>
      <c r="IA108" s="30"/>
      <c r="IB108" s="30"/>
      <c r="IC108" s="30"/>
      <c r="ID108" s="30"/>
      <c r="IE108" s="30"/>
      <c r="IF108" s="30"/>
      <c r="IG108" s="30"/>
      <c r="IH108" s="30"/>
      <c r="II108" s="30"/>
      <c r="IJ108" s="30"/>
      <c r="IK108" s="30"/>
      <c r="IL108" s="30"/>
      <c r="IM108" s="30"/>
      <c r="IN108" s="30"/>
      <c r="IO108" s="30"/>
      <c r="IP108" s="30"/>
      <c r="IQ108" s="30"/>
      <c r="IR108" s="30"/>
      <c r="IS108" s="30"/>
      <c r="IT108" s="30"/>
      <c r="IU108" s="30"/>
      <c r="IV108" s="30"/>
      <c r="IW108" s="30"/>
      <c r="IX108" s="30"/>
      <c r="IY108" s="30"/>
      <c r="IZ108" s="30"/>
      <c r="JA108" s="30"/>
      <c r="JB108" s="30"/>
      <c r="JC108" s="30"/>
      <c r="JD108" s="30"/>
      <c r="JE108" s="30"/>
      <c r="JF108" s="30"/>
      <c r="JG108" s="30"/>
      <c r="JH108" s="30"/>
      <c r="JI108" s="30"/>
      <c r="JJ108" s="30"/>
      <c r="JK108" s="30"/>
      <c r="JL108" s="30"/>
      <c r="JM108" s="30"/>
      <c r="JN108" s="30"/>
      <c r="JO108" s="30"/>
      <c r="JP108" s="30"/>
      <c r="JQ108" s="30"/>
      <c r="JR108" s="30"/>
      <c r="JS108" s="30"/>
      <c r="JT108" s="30"/>
      <c r="JU108" s="30"/>
      <c r="JV108" s="30"/>
      <c r="JW108" s="30"/>
      <c r="JX108" s="30"/>
      <c r="JY108" s="30"/>
      <c r="JZ108" s="30"/>
      <c r="KA108" s="30"/>
      <c r="KB108" s="30"/>
      <c r="KC108" s="30"/>
      <c r="KD108" s="30"/>
      <c r="KE108" s="30"/>
      <c r="KF108" s="30"/>
      <c r="KG108" s="30"/>
      <c r="KH108" s="30"/>
      <c r="KI108" s="30"/>
      <c r="KJ108" s="30"/>
      <c r="KK108" s="30"/>
      <c r="KL108" s="30"/>
      <c r="KM108" s="30"/>
      <c r="KN108" s="30"/>
      <c r="KO108" s="30"/>
      <c r="KP108" s="30"/>
      <c r="KQ108" s="30"/>
      <c r="KR108" s="30"/>
    </row>
    <row r="109" spans="2:304" x14ac:dyDescent="0.2">
      <c r="B109" s="33" t="s">
        <v>58</v>
      </c>
      <c r="C109" s="37">
        <v>19</v>
      </c>
      <c r="D109" s="37">
        <v>1723350</v>
      </c>
      <c r="E109" s="18"/>
      <c r="F109" s="18"/>
      <c r="G109" s="18"/>
      <c r="H109" s="18"/>
      <c r="I109" s="18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/>
      <c r="HE109" s="30"/>
      <c r="HF109" s="30"/>
      <c r="HG109" s="30"/>
      <c r="HH109" s="30"/>
      <c r="HI109" s="30"/>
      <c r="HJ109" s="30"/>
      <c r="HK109" s="30"/>
      <c r="HL109" s="30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0"/>
      <c r="HX109" s="30"/>
      <c r="HY109" s="30"/>
      <c r="HZ109" s="30"/>
      <c r="IA109" s="30"/>
      <c r="IB109" s="30"/>
      <c r="IC109" s="30"/>
      <c r="ID109" s="30"/>
      <c r="IE109" s="30"/>
      <c r="IF109" s="30"/>
      <c r="IG109" s="30"/>
      <c r="IH109" s="30"/>
      <c r="II109" s="30"/>
      <c r="IJ109" s="30"/>
      <c r="IK109" s="30"/>
      <c r="IL109" s="30"/>
      <c r="IM109" s="30"/>
      <c r="IN109" s="30"/>
      <c r="IO109" s="30"/>
      <c r="IP109" s="30"/>
      <c r="IQ109" s="30"/>
      <c r="IR109" s="30"/>
      <c r="IS109" s="30"/>
      <c r="IT109" s="30"/>
      <c r="IU109" s="30"/>
      <c r="IV109" s="30"/>
      <c r="IW109" s="30"/>
      <c r="IX109" s="30"/>
      <c r="IY109" s="30"/>
      <c r="IZ109" s="30"/>
      <c r="JA109" s="30"/>
      <c r="JB109" s="30"/>
      <c r="JC109" s="30"/>
      <c r="JD109" s="30"/>
      <c r="JE109" s="30"/>
      <c r="JF109" s="30"/>
      <c r="JG109" s="30"/>
      <c r="JH109" s="30"/>
      <c r="JI109" s="30"/>
      <c r="JJ109" s="30"/>
      <c r="JK109" s="30"/>
      <c r="JL109" s="30"/>
      <c r="JM109" s="30"/>
      <c r="JN109" s="30"/>
      <c r="JO109" s="30"/>
      <c r="JP109" s="30"/>
      <c r="JQ109" s="30"/>
      <c r="JR109" s="30"/>
      <c r="JS109" s="30"/>
      <c r="JT109" s="30"/>
      <c r="JU109" s="30"/>
      <c r="JV109" s="30"/>
      <c r="JW109" s="30"/>
      <c r="JX109" s="30"/>
      <c r="JY109" s="30"/>
      <c r="JZ109" s="30"/>
      <c r="KA109" s="30"/>
      <c r="KB109" s="30"/>
      <c r="KC109" s="30"/>
      <c r="KD109" s="30"/>
      <c r="KE109" s="30"/>
      <c r="KF109" s="30"/>
      <c r="KG109" s="30"/>
      <c r="KH109" s="30"/>
      <c r="KI109" s="30"/>
      <c r="KJ109" s="30"/>
      <c r="KK109" s="30"/>
      <c r="KL109" s="30"/>
      <c r="KM109" s="30"/>
      <c r="KN109" s="30"/>
      <c r="KO109" s="30"/>
      <c r="KP109" s="30"/>
      <c r="KQ109" s="30"/>
      <c r="KR109" s="30"/>
    </row>
    <row r="110" spans="2:304" x14ac:dyDescent="0.2">
      <c r="B110" s="22" t="s">
        <v>59</v>
      </c>
      <c r="C110" s="20">
        <v>0</v>
      </c>
      <c r="D110" s="20">
        <v>0</v>
      </c>
      <c r="E110" s="18"/>
      <c r="F110" s="18"/>
      <c r="G110" s="18"/>
      <c r="H110" s="18"/>
      <c r="I110" s="18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/>
      <c r="GJ110" s="30"/>
      <c r="GK110" s="30"/>
      <c r="GL110" s="30"/>
      <c r="GM110" s="30"/>
      <c r="GN110" s="30"/>
      <c r="GO110" s="30"/>
      <c r="GP110" s="30"/>
      <c r="GQ110" s="30"/>
      <c r="GR110" s="30"/>
      <c r="GS110" s="30"/>
      <c r="GT110" s="30"/>
      <c r="GU110" s="30"/>
      <c r="GV110" s="30"/>
      <c r="GW110" s="30"/>
      <c r="GX110" s="30"/>
      <c r="GY110" s="30"/>
      <c r="GZ110" s="30"/>
      <c r="HA110" s="30"/>
      <c r="HB110" s="30"/>
      <c r="HC110" s="30"/>
      <c r="HD110" s="30"/>
      <c r="HE110" s="30"/>
      <c r="HF110" s="30"/>
      <c r="HG110" s="30"/>
      <c r="HH110" s="30"/>
      <c r="HI110" s="30"/>
      <c r="HJ110" s="30"/>
      <c r="HK110" s="30"/>
      <c r="HL110" s="30"/>
      <c r="HM110" s="30"/>
      <c r="HN110" s="30"/>
      <c r="HO110" s="30"/>
      <c r="HP110" s="30"/>
      <c r="HQ110" s="30"/>
      <c r="HR110" s="30"/>
      <c r="HS110" s="30"/>
      <c r="HT110" s="30"/>
      <c r="HU110" s="30"/>
      <c r="HV110" s="30"/>
      <c r="HW110" s="30"/>
      <c r="HX110" s="30"/>
      <c r="HY110" s="30"/>
      <c r="HZ110" s="30"/>
      <c r="IA110" s="30"/>
      <c r="IB110" s="30"/>
      <c r="IC110" s="30"/>
      <c r="ID110" s="30"/>
      <c r="IE110" s="30"/>
      <c r="IF110" s="30"/>
      <c r="IG110" s="30"/>
      <c r="IH110" s="30"/>
      <c r="II110" s="30"/>
      <c r="IJ110" s="30"/>
      <c r="IK110" s="30"/>
      <c r="IL110" s="30"/>
      <c r="IM110" s="30"/>
      <c r="IN110" s="30"/>
      <c r="IO110" s="30"/>
      <c r="IP110" s="30"/>
      <c r="IQ110" s="30"/>
      <c r="IR110" s="30"/>
      <c r="IS110" s="30"/>
      <c r="IT110" s="30"/>
      <c r="IU110" s="30"/>
      <c r="IV110" s="30"/>
      <c r="IW110" s="30"/>
      <c r="IX110" s="30"/>
      <c r="IY110" s="30"/>
      <c r="IZ110" s="30"/>
      <c r="JA110" s="30"/>
      <c r="JB110" s="30"/>
      <c r="JC110" s="30"/>
      <c r="JD110" s="30"/>
      <c r="JE110" s="30"/>
      <c r="JF110" s="30"/>
      <c r="JG110" s="30"/>
      <c r="JH110" s="30"/>
      <c r="JI110" s="30"/>
      <c r="JJ110" s="30"/>
      <c r="JK110" s="30"/>
      <c r="JL110" s="30"/>
      <c r="JM110" s="30"/>
      <c r="JN110" s="30"/>
      <c r="JO110" s="30"/>
      <c r="JP110" s="30"/>
      <c r="JQ110" s="30"/>
      <c r="JR110" s="30"/>
      <c r="JS110" s="30"/>
      <c r="JT110" s="30"/>
      <c r="JU110" s="30"/>
      <c r="JV110" s="30"/>
      <c r="JW110" s="30"/>
      <c r="JX110" s="30"/>
      <c r="JY110" s="30"/>
      <c r="JZ110" s="30"/>
      <c r="KA110" s="30"/>
      <c r="KB110" s="30"/>
      <c r="KC110" s="30"/>
      <c r="KD110" s="30"/>
      <c r="KE110" s="30"/>
      <c r="KF110" s="30"/>
      <c r="KG110" s="30"/>
      <c r="KH110" s="30"/>
      <c r="KI110" s="30"/>
      <c r="KJ110" s="30"/>
      <c r="KK110" s="30"/>
      <c r="KL110" s="30"/>
      <c r="KM110" s="30"/>
      <c r="KN110" s="30"/>
      <c r="KO110" s="30"/>
      <c r="KP110" s="30"/>
      <c r="KQ110" s="30"/>
      <c r="KR110" s="30"/>
    </row>
    <row r="111" spans="2:304" x14ac:dyDescent="0.2">
      <c r="B111" s="22" t="s">
        <v>60</v>
      </c>
      <c r="C111" s="20">
        <v>11760</v>
      </c>
      <c r="D111" s="20">
        <v>184819760</v>
      </c>
      <c r="E111" s="18"/>
      <c r="F111" s="18"/>
      <c r="G111" s="18"/>
      <c r="H111" s="18"/>
      <c r="I111" s="18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0"/>
      <c r="HG111" s="30"/>
      <c r="HH111" s="30"/>
      <c r="HI111" s="30"/>
      <c r="HJ111" s="30"/>
      <c r="HK111" s="30"/>
      <c r="HL111" s="30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0"/>
      <c r="HX111" s="30"/>
      <c r="HY111" s="30"/>
      <c r="HZ111" s="30"/>
      <c r="IA111" s="30"/>
      <c r="IB111" s="30"/>
      <c r="IC111" s="30"/>
      <c r="ID111" s="30"/>
      <c r="IE111" s="30"/>
      <c r="IF111" s="30"/>
      <c r="IG111" s="30"/>
      <c r="IH111" s="30"/>
      <c r="II111" s="30"/>
      <c r="IJ111" s="30"/>
      <c r="IK111" s="30"/>
      <c r="IL111" s="30"/>
      <c r="IM111" s="30"/>
      <c r="IN111" s="30"/>
      <c r="IO111" s="30"/>
      <c r="IP111" s="30"/>
      <c r="IQ111" s="30"/>
      <c r="IR111" s="30"/>
      <c r="IS111" s="30"/>
      <c r="IT111" s="30"/>
      <c r="IU111" s="30"/>
      <c r="IV111" s="30"/>
      <c r="IW111" s="30"/>
      <c r="IX111" s="30"/>
      <c r="IY111" s="30"/>
      <c r="IZ111" s="30"/>
      <c r="JA111" s="30"/>
      <c r="JB111" s="30"/>
      <c r="JC111" s="30"/>
      <c r="JD111" s="30"/>
      <c r="JE111" s="30"/>
      <c r="JF111" s="30"/>
      <c r="JG111" s="30"/>
      <c r="JH111" s="30"/>
      <c r="JI111" s="30"/>
      <c r="JJ111" s="30"/>
      <c r="JK111" s="30"/>
      <c r="JL111" s="30"/>
      <c r="JM111" s="30"/>
      <c r="JN111" s="30"/>
      <c r="JO111" s="30"/>
      <c r="JP111" s="30"/>
      <c r="JQ111" s="30"/>
      <c r="JR111" s="30"/>
      <c r="JS111" s="30"/>
      <c r="JT111" s="30"/>
      <c r="JU111" s="30"/>
      <c r="JV111" s="30"/>
      <c r="JW111" s="30"/>
      <c r="JX111" s="30"/>
      <c r="JY111" s="30"/>
      <c r="JZ111" s="30"/>
      <c r="KA111" s="30"/>
      <c r="KB111" s="30"/>
      <c r="KC111" s="30"/>
      <c r="KD111" s="30"/>
      <c r="KE111" s="30"/>
      <c r="KF111" s="30"/>
      <c r="KG111" s="30"/>
      <c r="KH111" s="30"/>
      <c r="KI111" s="30"/>
      <c r="KJ111" s="30"/>
      <c r="KK111" s="30"/>
      <c r="KL111" s="30"/>
      <c r="KM111" s="30"/>
      <c r="KN111" s="30"/>
      <c r="KO111" s="30"/>
      <c r="KP111" s="30"/>
      <c r="KQ111" s="30"/>
      <c r="KR111" s="30"/>
    </row>
    <row r="112" spans="2:304" x14ac:dyDescent="0.2">
      <c r="B112" s="22" t="s">
        <v>61</v>
      </c>
      <c r="C112" s="20">
        <v>65062</v>
      </c>
      <c r="D112" s="20">
        <v>1614084347</v>
      </c>
      <c r="E112" s="18"/>
      <c r="F112" s="18"/>
      <c r="G112" s="18"/>
      <c r="H112" s="18"/>
      <c r="I112" s="18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  <c r="GR112" s="30"/>
      <c r="GS112" s="30"/>
      <c r="GT112" s="30"/>
      <c r="GU112" s="30"/>
      <c r="GV112" s="30"/>
      <c r="GW112" s="30"/>
      <c r="GX112" s="30"/>
      <c r="GY112" s="30"/>
      <c r="GZ112" s="30"/>
      <c r="HA112" s="30"/>
      <c r="HB112" s="30"/>
      <c r="HC112" s="30"/>
      <c r="HD112" s="30"/>
      <c r="HE112" s="30"/>
      <c r="HF112" s="30"/>
      <c r="HG112" s="30"/>
      <c r="HH112" s="30"/>
      <c r="HI112" s="30"/>
      <c r="HJ112" s="30"/>
      <c r="HK112" s="30"/>
      <c r="HL112" s="30"/>
      <c r="HM112" s="30"/>
      <c r="HN112" s="30"/>
      <c r="HO112" s="30"/>
      <c r="HP112" s="30"/>
      <c r="HQ112" s="30"/>
      <c r="HR112" s="30"/>
      <c r="HS112" s="30"/>
      <c r="HT112" s="30"/>
      <c r="HU112" s="30"/>
      <c r="HV112" s="30"/>
      <c r="HW112" s="30"/>
      <c r="HX112" s="30"/>
      <c r="HY112" s="30"/>
      <c r="HZ112" s="30"/>
      <c r="IA112" s="30"/>
      <c r="IB112" s="30"/>
      <c r="IC112" s="30"/>
      <c r="ID112" s="30"/>
      <c r="IE112" s="30"/>
      <c r="IF112" s="30"/>
      <c r="IG112" s="30"/>
      <c r="IH112" s="30"/>
      <c r="II112" s="30"/>
      <c r="IJ112" s="30"/>
      <c r="IK112" s="30"/>
      <c r="IL112" s="30"/>
      <c r="IM112" s="30"/>
      <c r="IN112" s="30"/>
      <c r="IO112" s="30"/>
      <c r="IP112" s="30"/>
      <c r="IQ112" s="30"/>
      <c r="IR112" s="30"/>
      <c r="IS112" s="30"/>
      <c r="IT112" s="30"/>
      <c r="IU112" s="30"/>
      <c r="IV112" s="30"/>
      <c r="IW112" s="30"/>
      <c r="IX112" s="30"/>
      <c r="IY112" s="30"/>
      <c r="IZ112" s="30"/>
      <c r="JA112" s="30"/>
      <c r="JB112" s="30"/>
      <c r="JC112" s="30"/>
      <c r="JD112" s="30"/>
      <c r="JE112" s="30"/>
      <c r="JF112" s="30"/>
      <c r="JG112" s="30"/>
      <c r="JH112" s="30"/>
      <c r="JI112" s="30"/>
      <c r="JJ112" s="30"/>
      <c r="JK112" s="30"/>
      <c r="JL112" s="30"/>
      <c r="JM112" s="30"/>
      <c r="JN112" s="30"/>
      <c r="JO112" s="30"/>
      <c r="JP112" s="30"/>
      <c r="JQ112" s="30"/>
      <c r="JR112" s="30"/>
      <c r="JS112" s="30"/>
      <c r="JT112" s="30"/>
      <c r="JU112" s="30"/>
      <c r="JV112" s="30"/>
      <c r="JW112" s="30"/>
      <c r="JX112" s="30"/>
      <c r="JY112" s="30"/>
      <c r="JZ112" s="30"/>
      <c r="KA112" s="30"/>
      <c r="KB112" s="30"/>
      <c r="KC112" s="30"/>
      <c r="KD112" s="30"/>
      <c r="KE112" s="30"/>
      <c r="KF112" s="30"/>
      <c r="KG112" s="30"/>
      <c r="KH112" s="30"/>
      <c r="KI112" s="30"/>
      <c r="KJ112" s="30"/>
      <c r="KK112" s="30"/>
      <c r="KL112" s="30"/>
      <c r="KM112" s="30"/>
      <c r="KN112" s="30"/>
      <c r="KO112" s="30"/>
      <c r="KP112" s="30"/>
      <c r="KQ112" s="30"/>
      <c r="KR112" s="30"/>
    </row>
    <row r="113" spans="1:304" x14ac:dyDescent="0.2">
      <c r="B113" s="22" t="s">
        <v>62</v>
      </c>
      <c r="C113" s="20">
        <v>80327</v>
      </c>
      <c r="D113" s="20">
        <v>2482715004</v>
      </c>
      <c r="E113" s="18"/>
      <c r="F113" s="18"/>
      <c r="G113" s="18"/>
      <c r="H113" s="18"/>
      <c r="I113" s="18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30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  <c r="HT113" s="30"/>
      <c r="HU113" s="30"/>
      <c r="HV113" s="30"/>
      <c r="HW113" s="30"/>
      <c r="HX113" s="30"/>
      <c r="HY113" s="30"/>
      <c r="HZ113" s="30"/>
      <c r="IA113" s="30"/>
      <c r="IB113" s="30"/>
      <c r="IC113" s="30"/>
      <c r="ID113" s="30"/>
      <c r="IE113" s="30"/>
      <c r="IF113" s="30"/>
      <c r="IG113" s="30"/>
      <c r="IH113" s="30"/>
      <c r="II113" s="30"/>
      <c r="IJ113" s="30"/>
      <c r="IK113" s="30"/>
      <c r="IL113" s="30"/>
      <c r="IM113" s="30"/>
      <c r="IN113" s="30"/>
      <c r="IO113" s="30"/>
      <c r="IP113" s="30"/>
      <c r="IQ113" s="30"/>
      <c r="IR113" s="30"/>
      <c r="IS113" s="30"/>
      <c r="IT113" s="30"/>
      <c r="IU113" s="30"/>
      <c r="IV113" s="30"/>
      <c r="IW113" s="30"/>
      <c r="IX113" s="30"/>
      <c r="IY113" s="30"/>
      <c r="IZ113" s="30"/>
      <c r="JA113" s="30"/>
      <c r="JB113" s="30"/>
      <c r="JC113" s="30"/>
      <c r="JD113" s="30"/>
      <c r="JE113" s="30"/>
      <c r="JF113" s="30"/>
      <c r="JG113" s="30"/>
      <c r="JH113" s="30"/>
      <c r="JI113" s="30"/>
      <c r="JJ113" s="30"/>
      <c r="JK113" s="30"/>
      <c r="JL113" s="30"/>
      <c r="JM113" s="30"/>
      <c r="JN113" s="30"/>
      <c r="JO113" s="30"/>
      <c r="JP113" s="30"/>
      <c r="JQ113" s="30"/>
      <c r="JR113" s="30"/>
      <c r="JS113" s="30"/>
      <c r="JT113" s="30"/>
      <c r="JU113" s="30"/>
      <c r="JV113" s="30"/>
      <c r="JW113" s="30"/>
      <c r="JX113" s="30"/>
      <c r="JY113" s="30"/>
      <c r="JZ113" s="30"/>
      <c r="KA113" s="30"/>
      <c r="KB113" s="30"/>
      <c r="KC113" s="30"/>
      <c r="KD113" s="30"/>
      <c r="KE113" s="30"/>
      <c r="KF113" s="30"/>
      <c r="KG113" s="30"/>
      <c r="KH113" s="30"/>
      <c r="KI113" s="30"/>
      <c r="KJ113" s="30"/>
      <c r="KK113" s="30"/>
      <c r="KL113" s="30"/>
      <c r="KM113" s="30"/>
      <c r="KN113" s="30"/>
      <c r="KO113" s="30"/>
      <c r="KP113" s="30"/>
      <c r="KQ113" s="30"/>
      <c r="KR113" s="30"/>
    </row>
    <row r="114" spans="1:304" x14ac:dyDescent="0.2">
      <c r="B114" s="22" t="s">
        <v>63</v>
      </c>
      <c r="C114" s="20">
        <v>67921</v>
      </c>
      <c r="D114" s="20">
        <v>2301983941</v>
      </c>
      <c r="E114" s="18"/>
      <c r="F114" s="18"/>
      <c r="G114" s="18"/>
      <c r="H114" s="18"/>
      <c r="I114" s="18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  <c r="FM114" s="30"/>
      <c r="FN114" s="30"/>
      <c r="FO114" s="30"/>
      <c r="FP114" s="30"/>
      <c r="FQ114" s="30"/>
      <c r="FR114" s="30"/>
      <c r="FS114" s="30"/>
      <c r="FT114" s="30"/>
      <c r="FU114" s="30"/>
      <c r="FV114" s="30"/>
      <c r="FW114" s="30"/>
      <c r="FX114" s="30"/>
      <c r="FY114" s="30"/>
      <c r="FZ114" s="30"/>
      <c r="GA114" s="30"/>
      <c r="GB114" s="30"/>
      <c r="GC114" s="30"/>
      <c r="GD114" s="30"/>
      <c r="GE114" s="30"/>
      <c r="GF114" s="30"/>
      <c r="GG114" s="30"/>
      <c r="GH114" s="30"/>
      <c r="GI114" s="30"/>
      <c r="GJ114" s="30"/>
      <c r="GK114" s="30"/>
      <c r="GL114" s="30"/>
      <c r="GM114" s="30"/>
      <c r="GN114" s="30"/>
      <c r="GO114" s="30"/>
      <c r="GP114" s="30"/>
      <c r="GQ114" s="30"/>
      <c r="GR114" s="30"/>
      <c r="GS114" s="30"/>
      <c r="GT114" s="30"/>
      <c r="GU114" s="30"/>
      <c r="GV114" s="30"/>
      <c r="GW114" s="30"/>
      <c r="GX114" s="30"/>
      <c r="GY114" s="30"/>
      <c r="GZ114" s="30"/>
      <c r="HA114" s="30"/>
      <c r="HB114" s="30"/>
      <c r="HC114" s="30"/>
      <c r="HD114" s="30"/>
      <c r="HE114" s="30"/>
      <c r="HF114" s="30"/>
      <c r="HG114" s="30"/>
      <c r="HH114" s="30"/>
      <c r="HI114" s="30"/>
      <c r="HJ114" s="30"/>
      <c r="HK114" s="30"/>
      <c r="HL114" s="30"/>
      <c r="HM114" s="30"/>
      <c r="HN114" s="30"/>
      <c r="HO114" s="30"/>
      <c r="HP114" s="30"/>
      <c r="HQ114" s="30"/>
      <c r="HR114" s="30"/>
      <c r="HS114" s="30"/>
      <c r="HT114" s="30"/>
      <c r="HU114" s="30"/>
      <c r="HV114" s="30"/>
      <c r="HW114" s="30"/>
      <c r="HX114" s="30"/>
      <c r="HY114" s="30"/>
      <c r="HZ114" s="30"/>
      <c r="IA114" s="30"/>
      <c r="IB114" s="30"/>
      <c r="IC114" s="30"/>
      <c r="ID114" s="30"/>
      <c r="IE114" s="30"/>
      <c r="IF114" s="30"/>
      <c r="IG114" s="30"/>
      <c r="IH114" s="30"/>
      <c r="II114" s="30"/>
      <c r="IJ114" s="30"/>
      <c r="IK114" s="30"/>
      <c r="IL114" s="30"/>
      <c r="IM114" s="30"/>
      <c r="IN114" s="30"/>
      <c r="IO114" s="30"/>
      <c r="IP114" s="30"/>
      <c r="IQ114" s="30"/>
      <c r="IR114" s="30"/>
      <c r="IS114" s="30"/>
      <c r="IT114" s="30"/>
      <c r="IU114" s="30"/>
      <c r="IV114" s="30"/>
      <c r="IW114" s="30"/>
      <c r="IX114" s="30"/>
      <c r="IY114" s="30"/>
      <c r="IZ114" s="30"/>
      <c r="JA114" s="30"/>
      <c r="JB114" s="30"/>
      <c r="JC114" s="30"/>
      <c r="JD114" s="30"/>
      <c r="JE114" s="30"/>
      <c r="JF114" s="30"/>
      <c r="JG114" s="30"/>
      <c r="JH114" s="30"/>
      <c r="JI114" s="30"/>
      <c r="JJ114" s="30"/>
      <c r="JK114" s="30"/>
      <c r="JL114" s="30"/>
      <c r="JM114" s="30"/>
      <c r="JN114" s="30"/>
      <c r="JO114" s="30"/>
      <c r="JP114" s="30"/>
      <c r="JQ114" s="30"/>
      <c r="JR114" s="30"/>
      <c r="JS114" s="30"/>
      <c r="JT114" s="30"/>
      <c r="JU114" s="30"/>
      <c r="JV114" s="30"/>
      <c r="JW114" s="30"/>
      <c r="JX114" s="30"/>
      <c r="JY114" s="30"/>
      <c r="JZ114" s="30"/>
      <c r="KA114" s="30"/>
      <c r="KB114" s="30"/>
      <c r="KC114" s="30"/>
      <c r="KD114" s="30"/>
      <c r="KE114" s="30"/>
      <c r="KF114" s="30"/>
      <c r="KG114" s="30"/>
      <c r="KH114" s="30"/>
      <c r="KI114" s="30"/>
      <c r="KJ114" s="30"/>
      <c r="KK114" s="30"/>
      <c r="KL114" s="30"/>
      <c r="KM114" s="30"/>
      <c r="KN114" s="30"/>
      <c r="KO114" s="30"/>
      <c r="KP114" s="30"/>
      <c r="KQ114" s="30"/>
      <c r="KR114" s="30"/>
    </row>
    <row r="115" spans="1:304" x14ac:dyDescent="0.2">
      <c r="B115" s="22" t="s">
        <v>64</v>
      </c>
      <c r="C115" s="20">
        <v>49575</v>
      </c>
      <c r="D115" s="20">
        <v>1920589444</v>
      </c>
      <c r="E115" s="18"/>
      <c r="F115" s="18"/>
      <c r="G115" s="18"/>
      <c r="H115" s="18"/>
      <c r="I115" s="18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  <c r="FM115" s="30"/>
      <c r="FN115" s="30"/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/>
      <c r="GF115" s="30"/>
      <c r="GG115" s="30"/>
      <c r="GH115" s="30"/>
      <c r="GI115" s="30"/>
      <c r="GJ115" s="30"/>
      <c r="GK115" s="30"/>
      <c r="GL115" s="30"/>
      <c r="GM115" s="30"/>
      <c r="GN115" s="30"/>
      <c r="GO115" s="30"/>
      <c r="GP115" s="30"/>
      <c r="GQ115" s="30"/>
      <c r="GR115" s="30"/>
      <c r="GS115" s="30"/>
      <c r="GT115" s="30"/>
      <c r="GU115" s="30"/>
      <c r="GV115" s="30"/>
      <c r="GW115" s="30"/>
      <c r="GX115" s="30"/>
      <c r="GY115" s="30"/>
      <c r="GZ115" s="30"/>
      <c r="HA115" s="30"/>
      <c r="HB115" s="30"/>
      <c r="HC115" s="30"/>
      <c r="HD115" s="30"/>
      <c r="HE115" s="30"/>
      <c r="HF115" s="30"/>
      <c r="HG115" s="30"/>
      <c r="HH115" s="30"/>
      <c r="HI115" s="30"/>
      <c r="HJ115" s="30"/>
      <c r="HK115" s="30"/>
      <c r="HL115" s="30"/>
      <c r="HM115" s="30"/>
      <c r="HN115" s="30"/>
      <c r="HO115" s="30"/>
      <c r="HP115" s="30"/>
      <c r="HQ115" s="30"/>
      <c r="HR115" s="30"/>
      <c r="HS115" s="30"/>
      <c r="HT115" s="30"/>
      <c r="HU115" s="30"/>
      <c r="HV115" s="30"/>
      <c r="HW115" s="30"/>
      <c r="HX115" s="30"/>
      <c r="HY115" s="30"/>
      <c r="HZ115" s="30"/>
      <c r="IA115" s="30"/>
      <c r="IB115" s="30"/>
      <c r="IC115" s="30"/>
      <c r="ID115" s="30"/>
      <c r="IE115" s="30"/>
      <c r="IF115" s="30"/>
      <c r="IG115" s="30"/>
      <c r="IH115" s="30"/>
      <c r="II115" s="30"/>
      <c r="IJ115" s="30"/>
      <c r="IK115" s="30"/>
      <c r="IL115" s="30"/>
      <c r="IM115" s="30"/>
      <c r="IN115" s="30"/>
      <c r="IO115" s="30"/>
      <c r="IP115" s="30"/>
      <c r="IQ115" s="30"/>
      <c r="IR115" s="30"/>
      <c r="IS115" s="30"/>
      <c r="IT115" s="30"/>
      <c r="IU115" s="30"/>
      <c r="IV115" s="30"/>
      <c r="IW115" s="30"/>
      <c r="IX115" s="30"/>
      <c r="IY115" s="30"/>
      <c r="IZ115" s="30"/>
      <c r="JA115" s="30"/>
      <c r="JB115" s="30"/>
      <c r="JC115" s="30"/>
      <c r="JD115" s="30"/>
      <c r="JE115" s="30"/>
      <c r="JF115" s="30"/>
      <c r="JG115" s="30"/>
      <c r="JH115" s="30"/>
      <c r="JI115" s="30"/>
      <c r="JJ115" s="30"/>
      <c r="JK115" s="30"/>
      <c r="JL115" s="30"/>
      <c r="JM115" s="30"/>
      <c r="JN115" s="30"/>
      <c r="JO115" s="30"/>
      <c r="JP115" s="30"/>
      <c r="JQ115" s="30"/>
      <c r="JR115" s="30"/>
      <c r="JS115" s="30"/>
      <c r="JT115" s="30"/>
      <c r="JU115" s="30"/>
      <c r="JV115" s="30"/>
      <c r="JW115" s="30"/>
      <c r="JX115" s="30"/>
      <c r="JY115" s="30"/>
      <c r="JZ115" s="30"/>
      <c r="KA115" s="30"/>
      <c r="KB115" s="30"/>
      <c r="KC115" s="30"/>
      <c r="KD115" s="30"/>
      <c r="KE115" s="30"/>
      <c r="KF115" s="30"/>
      <c r="KG115" s="30"/>
      <c r="KH115" s="30"/>
      <c r="KI115" s="30"/>
      <c r="KJ115" s="30"/>
      <c r="KK115" s="30"/>
      <c r="KL115" s="30"/>
      <c r="KM115" s="30"/>
      <c r="KN115" s="30"/>
      <c r="KO115" s="30"/>
      <c r="KP115" s="30"/>
      <c r="KQ115" s="30"/>
      <c r="KR115" s="30"/>
    </row>
    <row r="116" spans="1:304" x14ac:dyDescent="0.2">
      <c r="B116" s="22" t="s">
        <v>23</v>
      </c>
      <c r="C116" s="20">
        <f>SUM(C109:C115)</f>
        <v>274664</v>
      </c>
      <c r="D116" s="25">
        <f>SUM(D109:D115)</f>
        <v>8505915846</v>
      </c>
      <c r="E116" s="18"/>
      <c r="F116" s="18"/>
      <c r="G116" s="18"/>
      <c r="H116" s="18"/>
      <c r="I116" s="18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  <c r="GR116" s="30"/>
      <c r="GS116" s="30"/>
      <c r="GT116" s="30"/>
      <c r="GU116" s="30"/>
      <c r="GV116" s="30"/>
      <c r="GW116" s="30"/>
      <c r="GX116" s="30"/>
      <c r="GY116" s="30"/>
      <c r="GZ116" s="30"/>
      <c r="HA116" s="30"/>
      <c r="HB116" s="30"/>
      <c r="HC116" s="30"/>
      <c r="HD116" s="30"/>
      <c r="HE116" s="30"/>
      <c r="HF116" s="30"/>
      <c r="HG116" s="30"/>
      <c r="HH116" s="30"/>
      <c r="HI116" s="30"/>
      <c r="HJ116" s="30"/>
      <c r="HK116" s="30"/>
      <c r="HL116" s="30"/>
      <c r="HM116" s="30"/>
      <c r="HN116" s="30"/>
      <c r="HO116" s="30"/>
      <c r="HP116" s="30"/>
      <c r="HQ116" s="30"/>
      <c r="HR116" s="30"/>
      <c r="HS116" s="30"/>
      <c r="HT116" s="30"/>
      <c r="HU116" s="30"/>
      <c r="HV116" s="30"/>
      <c r="HW116" s="30"/>
      <c r="HX116" s="30"/>
      <c r="HY116" s="30"/>
      <c r="HZ116" s="30"/>
      <c r="IA116" s="30"/>
      <c r="IB116" s="30"/>
      <c r="IC116" s="30"/>
      <c r="ID116" s="30"/>
      <c r="IE116" s="30"/>
      <c r="IF116" s="30"/>
      <c r="IG116" s="30"/>
      <c r="IH116" s="30"/>
      <c r="II116" s="30"/>
      <c r="IJ116" s="30"/>
      <c r="IK116" s="30"/>
      <c r="IL116" s="30"/>
      <c r="IM116" s="30"/>
      <c r="IN116" s="30"/>
      <c r="IO116" s="30"/>
      <c r="IP116" s="30"/>
      <c r="IQ116" s="30"/>
      <c r="IR116" s="30"/>
      <c r="IS116" s="30"/>
      <c r="IT116" s="30"/>
      <c r="IU116" s="30"/>
      <c r="IV116" s="30"/>
      <c r="IW116" s="30"/>
      <c r="IX116" s="30"/>
      <c r="IY116" s="30"/>
      <c r="IZ116" s="30"/>
      <c r="JA116" s="30"/>
      <c r="JB116" s="30"/>
      <c r="JC116" s="30"/>
      <c r="JD116" s="30"/>
      <c r="JE116" s="30"/>
      <c r="JF116" s="30"/>
      <c r="JG116" s="30"/>
      <c r="JH116" s="30"/>
      <c r="JI116" s="30"/>
      <c r="JJ116" s="30"/>
      <c r="JK116" s="30"/>
      <c r="JL116" s="30"/>
      <c r="JM116" s="30"/>
      <c r="JN116" s="30"/>
      <c r="JO116" s="30"/>
      <c r="JP116" s="30"/>
      <c r="JQ116" s="30"/>
      <c r="JR116" s="30"/>
      <c r="JS116" s="30"/>
      <c r="JT116" s="30"/>
      <c r="JU116" s="30"/>
      <c r="JV116" s="30"/>
      <c r="JW116" s="30"/>
      <c r="JX116" s="30"/>
      <c r="JY116" s="30"/>
      <c r="JZ116" s="30"/>
      <c r="KA116" s="30"/>
      <c r="KB116" s="30"/>
      <c r="KC116" s="30"/>
      <c r="KD116" s="30"/>
      <c r="KE116" s="30"/>
      <c r="KF116" s="30"/>
      <c r="KG116" s="30"/>
      <c r="KH116" s="30"/>
      <c r="KI116" s="30"/>
      <c r="KJ116" s="30"/>
      <c r="KK116" s="30"/>
      <c r="KL116" s="30"/>
      <c r="KM116" s="30"/>
      <c r="KN116" s="30"/>
      <c r="KO116" s="30"/>
      <c r="KP116" s="30"/>
      <c r="KQ116" s="30"/>
      <c r="KR116" s="30"/>
    </row>
    <row r="117" spans="1:304" x14ac:dyDescent="0.2">
      <c r="B117" s="18"/>
      <c r="C117" s="18"/>
      <c r="D117" s="18"/>
      <c r="E117" s="18"/>
      <c r="F117" s="18"/>
      <c r="G117" s="18"/>
      <c r="H117" s="18"/>
      <c r="I117" s="18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/>
      <c r="GE117" s="30"/>
      <c r="GF117" s="30"/>
      <c r="GG117" s="30"/>
      <c r="GH117" s="30"/>
      <c r="GI117" s="30"/>
      <c r="GJ117" s="30"/>
      <c r="GK117" s="30"/>
      <c r="GL117" s="30"/>
      <c r="GM117" s="30"/>
      <c r="GN117" s="30"/>
      <c r="GO117" s="30"/>
      <c r="GP117" s="30"/>
      <c r="GQ117" s="30"/>
      <c r="GR117" s="30"/>
      <c r="GS117" s="30"/>
      <c r="GT117" s="30"/>
      <c r="GU117" s="30"/>
      <c r="GV117" s="30"/>
      <c r="GW117" s="30"/>
      <c r="GX117" s="30"/>
      <c r="GY117" s="30"/>
      <c r="GZ117" s="30"/>
      <c r="HA117" s="30"/>
      <c r="HB117" s="30"/>
      <c r="HC117" s="30"/>
      <c r="HD117" s="30"/>
      <c r="HE117" s="30"/>
      <c r="HF117" s="30"/>
      <c r="HG117" s="30"/>
      <c r="HH117" s="30"/>
      <c r="HI117" s="30"/>
      <c r="HJ117" s="30"/>
      <c r="HK117" s="30"/>
      <c r="HL117" s="30"/>
      <c r="HM117" s="30"/>
      <c r="HN117" s="30"/>
      <c r="HO117" s="30"/>
      <c r="HP117" s="30"/>
      <c r="HQ117" s="30"/>
      <c r="HR117" s="30"/>
      <c r="HS117" s="30"/>
      <c r="HT117" s="30"/>
      <c r="HU117" s="30"/>
      <c r="HV117" s="30"/>
      <c r="HW117" s="30"/>
      <c r="HX117" s="30"/>
      <c r="HY117" s="30"/>
      <c r="HZ117" s="30"/>
      <c r="IA117" s="30"/>
      <c r="IB117" s="30"/>
      <c r="IC117" s="30"/>
      <c r="ID117" s="30"/>
      <c r="IE117" s="30"/>
      <c r="IF117" s="30"/>
      <c r="IG117" s="30"/>
      <c r="IH117" s="30"/>
      <c r="II117" s="30"/>
      <c r="IJ117" s="30"/>
      <c r="IK117" s="30"/>
      <c r="IL117" s="30"/>
      <c r="IM117" s="30"/>
      <c r="IN117" s="30"/>
      <c r="IO117" s="30"/>
      <c r="IP117" s="30"/>
      <c r="IQ117" s="30"/>
      <c r="IR117" s="30"/>
      <c r="IS117" s="30"/>
      <c r="IT117" s="30"/>
      <c r="IU117" s="30"/>
      <c r="IV117" s="30"/>
      <c r="IW117" s="30"/>
      <c r="IX117" s="30"/>
      <c r="IY117" s="30"/>
      <c r="IZ117" s="30"/>
      <c r="JA117" s="30"/>
      <c r="JB117" s="30"/>
      <c r="JC117" s="30"/>
      <c r="JD117" s="30"/>
      <c r="JE117" s="30"/>
      <c r="JF117" s="30"/>
      <c r="JG117" s="30"/>
      <c r="JH117" s="30"/>
      <c r="JI117" s="30"/>
      <c r="JJ117" s="30"/>
      <c r="JK117" s="30"/>
      <c r="JL117" s="30"/>
      <c r="JM117" s="30"/>
      <c r="JN117" s="30"/>
      <c r="JO117" s="30"/>
      <c r="JP117" s="30"/>
      <c r="JQ117" s="30"/>
      <c r="JR117" s="30"/>
      <c r="JS117" s="30"/>
      <c r="JT117" s="30"/>
      <c r="JU117" s="30"/>
      <c r="JV117" s="30"/>
      <c r="JW117" s="30"/>
      <c r="JX117" s="30"/>
      <c r="JY117" s="30"/>
      <c r="JZ117" s="30"/>
      <c r="KA117" s="30"/>
      <c r="KB117" s="30"/>
      <c r="KC117" s="30"/>
      <c r="KD117" s="30"/>
      <c r="KE117" s="30"/>
      <c r="KF117" s="30"/>
      <c r="KG117" s="30"/>
      <c r="KH117" s="30"/>
      <c r="KI117" s="30"/>
      <c r="KJ117" s="30"/>
      <c r="KK117" s="30"/>
      <c r="KL117" s="30"/>
      <c r="KM117" s="30"/>
      <c r="KN117" s="30"/>
      <c r="KO117" s="30"/>
      <c r="KP117" s="30"/>
      <c r="KQ117" s="30"/>
      <c r="KR117" s="30"/>
    </row>
    <row r="118" spans="1:304" ht="24.95" customHeight="1" x14ac:dyDescent="0.2">
      <c r="B118" s="21" t="s">
        <v>70</v>
      </c>
      <c r="C118" s="18"/>
      <c r="D118" s="18"/>
      <c r="E118" s="18"/>
      <c r="F118" s="18"/>
      <c r="G118" s="18"/>
      <c r="H118" s="18"/>
      <c r="I118" s="18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30"/>
      <c r="FK118" s="30"/>
      <c r="FL118" s="30"/>
      <c r="FM118" s="30"/>
      <c r="FN118" s="30"/>
      <c r="FO118" s="30"/>
      <c r="FP118" s="30"/>
      <c r="FQ118" s="30"/>
      <c r="FR118" s="30"/>
      <c r="FS118" s="30"/>
      <c r="FT118" s="30"/>
      <c r="FU118" s="30"/>
      <c r="FV118" s="30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 s="30"/>
      <c r="GH118" s="30"/>
      <c r="GI118" s="30"/>
      <c r="GJ118" s="30"/>
      <c r="GK118" s="30"/>
      <c r="GL118" s="30"/>
      <c r="GM118" s="30"/>
      <c r="GN118" s="30"/>
      <c r="GO118" s="30"/>
      <c r="GP118" s="30"/>
      <c r="GQ118" s="30"/>
      <c r="GR118" s="30"/>
      <c r="GS118" s="30"/>
      <c r="GT118" s="30"/>
      <c r="GU118" s="30"/>
      <c r="GV118" s="30"/>
      <c r="GW118" s="30"/>
      <c r="GX118" s="30"/>
      <c r="GY118" s="30"/>
      <c r="GZ118" s="30"/>
      <c r="HA118" s="30"/>
      <c r="HB118" s="30"/>
      <c r="HC118" s="30"/>
      <c r="HD118" s="30"/>
      <c r="HE118" s="30"/>
      <c r="HF118" s="30"/>
      <c r="HG118" s="30"/>
      <c r="HH118" s="30"/>
      <c r="HI118" s="30"/>
      <c r="HJ118" s="30"/>
      <c r="HK118" s="30"/>
      <c r="HL118" s="30"/>
      <c r="HM118" s="30"/>
      <c r="HN118" s="30"/>
      <c r="HO118" s="30"/>
      <c r="HP118" s="30"/>
      <c r="HQ118" s="30"/>
      <c r="HR118" s="30"/>
      <c r="HS118" s="30"/>
      <c r="HT118" s="30"/>
      <c r="HU118" s="30"/>
      <c r="HV118" s="30"/>
      <c r="HW118" s="30"/>
      <c r="HX118" s="30"/>
      <c r="HY118" s="30"/>
      <c r="HZ118" s="30"/>
      <c r="IA118" s="30"/>
      <c r="IB118" s="30"/>
      <c r="IC118" s="30"/>
      <c r="ID118" s="30"/>
      <c r="IE118" s="30"/>
      <c r="IF118" s="30"/>
      <c r="IG118" s="30"/>
      <c r="IH118" s="30"/>
      <c r="II118" s="30"/>
      <c r="IJ118" s="30"/>
      <c r="IK118" s="30"/>
      <c r="IL118" s="30"/>
      <c r="IM118" s="30"/>
      <c r="IN118" s="30"/>
      <c r="IO118" s="30"/>
      <c r="IP118" s="30"/>
      <c r="IQ118" s="30"/>
      <c r="IR118" s="30"/>
      <c r="IS118" s="30"/>
      <c r="IT118" s="30"/>
      <c r="IU118" s="30"/>
      <c r="IV118" s="30"/>
      <c r="IW118" s="30"/>
      <c r="IX118" s="30"/>
      <c r="IY118" s="30"/>
      <c r="IZ118" s="30"/>
      <c r="JA118" s="30"/>
      <c r="JB118" s="30"/>
      <c r="JC118" s="30"/>
      <c r="JD118" s="30"/>
      <c r="JE118" s="30"/>
      <c r="JF118" s="30"/>
      <c r="JG118" s="30"/>
      <c r="JH118" s="30"/>
      <c r="JI118" s="30"/>
      <c r="JJ118" s="30"/>
      <c r="JK118" s="30"/>
      <c r="JL118" s="30"/>
      <c r="JM118" s="30"/>
      <c r="JN118" s="30"/>
      <c r="JO118" s="30"/>
      <c r="JP118" s="30"/>
      <c r="JQ118" s="30"/>
      <c r="JR118" s="30"/>
      <c r="JS118" s="30"/>
      <c r="JT118" s="30"/>
      <c r="JU118" s="30"/>
      <c r="JV118" s="30"/>
      <c r="JW118" s="30"/>
      <c r="JX118" s="30"/>
      <c r="JY118" s="30"/>
      <c r="JZ118" s="30"/>
      <c r="KA118" s="30"/>
      <c r="KB118" s="30"/>
      <c r="KC118" s="30"/>
      <c r="KD118" s="30"/>
      <c r="KE118" s="30"/>
      <c r="KF118" s="30"/>
      <c r="KG118" s="30"/>
      <c r="KH118" s="30"/>
      <c r="KI118" s="30"/>
      <c r="KJ118" s="30"/>
      <c r="KK118" s="30"/>
      <c r="KL118" s="30"/>
      <c r="KM118" s="30"/>
      <c r="KN118" s="30"/>
      <c r="KO118" s="30"/>
      <c r="KP118" s="30"/>
      <c r="KQ118" s="30"/>
      <c r="KR118" s="30"/>
    </row>
    <row r="119" spans="1:304" s="41" customFormat="1" ht="24.6" customHeight="1" x14ac:dyDescent="0.3">
      <c r="A119" s="39"/>
      <c r="B119" s="35"/>
      <c r="C119" s="45" t="s">
        <v>25</v>
      </c>
      <c r="D119" s="47" t="s">
        <v>8</v>
      </c>
      <c r="E119" s="40"/>
      <c r="F119" s="40"/>
      <c r="G119" s="40"/>
      <c r="H119" s="40"/>
      <c r="I119" s="40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  <c r="GL119" s="39"/>
      <c r="GM119" s="39"/>
      <c r="GN119" s="39"/>
      <c r="GO119" s="39"/>
      <c r="GP119" s="39"/>
      <c r="GQ119" s="39"/>
      <c r="GR119" s="39"/>
      <c r="GS119" s="39"/>
      <c r="GT119" s="39"/>
      <c r="GU119" s="39"/>
      <c r="GV119" s="39"/>
      <c r="GW119" s="39"/>
      <c r="GX119" s="39"/>
      <c r="GY119" s="39"/>
      <c r="GZ119" s="39"/>
      <c r="HA119" s="39"/>
      <c r="HB119" s="39"/>
      <c r="HC119" s="39"/>
      <c r="HD119" s="39"/>
      <c r="HE119" s="39"/>
      <c r="HF119" s="39"/>
      <c r="HG119" s="39"/>
      <c r="HH119" s="39"/>
      <c r="HI119" s="39"/>
      <c r="HJ119" s="39"/>
      <c r="HK119" s="39"/>
      <c r="HL119" s="39"/>
      <c r="HM119" s="39"/>
      <c r="HN119" s="39"/>
      <c r="HO119" s="39"/>
      <c r="HP119" s="39"/>
      <c r="HQ119" s="39"/>
      <c r="HR119" s="39"/>
      <c r="HS119" s="39"/>
      <c r="HT119" s="39"/>
      <c r="HU119" s="39"/>
      <c r="HV119" s="39"/>
      <c r="HW119" s="39"/>
      <c r="HX119" s="39"/>
      <c r="HY119" s="39"/>
      <c r="HZ119" s="39"/>
      <c r="IA119" s="39"/>
      <c r="IB119" s="39"/>
      <c r="IC119" s="39"/>
      <c r="ID119" s="39"/>
      <c r="IE119" s="39"/>
      <c r="IF119" s="39"/>
      <c r="IG119" s="39"/>
      <c r="IH119" s="39"/>
      <c r="II119" s="39"/>
      <c r="IJ119" s="39"/>
      <c r="IK119" s="39"/>
      <c r="IL119" s="39"/>
      <c r="IM119" s="39"/>
      <c r="IN119" s="39"/>
      <c r="IO119" s="39"/>
      <c r="IP119" s="39"/>
      <c r="IQ119" s="39"/>
      <c r="IR119" s="39"/>
      <c r="IS119" s="39"/>
      <c r="IT119" s="39"/>
      <c r="IU119" s="39"/>
      <c r="IV119" s="39"/>
      <c r="IW119" s="39"/>
      <c r="IX119" s="39"/>
      <c r="IY119" s="39"/>
      <c r="IZ119" s="39"/>
      <c r="JA119" s="39"/>
      <c r="JB119" s="39"/>
      <c r="JC119" s="39"/>
      <c r="JD119" s="39"/>
      <c r="JE119" s="39"/>
      <c r="JF119" s="39"/>
      <c r="JG119" s="39"/>
      <c r="JH119" s="39"/>
      <c r="JI119" s="39"/>
      <c r="JJ119" s="39"/>
      <c r="JK119" s="39"/>
      <c r="JL119" s="39"/>
      <c r="JM119" s="39"/>
      <c r="JN119" s="39"/>
      <c r="JO119" s="39"/>
      <c r="JP119" s="39"/>
      <c r="JQ119" s="39"/>
      <c r="JR119" s="39"/>
      <c r="JS119" s="39"/>
      <c r="JT119" s="39"/>
      <c r="JU119" s="39"/>
      <c r="JV119" s="39"/>
      <c r="JW119" s="39"/>
      <c r="JX119" s="39"/>
      <c r="JY119" s="39"/>
      <c r="JZ119" s="39"/>
      <c r="KA119" s="39"/>
      <c r="KB119" s="39"/>
      <c r="KC119" s="39"/>
      <c r="KD119" s="39"/>
      <c r="KE119" s="39"/>
      <c r="KF119" s="39"/>
      <c r="KG119" s="39"/>
      <c r="KH119" s="39"/>
      <c r="KI119" s="39"/>
      <c r="KJ119" s="39"/>
      <c r="KK119" s="39"/>
      <c r="KL119" s="39"/>
      <c r="KM119" s="39"/>
      <c r="KN119" s="39"/>
      <c r="KO119" s="39"/>
      <c r="KP119" s="39"/>
      <c r="KQ119" s="39"/>
      <c r="KR119" s="39"/>
    </row>
    <row r="120" spans="1:304" x14ac:dyDescent="0.2">
      <c r="B120" s="33" t="s">
        <v>58</v>
      </c>
      <c r="C120" s="20">
        <v>85</v>
      </c>
      <c r="D120" s="20">
        <v>8610468</v>
      </c>
      <c r="E120" s="18"/>
      <c r="F120" s="18"/>
      <c r="G120" s="18"/>
      <c r="H120" s="18"/>
      <c r="I120" s="18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  <c r="GR120" s="30"/>
      <c r="GS120" s="30"/>
      <c r="GT120" s="30"/>
      <c r="GU120" s="30"/>
      <c r="GV120" s="30"/>
      <c r="GW120" s="30"/>
      <c r="GX120" s="30"/>
      <c r="GY120" s="30"/>
      <c r="GZ120" s="30"/>
      <c r="HA120" s="30"/>
      <c r="HB120" s="30"/>
      <c r="HC120" s="30"/>
      <c r="HD120" s="30"/>
      <c r="HE120" s="30"/>
      <c r="HF120" s="30"/>
      <c r="HG120" s="30"/>
      <c r="HH120" s="30"/>
      <c r="HI120" s="30"/>
      <c r="HJ120" s="30"/>
      <c r="HK120" s="30"/>
      <c r="HL120" s="30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/>
      <c r="HW120" s="30"/>
      <c r="HX120" s="30"/>
      <c r="HY120" s="30"/>
      <c r="HZ120" s="30"/>
      <c r="IA120" s="30"/>
      <c r="IB120" s="30"/>
      <c r="IC120" s="30"/>
      <c r="ID120" s="30"/>
      <c r="IE120" s="30"/>
      <c r="IF120" s="30"/>
      <c r="IG120" s="30"/>
      <c r="IH120" s="30"/>
      <c r="II120" s="30"/>
      <c r="IJ120" s="30"/>
      <c r="IK120" s="30"/>
      <c r="IL120" s="30"/>
      <c r="IM120" s="30"/>
      <c r="IN120" s="30"/>
      <c r="IO120" s="30"/>
      <c r="IP120" s="30"/>
      <c r="IQ120" s="30"/>
      <c r="IR120" s="30"/>
      <c r="IS120" s="30"/>
      <c r="IT120" s="30"/>
      <c r="IU120" s="30"/>
      <c r="IV120" s="30"/>
      <c r="IW120" s="30"/>
      <c r="IX120" s="30"/>
      <c r="IY120" s="30"/>
      <c r="IZ120" s="30"/>
      <c r="JA120" s="30"/>
      <c r="JB120" s="30"/>
      <c r="JC120" s="30"/>
      <c r="JD120" s="30"/>
      <c r="JE120" s="30"/>
      <c r="JF120" s="30"/>
      <c r="JG120" s="30"/>
      <c r="JH120" s="30"/>
      <c r="JI120" s="30"/>
      <c r="JJ120" s="30"/>
      <c r="JK120" s="30"/>
      <c r="JL120" s="30"/>
      <c r="JM120" s="30"/>
      <c r="JN120" s="30"/>
      <c r="JO120" s="30"/>
      <c r="JP120" s="30"/>
      <c r="JQ120" s="30"/>
      <c r="JR120" s="30"/>
      <c r="JS120" s="30"/>
      <c r="JT120" s="30"/>
      <c r="JU120" s="30"/>
      <c r="JV120" s="30"/>
      <c r="JW120" s="30"/>
      <c r="JX120" s="30"/>
      <c r="JY120" s="30"/>
      <c r="JZ120" s="30"/>
      <c r="KA120" s="30"/>
      <c r="KB120" s="30"/>
      <c r="KC120" s="30"/>
      <c r="KD120" s="30"/>
      <c r="KE120" s="30"/>
      <c r="KF120" s="30"/>
      <c r="KG120" s="30"/>
      <c r="KH120" s="30"/>
      <c r="KI120" s="30"/>
      <c r="KJ120" s="30"/>
      <c r="KK120" s="30"/>
      <c r="KL120" s="30"/>
      <c r="KM120" s="30"/>
      <c r="KN120" s="30"/>
      <c r="KO120" s="30"/>
      <c r="KP120" s="30"/>
      <c r="KQ120" s="30"/>
      <c r="KR120" s="30"/>
    </row>
    <row r="121" spans="1:304" x14ac:dyDescent="0.2">
      <c r="B121" s="22" t="s">
        <v>59</v>
      </c>
      <c r="C121" s="20">
        <v>0</v>
      </c>
      <c r="D121" s="20">
        <v>0</v>
      </c>
      <c r="E121" s="18"/>
      <c r="F121" s="18"/>
      <c r="G121" s="18"/>
      <c r="H121" s="18"/>
      <c r="I121" s="18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  <c r="GR121" s="30"/>
      <c r="GS121" s="30"/>
      <c r="GT121" s="30"/>
      <c r="GU121" s="30"/>
      <c r="GV121" s="30"/>
      <c r="GW121" s="30"/>
      <c r="GX121" s="30"/>
      <c r="GY121" s="30"/>
      <c r="GZ121" s="30"/>
      <c r="HA121" s="30"/>
      <c r="HB121" s="30"/>
      <c r="HC121" s="30"/>
      <c r="HD121" s="30"/>
      <c r="HE121" s="30"/>
      <c r="HF121" s="30"/>
      <c r="HG121" s="30"/>
      <c r="HH121" s="30"/>
      <c r="HI121" s="30"/>
      <c r="HJ121" s="30"/>
      <c r="HK121" s="30"/>
      <c r="HL121" s="30"/>
      <c r="HM121" s="30"/>
      <c r="HN121" s="30"/>
      <c r="HO121" s="30"/>
      <c r="HP121" s="30"/>
      <c r="HQ121" s="30"/>
      <c r="HR121" s="30"/>
      <c r="HS121" s="30"/>
      <c r="HT121" s="30"/>
      <c r="HU121" s="30"/>
      <c r="HV121" s="30"/>
      <c r="HW121" s="30"/>
      <c r="HX121" s="30"/>
      <c r="HY121" s="30"/>
      <c r="HZ121" s="30"/>
      <c r="IA121" s="30"/>
      <c r="IB121" s="30"/>
      <c r="IC121" s="30"/>
      <c r="ID121" s="30"/>
      <c r="IE121" s="30"/>
      <c r="IF121" s="30"/>
      <c r="IG121" s="30"/>
      <c r="IH121" s="30"/>
      <c r="II121" s="30"/>
      <c r="IJ121" s="30"/>
      <c r="IK121" s="30"/>
      <c r="IL121" s="30"/>
      <c r="IM121" s="30"/>
      <c r="IN121" s="30"/>
      <c r="IO121" s="30"/>
      <c r="IP121" s="30"/>
      <c r="IQ121" s="30"/>
      <c r="IR121" s="30"/>
      <c r="IS121" s="30"/>
      <c r="IT121" s="30"/>
      <c r="IU121" s="30"/>
      <c r="IV121" s="30"/>
      <c r="IW121" s="30"/>
      <c r="IX121" s="30"/>
      <c r="IY121" s="30"/>
      <c r="IZ121" s="30"/>
      <c r="JA121" s="30"/>
      <c r="JB121" s="30"/>
      <c r="JC121" s="30"/>
      <c r="JD121" s="30"/>
      <c r="JE121" s="30"/>
      <c r="JF121" s="30"/>
      <c r="JG121" s="30"/>
      <c r="JH121" s="30"/>
      <c r="JI121" s="30"/>
      <c r="JJ121" s="30"/>
      <c r="JK121" s="30"/>
      <c r="JL121" s="30"/>
      <c r="JM121" s="30"/>
      <c r="JN121" s="30"/>
      <c r="JO121" s="30"/>
      <c r="JP121" s="30"/>
      <c r="JQ121" s="30"/>
      <c r="JR121" s="30"/>
      <c r="JS121" s="30"/>
      <c r="JT121" s="30"/>
      <c r="JU121" s="30"/>
      <c r="JV121" s="30"/>
      <c r="JW121" s="30"/>
      <c r="JX121" s="30"/>
      <c r="JY121" s="30"/>
      <c r="JZ121" s="30"/>
      <c r="KA121" s="30"/>
      <c r="KB121" s="30"/>
      <c r="KC121" s="30"/>
      <c r="KD121" s="30"/>
      <c r="KE121" s="30"/>
      <c r="KF121" s="30"/>
      <c r="KG121" s="30"/>
      <c r="KH121" s="30"/>
      <c r="KI121" s="30"/>
      <c r="KJ121" s="30"/>
      <c r="KK121" s="30"/>
      <c r="KL121" s="30"/>
      <c r="KM121" s="30"/>
      <c r="KN121" s="30"/>
      <c r="KO121" s="30"/>
      <c r="KP121" s="30"/>
      <c r="KQ121" s="30"/>
      <c r="KR121" s="30"/>
    </row>
    <row r="122" spans="1:304" x14ac:dyDescent="0.2">
      <c r="B122" s="22" t="s">
        <v>60</v>
      </c>
      <c r="C122" s="20">
        <v>16996</v>
      </c>
      <c r="D122" s="20">
        <v>402306295</v>
      </c>
      <c r="E122" s="18"/>
      <c r="F122" s="18"/>
      <c r="G122" s="18"/>
      <c r="H122" s="18"/>
      <c r="I122" s="18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  <c r="GR122" s="30"/>
      <c r="GS122" s="30"/>
      <c r="GT122" s="30"/>
      <c r="GU122" s="30"/>
      <c r="GV122" s="30"/>
      <c r="GW122" s="30"/>
      <c r="GX122" s="30"/>
      <c r="GY122" s="30"/>
      <c r="GZ122" s="30"/>
      <c r="HA122" s="30"/>
      <c r="HB122" s="30"/>
      <c r="HC122" s="30"/>
      <c r="HD122" s="30"/>
      <c r="HE122" s="30"/>
      <c r="HF122" s="30"/>
      <c r="HG122" s="30"/>
      <c r="HH122" s="30"/>
      <c r="HI122" s="30"/>
      <c r="HJ122" s="30"/>
      <c r="HK122" s="30"/>
      <c r="HL122" s="30"/>
      <c r="HM122" s="30"/>
      <c r="HN122" s="30"/>
      <c r="HO122" s="30"/>
      <c r="HP122" s="30"/>
      <c r="HQ122" s="30"/>
      <c r="HR122" s="30"/>
      <c r="HS122" s="30"/>
      <c r="HT122" s="30"/>
      <c r="HU122" s="30"/>
      <c r="HV122" s="30"/>
      <c r="HW122" s="30"/>
      <c r="HX122" s="30"/>
      <c r="HY122" s="30"/>
      <c r="HZ122" s="30"/>
      <c r="IA122" s="30"/>
      <c r="IB122" s="30"/>
      <c r="IC122" s="30"/>
      <c r="ID122" s="30"/>
      <c r="IE122" s="30"/>
      <c r="IF122" s="30"/>
      <c r="IG122" s="30"/>
      <c r="IH122" s="30"/>
      <c r="II122" s="30"/>
      <c r="IJ122" s="30"/>
      <c r="IK122" s="30"/>
      <c r="IL122" s="30"/>
      <c r="IM122" s="30"/>
      <c r="IN122" s="30"/>
      <c r="IO122" s="30"/>
      <c r="IP122" s="30"/>
      <c r="IQ122" s="30"/>
      <c r="IR122" s="30"/>
      <c r="IS122" s="30"/>
      <c r="IT122" s="30"/>
      <c r="IU122" s="30"/>
      <c r="IV122" s="30"/>
      <c r="IW122" s="30"/>
      <c r="IX122" s="30"/>
      <c r="IY122" s="30"/>
      <c r="IZ122" s="30"/>
      <c r="JA122" s="30"/>
      <c r="JB122" s="30"/>
      <c r="JC122" s="30"/>
      <c r="JD122" s="30"/>
      <c r="JE122" s="30"/>
      <c r="JF122" s="30"/>
      <c r="JG122" s="30"/>
      <c r="JH122" s="30"/>
      <c r="JI122" s="30"/>
      <c r="JJ122" s="30"/>
      <c r="JK122" s="30"/>
      <c r="JL122" s="30"/>
      <c r="JM122" s="30"/>
      <c r="JN122" s="30"/>
      <c r="JO122" s="30"/>
      <c r="JP122" s="30"/>
      <c r="JQ122" s="30"/>
      <c r="JR122" s="30"/>
      <c r="JS122" s="30"/>
      <c r="JT122" s="30"/>
      <c r="JU122" s="30"/>
      <c r="JV122" s="30"/>
      <c r="JW122" s="30"/>
      <c r="JX122" s="30"/>
      <c r="JY122" s="30"/>
      <c r="JZ122" s="30"/>
      <c r="KA122" s="30"/>
      <c r="KB122" s="30"/>
      <c r="KC122" s="30"/>
      <c r="KD122" s="30"/>
      <c r="KE122" s="30"/>
      <c r="KF122" s="30"/>
      <c r="KG122" s="30"/>
      <c r="KH122" s="30"/>
      <c r="KI122" s="30"/>
      <c r="KJ122" s="30"/>
      <c r="KK122" s="30"/>
      <c r="KL122" s="30"/>
      <c r="KM122" s="30"/>
      <c r="KN122" s="30"/>
      <c r="KO122" s="30"/>
      <c r="KP122" s="30"/>
      <c r="KQ122" s="30"/>
      <c r="KR122" s="30"/>
    </row>
    <row r="123" spans="1:304" x14ac:dyDescent="0.2">
      <c r="B123" s="22" t="s">
        <v>61</v>
      </c>
      <c r="C123" s="20">
        <v>56345</v>
      </c>
      <c r="D123" s="20">
        <v>3752517981</v>
      </c>
      <c r="E123" s="18"/>
      <c r="F123" s="18"/>
      <c r="G123" s="18"/>
      <c r="H123" s="18"/>
      <c r="I123" s="18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  <c r="GR123" s="30"/>
      <c r="GS123" s="30"/>
      <c r="GT123" s="30"/>
      <c r="GU123" s="30"/>
      <c r="GV123" s="30"/>
      <c r="GW123" s="30"/>
      <c r="GX123" s="30"/>
      <c r="GY123" s="30"/>
      <c r="GZ123" s="30"/>
      <c r="HA123" s="30"/>
      <c r="HB123" s="30"/>
      <c r="HC123" s="30"/>
      <c r="HD123" s="30"/>
      <c r="HE123" s="30"/>
      <c r="HF123" s="30"/>
      <c r="HG123" s="30"/>
      <c r="HH123" s="30"/>
      <c r="HI123" s="30"/>
      <c r="HJ123" s="30"/>
      <c r="HK123" s="30"/>
      <c r="HL123" s="30"/>
      <c r="HM123" s="30"/>
      <c r="HN123" s="30"/>
      <c r="HO123" s="30"/>
      <c r="HP123" s="30"/>
      <c r="HQ123" s="30"/>
      <c r="HR123" s="30"/>
      <c r="HS123" s="30"/>
      <c r="HT123" s="30"/>
      <c r="HU123" s="30"/>
      <c r="HV123" s="30"/>
      <c r="HW123" s="30"/>
      <c r="HX123" s="30"/>
      <c r="HY123" s="30"/>
      <c r="HZ123" s="30"/>
      <c r="IA123" s="30"/>
      <c r="IB123" s="30"/>
      <c r="IC123" s="30"/>
      <c r="ID123" s="30"/>
      <c r="IE123" s="30"/>
      <c r="IF123" s="30"/>
      <c r="IG123" s="30"/>
      <c r="IH123" s="30"/>
      <c r="II123" s="30"/>
      <c r="IJ123" s="30"/>
      <c r="IK123" s="30"/>
      <c r="IL123" s="30"/>
      <c r="IM123" s="30"/>
      <c r="IN123" s="30"/>
      <c r="IO123" s="30"/>
      <c r="IP123" s="30"/>
      <c r="IQ123" s="30"/>
      <c r="IR123" s="30"/>
      <c r="IS123" s="30"/>
      <c r="IT123" s="30"/>
      <c r="IU123" s="30"/>
      <c r="IV123" s="30"/>
      <c r="IW123" s="30"/>
      <c r="IX123" s="30"/>
      <c r="IY123" s="30"/>
      <c r="IZ123" s="30"/>
      <c r="JA123" s="30"/>
      <c r="JB123" s="30"/>
      <c r="JC123" s="30"/>
      <c r="JD123" s="30"/>
      <c r="JE123" s="30"/>
      <c r="JF123" s="30"/>
      <c r="JG123" s="30"/>
      <c r="JH123" s="30"/>
      <c r="JI123" s="30"/>
      <c r="JJ123" s="30"/>
      <c r="JK123" s="30"/>
      <c r="JL123" s="30"/>
      <c r="JM123" s="30"/>
      <c r="JN123" s="30"/>
      <c r="JO123" s="30"/>
      <c r="JP123" s="30"/>
      <c r="JQ123" s="30"/>
      <c r="JR123" s="30"/>
      <c r="JS123" s="30"/>
      <c r="JT123" s="30"/>
      <c r="JU123" s="30"/>
      <c r="JV123" s="30"/>
      <c r="JW123" s="30"/>
      <c r="JX123" s="30"/>
      <c r="JY123" s="30"/>
      <c r="JZ123" s="30"/>
      <c r="KA123" s="30"/>
      <c r="KB123" s="30"/>
      <c r="KC123" s="30"/>
      <c r="KD123" s="30"/>
      <c r="KE123" s="30"/>
      <c r="KF123" s="30"/>
      <c r="KG123" s="30"/>
      <c r="KH123" s="30"/>
      <c r="KI123" s="30"/>
      <c r="KJ123" s="30"/>
      <c r="KK123" s="30"/>
      <c r="KL123" s="30"/>
      <c r="KM123" s="30"/>
      <c r="KN123" s="30"/>
      <c r="KO123" s="30"/>
      <c r="KP123" s="30"/>
      <c r="KQ123" s="30"/>
      <c r="KR123" s="30"/>
    </row>
    <row r="124" spans="1:304" x14ac:dyDescent="0.2">
      <c r="B124" s="22" t="s">
        <v>62</v>
      </c>
      <c r="C124" s="20">
        <v>59740</v>
      </c>
      <c r="D124" s="20">
        <v>4972347316</v>
      </c>
      <c r="E124" s="18"/>
      <c r="F124" s="18"/>
      <c r="G124" s="18"/>
      <c r="H124" s="18"/>
      <c r="I124" s="18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  <c r="GR124" s="30"/>
      <c r="GS124" s="30"/>
      <c r="GT124" s="30"/>
      <c r="GU124" s="30"/>
      <c r="GV124" s="30"/>
      <c r="GW124" s="30"/>
      <c r="GX124" s="30"/>
      <c r="GY124" s="30"/>
      <c r="GZ124" s="30"/>
      <c r="HA124" s="30"/>
      <c r="HB124" s="30"/>
      <c r="HC124" s="30"/>
      <c r="HD124" s="30"/>
      <c r="HE124" s="30"/>
      <c r="HF124" s="30"/>
      <c r="HG124" s="30"/>
      <c r="HH124" s="30"/>
      <c r="HI124" s="30"/>
      <c r="HJ124" s="30"/>
      <c r="HK124" s="30"/>
      <c r="HL124" s="30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0"/>
      <c r="HX124" s="30"/>
      <c r="HY124" s="30"/>
      <c r="HZ124" s="30"/>
      <c r="IA124" s="30"/>
      <c r="IB124" s="30"/>
      <c r="IC124" s="30"/>
      <c r="ID124" s="30"/>
      <c r="IE124" s="30"/>
      <c r="IF124" s="30"/>
      <c r="IG124" s="30"/>
      <c r="IH124" s="30"/>
      <c r="II124" s="30"/>
      <c r="IJ124" s="30"/>
      <c r="IK124" s="30"/>
      <c r="IL124" s="30"/>
      <c r="IM124" s="30"/>
      <c r="IN124" s="30"/>
      <c r="IO124" s="30"/>
      <c r="IP124" s="30"/>
      <c r="IQ124" s="30"/>
      <c r="IR124" s="30"/>
      <c r="IS124" s="30"/>
      <c r="IT124" s="30"/>
      <c r="IU124" s="30"/>
      <c r="IV124" s="30"/>
      <c r="IW124" s="30"/>
      <c r="IX124" s="30"/>
      <c r="IY124" s="30"/>
      <c r="IZ124" s="30"/>
      <c r="JA124" s="30"/>
      <c r="JB124" s="30"/>
      <c r="JC124" s="30"/>
      <c r="JD124" s="30"/>
      <c r="JE124" s="30"/>
      <c r="JF124" s="30"/>
      <c r="JG124" s="30"/>
      <c r="JH124" s="30"/>
      <c r="JI124" s="30"/>
      <c r="JJ124" s="30"/>
      <c r="JK124" s="30"/>
      <c r="JL124" s="30"/>
      <c r="JM124" s="30"/>
      <c r="JN124" s="30"/>
      <c r="JO124" s="30"/>
      <c r="JP124" s="30"/>
      <c r="JQ124" s="30"/>
      <c r="JR124" s="30"/>
      <c r="JS124" s="30"/>
      <c r="JT124" s="30"/>
      <c r="JU124" s="30"/>
      <c r="JV124" s="30"/>
      <c r="JW124" s="30"/>
      <c r="JX124" s="30"/>
      <c r="JY124" s="30"/>
      <c r="JZ124" s="30"/>
      <c r="KA124" s="30"/>
      <c r="KB124" s="30"/>
      <c r="KC124" s="30"/>
      <c r="KD124" s="30"/>
      <c r="KE124" s="30"/>
      <c r="KF124" s="30"/>
      <c r="KG124" s="30"/>
      <c r="KH124" s="30"/>
      <c r="KI124" s="30"/>
      <c r="KJ124" s="30"/>
      <c r="KK124" s="30"/>
      <c r="KL124" s="30"/>
      <c r="KM124" s="30"/>
      <c r="KN124" s="30"/>
      <c r="KO124" s="30"/>
      <c r="KP124" s="30"/>
      <c r="KQ124" s="30"/>
      <c r="KR124" s="30"/>
    </row>
    <row r="125" spans="1:304" x14ac:dyDescent="0.2">
      <c r="B125" s="22" t="s">
        <v>63</v>
      </c>
      <c r="C125" s="20">
        <v>51023</v>
      </c>
      <c r="D125" s="20">
        <v>4569986079</v>
      </c>
      <c r="E125" s="18"/>
      <c r="F125" s="18"/>
      <c r="G125" s="18"/>
      <c r="H125" s="18"/>
      <c r="I125" s="18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  <c r="GR125" s="30"/>
      <c r="GS125" s="30"/>
      <c r="GT125" s="30"/>
      <c r="GU125" s="30"/>
      <c r="GV125" s="30"/>
      <c r="GW125" s="30"/>
      <c r="GX125" s="30"/>
      <c r="GY125" s="30"/>
      <c r="GZ125" s="30"/>
      <c r="HA125" s="30"/>
      <c r="HB125" s="30"/>
      <c r="HC125" s="30"/>
      <c r="HD125" s="30"/>
      <c r="HE125" s="30"/>
      <c r="HF125" s="30"/>
      <c r="HG125" s="30"/>
      <c r="HH125" s="30"/>
      <c r="HI125" s="30"/>
      <c r="HJ125" s="30"/>
      <c r="HK125" s="30"/>
      <c r="HL125" s="30"/>
      <c r="HM125" s="30"/>
      <c r="HN125" s="30"/>
      <c r="HO125" s="30"/>
      <c r="HP125" s="30"/>
      <c r="HQ125" s="30"/>
      <c r="HR125" s="30"/>
      <c r="HS125" s="30"/>
      <c r="HT125" s="30"/>
      <c r="HU125" s="30"/>
      <c r="HV125" s="30"/>
      <c r="HW125" s="30"/>
      <c r="HX125" s="30"/>
      <c r="HY125" s="30"/>
      <c r="HZ125" s="30"/>
      <c r="IA125" s="30"/>
      <c r="IB125" s="30"/>
      <c r="IC125" s="30"/>
      <c r="ID125" s="30"/>
      <c r="IE125" s="30"/>
      <c r="IF125" s="30"/>
      <c r="IG125" s="30"/>
      <c r="IH125" s="30"/>
      <c r="II125" s="30"/>
      <c r="IJ125" s="30"/>
      <c r="IK125" s="30"/>
      <c r="IL125" s="30"/>
      <c r="IM125" s="30"/>
      <c r="IN125" s="30"/>
      <c r="IO125" s="30"/>
      <c r="IP125" s="30"/>
      <c r="IQ125" s="30"/>
      <c r="IR125" s="30"/>
      <c r="IS125" s="30"/>
      <c r="IT125" s="30"/>
      <c r="IU125" s="30"/>
      <c r="IV125" s="30"/>
      <c r="IW125" s="30"/>
      <c r="IX125" s="30"/>
      <c r="IY125" s="30"/>
      <c r="IZ125" s="30"/>
      <c r="JA125" s="30"/>
      <c r="JB125" s="30"/>
      <c r="JC125" s="30"/>
      <c r="JD125" s="30"/>
      <c r="JE125" s="30"/>
      <c r="JF125" s="30"/>
      <c r="JG125" s="30"/>
      <c r="JH125" s="30"/>
      <c r="JI125" s="30"/>
      <c r="JJ125" s="30"/>
      <c r="JK125" s="30"/>
      <c r="JL125" s="30"/>
      <c r="JM125" s="30"/>
      <c r="JN125" s="30"/>
      <c r="JO125" s="30"/>
      <c r="JP125" s="30"/>
      <c r="JQ125" s="30"/>
      <c r="JR125" s="30"/>
      <c r="JS125" s="30"/>
      <c r="JT125" s="30"/>
      <c r="JU125" s="30"/>
      <c r="JV125" s="30"/>
      <c r="JW125" s="30"/>
      <c r="JX125" s="30"/>
      <c r="JY125" s="30"/>
      <c r="JZ125" s="30"/>
      <c r="KA125" s="30"/>
      <c r="KB125" s="30"/>
      <c r="KC125" s="30"/>
      <c r="KD125" s="30"/>
      <c r="KE125" s="30"/>
      <c r="KF125" s="30"/>
      <c r="KG125" s="30"/>
      <c r="KH125" s="30"/>
      <c r="KI125" s="30"/>
      <c r="KJ125" s="30"/>
      <c r="KK125" s="30"/>
      <c r="KL125" s="30"/>
      <c r="KM125" s="30"/>
      <c r="KN125" s="30"/>
      <c r="KO125" s="30"/>
      <c r="KP125" s="30"/>
      <c r="KQ125" s="30"/>
      <c r="KR125" s="30"/>
    </row>
    <row r="126" spans="1:304" x14ac:dyDescent="0.2">
      <c r="B126" s="22" t="s">
        <v>64</v>
      </c>
      <c r="C126" s="20">
        <v>42736</v>
      </c>
      <c r="D126" s="20">
        <v>3966909314</v>
      </c>
      <c r="E126" s="18"/>
      <c r="F126" s="18"/>
      <c r="G126" s="18"/>
      <c r="H126" s="18"/>
      <c r="I126" s="18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  <c r="GR126" s="30"/>
      <c r="GS126" s="30"/>
      <c r="GT126" s="30"/>
      <c r="GU126" s="30"/>
      <c r="GV126" s="30"/>
      <c r="GW126" s="30"/>
      <c r="GX126" s="30"/>
      <c r="GY126" s="30"/>
      <c r="GZ126" s="30"/>
      <c r="HA126" s="30"/>
      <c r="HB126" s="30"/>
      <c r="HC126" s="30"/>
      <c r="HD126" s="30"/>
      <c r="HE126" s="30"/>
      <c r="HF126" s="30"/>
      <c r="HG126" s="30"/>
      <c r="HH126" s="30"/>
      <c r="HI126" s="30"/>
      <c r="HJ126" s="30"/>
      <c r="HK126" s="30"/>
      <c r="HL126" s="30"/>
      <c r="HM126" s="30"/>
      <c r="HN126" s="30"/>
      <c r="HO126" s="30"/>
      <c r="HP126" s="30"/>
      <c r="HQ126" s="30"/>
      <c r="HR126" s="30"/>
      <c r="HS126" s="30"/>
      <c r="HT126" s="30"/>
      <c r="HU126" s="30"/>
      <c r="HV126" s="30"/>
      <c r="HW126" s="30"/>
      <c r="HX126" s="30"/>
      <c r="HY126" s="30"/>
      <c r="HZ126" s="30"/>
      <c r="IA126" s="30"/>
      <c r="IB126" s="30"/>
      <c r="IC126" s="30"/>
      <c r="ID126" s="30"/>
      <c r="IE126" s="30"/>
      <c r="IF126" s="30"/>
      <c r="IG126" s="30"/>
      <c r="IH126" s="30"/>
      <c r="II126" s="30"/>
      <c r="IJ126" s="30"/>
      <c r="IK126" s="30"/>
      <c r="IL126" s="30"/>
      <c r="IM126" s="30"/>
      <c r="IN126" s="30"/>
      <c r="IO126" s="30"/>
      <c r="IP126" s="30"/>
      <c r="IQ126" s="30"/>
      <c r="IR126" s="30"/>
      <c r="IS126" s="30"/>
      <c r="IT126" s="30"/>
      <c r="IU126" s="30"/>
      <c r="IV126" s="30"/>
      <c r="IW126" s="30"/>
      <c r="IX126" s="30"/>
      <c r="IY126" s="30"/>
      <c r="IZ126" s="30"/>
      <c r="JA126" s="30"/>
      <c r="JB126" s="30"/>
      <c r="JC126" s="30"/>
      <c r="JD126" s="30"/>
      <c r="JE126" s="30"/>
      <c r="JF126" s="30"/>
      <c r="JG126" s="30"/>
      <c r="JH126" s="30"/>
      <c r="JI126" s="30"/>
      <c r="JJ126" s="30"/>
      <c r="JK126" s="30"/>
      <c r="JL126" s="30"/>
      <c r="JM126" s="30"/>
      <c r="JN126" s="30"/>
      <c r="JO126" s="30"/>
      <c r="JP126" s="30"/>
      <c r="JQ126" s="30"/>
      <c r="JR126" s="30"/>
      <c r="JS126" s="30"/>
      <c r="JT126" s="30"/>
      <c r="JU126" s="30"/>
      <c r="JV126" s="30"/>
      <c r="JW126" s="30"/>
      <c r="JX126" s="30"/>
      <c r="JY126" s="30"/>
      <c r="JZ126" s="30"/>
      <c r="KA126" s="30"/>
      <c r="KB126" s="30"/>
      <c r="KC126" s="30"/>
      <c r="KD126" s="30"/>
      <c r="KE126" s="30"/>
      <c r="KF126" s="30"/>
      <c r="KG126" s="30"/>
      <c r="KH126" s="30"/>
      <c r="KI126" s="30"/>
      <c r="KJ126" s="30"/>
      <c r="KK126" s="30"/>
      <c r="KL126" s="30"/>
      <c r="KM126" s="30"/>
      <c r="KN126" s="30"/>
      <c r="KO126" s="30"/>
      <c r="KP126" s="30"/>
      <c r="KQ126" s="30"/>
      <c r="KR126" s="30"/>
    </row>
    <row r="127" spans="1:304" x14ac:dyDescent="0.2">
      <c r="B127" s="22" t="s">
        <v>23</v>
      </c>
      <c r="C127" s="20">
        <f>SUM(C120:C126)</f>
        <v>226925</v>
      </c>
      <c r="D127" s="25">
        <f>SUM(D120:D126)</f>
        <v>17672677453</v>
      </c>
      <c r="E127" s="18"/>
      <c r="F127" s="18"/>
      <c r="G127" s="18"/>
      <c r="H127" s="18"/>
      <c r="I127" s="18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30"/>
      <c r="GV127" s="30"/>
      <c r="GW127" s="30"/>
      <c r="GX127" s="30"/>
      <c r="GY127" s="30"/>
      <c r="GZ127" s="30"/>
      <c r="HA127" s="30"/>
      <c r="HB127" s="30"/>
      <c r="HC127" s="30"/>
      <c r="HD127" s="30"/>
      <c r="HE127" s="30"/>
      <c r="HF127" s="30"/>
      <c r="HG127" s="30"/>
      <c r="HH127" s="30"/>
      <c r="HI127" s="30"/>
      <c r="HJ127" s="30"/>
      <c r="HK127" s="30"/>
      <c r="HL127" s="30"/>
      <c r="HM127" s="30"/>
      <c r="HN127" s="30"/>
      <c r="HO127" s="30"/>
      <c r="HP127" s="30"/>
      <c r="HQ127" s="30"/>
      <c r="HR127" s="30"/>
      <c r="HS127" s="30"/>
      <c r="HT127" s="30"/>
      <c r="HU127" s="30"/>
      <c r="HV127" s="30"/>
      <c r="HW127" s="30"/>
      <c r="HX127" s="30"/>
      <c r="HY127" s="30"/>
      <c r="HZ127" s="30"/>
      <c r="IA127" s="30"/>
      <c r="IB127" s="30"/>
      <c r="IC127" s="30"/>
      <c r="ID127" s="30"/>
      <c r="IE127" s="30"/>
      <c r="IF127" s="30"/>
      <c r="IG127" s="30"/>
      <c r="IH127" s="30"/>
      <c r="II127" s="30"/>
      <c r="IJ127" s="30"/>
      <c r="IK127" s="30"/>
      <c r="IL127" s="30"/>
      <c r="IM127" s="30"/>
      <c r="IN127" s="30"/>
      <c r="IO127" s="30"/>
      <c r="IP127" s="30"/>
      <c r="IQ127" s="30"/>
      <c r="IR127" s="30"/>
      <c r="IS127" s="30"/>
      <c r="IT127" s="30"/>
      <c r="IU127" s="30"/>
      <c r="IV127" s="30"/>
      <c r="IW127" s="30"/>
      <c r="IX127" s="30"/>
      <c r="IY127" s="30"/>
      <c r="IZ127" s="30"/>
      <c r="JA127" s="30"/>
      <c r="JB127" s="30"/>
      <c r="JC127" s="30"/>
      <c r="JD127" s="30"/>
      <c r="JE127" s="30"/>
      <c r="JF127" s="30"/>
      <c r="JG127" s="30"/>
      <c r="JH127" s="30"/>
      <c r="JI127" s="30"/>
      <c r="JJ127" s="30"/>
      <c r="JK127" s="30"/>
      <c r="JL127" s="30"/>
      <c r="JM127" s="30"/>
      <c r="JN127" s="30"/>
      <c r="JO127" s="30"/>
      <c r="JP127" s="30"/>
      <c r="JQ127" s="30"/>
      <c r="JR127" s="30"/>
      <c r="JS127" s="30"/>
      <c r="JT127" s="30"/>
      <c r="JU127" s="30"/>
      <c r="JV127" s="30"/>
      <c r="JW127" s="30"/>
      <c r="JX127" s="30"/>
      <c r="JY127" s="30"/>
      <c r="JZ127" s="30"/>
      <c r="KA127" s="30"/>
      <c r="KB127" s="30"/>
      <c r="KC127" s="30"/>
      <c r="KD127" s="30"/>
      <c r="KE127" s="30"/>
      <c r="KF127" s="30"/>
      <c r="KG127" s="30"/>
      <c r="KH127" s="30"/>
      <c r="KI127" s="30"/>
      <c r="KJ127" s="30"/>
      <c r="KK127" s="30"/>
      <c r="KL127" s="30"/>
      <c r="KM127" s="30"/>
      <c r="KN127" s="30"/>
      <c r="KO127" s="30"/>
      <c r="KP127" s="30"/>
      <c r="KQ127" s="30"/>
      <c r="KR127" s="30"/>
    </row>
    <row r="128" spans="1:304" x14ac:dyDescent="0.2">
      <c r="B128" s="18"/>
      <c r="C128" s="18"/>
      <c r="D128" s="18"/>
      <c r="E128" s="18"/>
      <c r="F128" s="18"/>
      <c r="G128" s="18"/>
      <c r="H128" s="18"/>
      <c r="I128" s="18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  <c r="GR128" s="30"/>
      <c r="GS128" s="30"/>
      <c r="GT128" s="30"/>
      <c r="GU128" s="30"/>
      <c r="GV128" s="30"/>
      <c r="GW128" s="30"/>
      <c r="GX128" s="30"/>
      <c r="GY128" s="30"/>
      <c r="GZ128" s="30"/>
      <c r="HA128" s="30"/>
      <c r="HB128" s="30"/>
      <c r="HC128" s="30"/>
      <c r="HD128" s="30"/>
      <c r="HE128" s="30"/>
      <c r="HF128" s="30"/>
      <c r="HG128" s="30"/>
      <c r="HH128" s="30"/>
      <c r="HI128" s="30"/>
      <c r="HJ128" s="30"/>
      <c r="HK128" s="30"/>
      <c r="HL128" s="30"/>
      <c r="HM128" s="30"/>
      <c r="HN128" s="30"/>
      <c r="HO128" s="30"/>
      <c r="HP128" s="30"/>
      <c r="HQ128" s="30"/>
      <c r="HR128" s="30"/>
      <c r="HS128" s="30"/>
      <c r="HT128" s="30"/>
      <c r="HU128" s="30"/>
      <c r="HV128" s="30"/>
      <c r="HW128" s="30"/>
      <c r="HX128" s="30"/>
      <c r="HY128" s="30"/>
      <c r="HZ128" s="30"/>
      <c r="IA128" s="30"/>
      <c r="IB128" s="30"/>
      <c r="IC128" s="30"/>
      <c r="ID128" s="30"/>
      <c r="IE128" s="30"/>
      <c r="IF128" s="30"/>
      <c r="IG128" s="30"/>
      <c r="IH128" s="30"/>
      <c r="II128" s="30"/>
      <c r="IJ128" s="30"/>
      <c r="IK128" s="30"/>
      <c r="IL128" s="30"/>
      <c r="IM128" s="30"/>
      <c r="IN128" s="30"/>
      <c r="IO128" s="30"/>
      <c r="IP128" s="30"/>
      <c r="IQ128" s="30"/>
      <c r="IR128" s="30"/>
      <c r="IS128" s="30"/>
      <c r="IT128" s="30"/>
      <c r="IU128" s="30"/>
      <c r="IV128" s="30"/>
      <c r="IW128" s="30"/>
      <c r="IX128" s="30"/>
      <c r="IY128" s="30"/>
      <c r="IZ128" s="30"/>
      <c r="JA128" s="30"/>
      <c r="JB128" s="30"/>
      <c r="JC128" s="30"/>
      <c r="JD128" s="30"/>
      <c r="JE128" s="30"/>
      <c r="JF128" s="30"/>
      <c r="JG128" s="30"/>
      <c r="JH128" s="30"/>
      <c r="JI128" s="30"/>
      <c r="JJ128" s="30"/>
      <c r="JK128" s="30"/>
      <c r="JL128" s="30"/>
      <c r="JM128" s="30"/>
      <c r="JN128" s="30"/>
      <c r="JO128" s="30"/>
      <c r="JP128" s="30"/>
      <c r="JQ128" s="30"/>
      <c r="JR128" s="30"/>
      <c r="JS128" s="30"/>
      <c r="JT128" s="30"/>
      <c r="JU128" s="30"/>
      <c r="JV128" s="30"/>
      <c r="JW128" s="30"/>
      <c r="JX128" s="30"/>
      <c r="JY128" s="30"/>
      <c r="JZ128" s="30"/>
      <c r="KA128" s="30"/>
      <c r="KB128" s="30"/>
      <c r="KC128" s="30"/>
      <c r="KD128" s="30"/>
      <c r="KE128" s="30"/>
      <c r="KF128" s="30"/>
      <c r="KG128" s="30"/>
      <c r="KH128" s="30"/>
      <c r="KI128" s="30"/>
      <c r="KJ128" s="30"/>
      <c r="KK128" s="30"/>
      <c r="KL128" s="30"/>
      <c r="KM128" s="30"/>
      <c r="KN128" s="30"/>
      <c r="KO128" s="30"/>
      <c r="KP128" s="30"/>
      <c r="KQ128" s="30"/>
      <c r="KR128" s="30"/>
    </row>
    <row r="129" spans="1:304" ht="24.95" customHeight="1" x14ac:dyDescent="0.2">
      <c r="B129" s="21" t="s">
        <v>71</v>
      </c>
      <c r="C129" s="21"/>
      <c r="D129" s="21"/>
      <c r="E129" s="21"/>
      <c r="F129" s="21"/>
      <c r="G129" s="21"/>
      <c r="H129" s="18"/>
      <c r="I129" s="18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0"/>
      <c r="EZ129" s="30"/>
      <c r="FA129" s="30"/>
      <c r="FB129" s="30"/>
      <c r="FC129" s="30"/>
      <c r="FD129" s="30"/>
      <c r="FE129" s="30"/>
      <c r="FF129" s="30"/>
      <c r="FG129" s="30"/>
      <c r="FH129" s="30"/>
      <c r="FI129" s="30"/>
      <c r="FJ129" s="30"/>
      <c r="FK129" s="30"/>
      <c r="FL129" s="30"/>
      <c r="FM129" s="30"/>
      <c r="FN129" s="30"/>
      <c r="FO129" s="30"/>
      <c r="FP129" s="30"/>
      <c r="FQ129" s="30"/>
      <c r="FR129" s="30"/>
      <c r="FS129" s="30"/>
      <c r="FT129" s="30"/>
      <c r="FU129" s="30"/>
      <c r="FV129" s="30"/>
      <c r="FW129" s="30"/>
      <c r="FX129" s="30"/>
      <c r="FY129" s="30"/>
      <c r="FZ129" s="30"/>
      <c r="GA129" s="30"/>
      <c r="GB129" s="30"/>
      <c r="GC129" s="30"/>
      <c r="GD129" s="30"/>
      <c r="GE129" s="30"/>
      <c r="GF129" s="30"/>
      <c r="GG129" s="30"/>
      <c r="GH129" s="30"/>
      <c r="GI129" s="30"/>
      <c r="GJ129" s="30"/>
      <c r="GK129" s="30"/>
      <c r="GL129" s="30"/>
      <c r="GM129" s="30"/>
      <c r="GN129" s="30"/>
      <c r="GO129" s="30"/>
      <c r="GP129" s="30"/>
      <c r="GQ129" s="30"/>
      <c r="GR129" s="30"/>
      <c r="GS129" s="30"/>
      <c r="GT129" s="30"/>
      <c r="GU129" s="30"/>
      <c r="GV129" s="30"/>
      <c r="GW129" s="30"/>
      <c r="GX129" s="30"/>
      <c r="GY129" s="30"/>
      <c r="GZ129" s="30"/>
      <c r="HA129" s="30"/>
      <c r="HB129" s="30"/>
      <c r="HC129" s="30"/>
      <c r="HD129" s="30"/>
      <c r="HE129" s="30"/>
      <c r="HF129" s="30"/>
      <c r="HG129" s="30"/>
      <c r="HH129" s="30"/>
      <c r="HI129" s="30"/>
      <c r="HJ129" s="30"/>
      <c r="HK129" s="30"/>
      <c r="HL129" s="30"/>
      <c r="HM129" s="30"/>
      <c r="HN129" s="30"/>
      <c r="HO129" s="30"/>
      <c r="HP129" s="30"/>
      <c r="HQ129" s="30"/>
      <c r="HR129" s="30"/>
      <c r="HS129" s="30"/>
      <c r="HT129" s="30"/>
      <c r="HU129" s="30"/>
      <c r="HV129" s="30"/>
      <c r="HW129" s="30"/>
      <c r="HX129" s="30"/>
      <c r="HY129" s="30"/>
      <c r="HZ129" s="30"/>
      <c r="IA129" s="30"/>
      <c r="IB129" s="30"/>
      <c r="IC129" s="30"/>
      <c r="ID129" s="30"/>
      <c r="IE129" s="30"/>
      <c r="IF129" s="30"/>
      <c r="IG129" s="30"/>
      <c r="IH129" s="30"/>
      <c r="II129" s="30"/>
      <c r="IJ129" s="30"/>
      <c r="IK129" s="30"/>
      <c r="IL129" s="30"/>
      <c r="IM129" s="30"/>
      <c r="IN129" s="30"/>
      <c r="IO129" s="30"/>
      <c r="IP129" s="30"/>
      <c r="IQ129" s="30"/>
      <c r="IR129" s="30"/>
      <c r="IS129" s="30"/>
      <c r="IT129" s="30"/>
      <c r="IU129" s="30"/>
      <c r="IV129" s="30"/>
      <c r="IW129" s="30"/>
      <c r="IX129" s="30"/>
      <c r="IY129" s="30"/>
      <c r="IZ129" s="30"/>
      <c r="JA129" s="30"/>
      <c r="JB129" s="30"/>
      <c r="JC129" s="30"/>
      <c r="JD129" s="30"/>
      <c r="JE129" s="30"/>
      <c r="JF129" s="30"/>
      <c r="JG129" s="30"/>
      <c r="JH129" s="30"/>
      <c r="JI129" s="30"/>
      <c r="JJ129" s="30"/>
      <c r="JK129" s="30"/>
      <c r="JL129" s="30"/>
      <c r="JM129" s="30"/>
      <c r="JN129" s="30"/>
      <c r="JO129" s="30"/>
      <c r="JP129" s="30"/>
      <c r="JQ129" s="30"/>
      <c r="JR129" s="30"/>
      <c r="JS129" s="30"/>
      <c r="JT129" s="30"/>
      <c r="JU129" s="30"/>
      <c r="JV129" s="30"/>
      <c r="JW129" s="30"/>
      <c r="JX129" s="30"/>
      <c r="JY129" s="30"/>
      <c r="JZ129" s="30"/>
      <c r="KA129" s="30"/>
      <c r="KB129" s="30"/>
      <c r="KC129" s="30"/>
      <c r="KD129" s="30"/>
      <c r="KE129" s="30"/>
      <c r="KF129" s="30"/>
      <c r="KG129" s="30"/>
      <c r="KH129" s="30"/>
      <c r="KI129" s="30"/>
      <c r="KJ129" s="30"/>
      <c r="KK129" s="30"/>
      <c r="KL129" s="30"/>
      <c r="KM129" s="30"/>
      <c r="KN129" s="30"/>
      <c r="KO129" s="30"/>
      <c r="KP129" s="30"/>
      <c r="KQ129" s="30"/>
      <c r="KR129" s="30"/>
    </row>
    <row r="130" spans="1:304" s="41" customFormat="1" ht="25.5" customHeight="1" x14ac:dyDescent="0.3">
      <c r="A130" s="39"/>
      <c r="B130" s="44"/>
      <c r="C130" s="45" t="s">
        <v>25</v>
      </c>
      <c r="D130" s="47" t="s">
        <v>8</v>
      </c>
      <c r="E130" s="40"/>
      <c r="F130" s="40"/>
      <c r="G130" s="40"/>
      <c r="H130" s="40"/>
      <c r="I130" s="40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39"/>
      <c r="EE130" s="39"/>
      <c r="EF130" s="39"/>
      <c r="EG130" s="39"/>
      <c r="EH130" s="39"/>
      <c r="EI130" s="39"/>
      <c r="EJ130" s="39"/>
      <c r="EK130" s="39"/>
      <c r="EL130" s="39"/>
      <c r="EM130" s="39"/>
      <c r="EN130" s="39"/>
      <c r="EO130" s="39"/>
      <c r="EP130" s="39"/>
      <c r="EQ130" s="39"/>
      <c r="ER130" s="39"/>
      <c r="ES130" s="39"/>
      <c r="ET130" s="39"/>
      <c r="EU130" s="39"/>
      <c r="EV130" s="39"/>
      <c r="EW130" s="39"/>
      <c r="EX130" s="39"/>
      <c r="EY130" s="39"/>
      <c r="EZ130" s="39"/>
      <c r="FA130" s="39"/>
      <c r="FB130" s="39"/>
      <c r="FC130" s="39"/>
      <c r="FD130" s="39"/>
      <c r="FE130" s="39"/>
      <c r="FF130" s="39"/>
      <c r="FG130" s="39"/>
      <c r="FH130" s="39"/>
      <c r="FI130" s="39"/>
      <c r="FJ130" s="39"/>
      <c r="FK130" s="39"/>
      <c r="FL130" s="39"/>
      <c r="FM130" s="39"/>
      <c r="FN130" s="39"/>
      <c r="FO130" s="39"/>
      <c r="FP130" s="39"/>
      <c r="FQ130" s="39"/>
      <c r="FR130" s="39"/>
      <c r="FS130" s="39"/>
      <c r="FT130" s="39"/>
      <c r="FU130" s="39"/>
      <c r="FV130" s="39"/>
      <c r="FW130" s="39"/>
      <c r="FX130" s="39"/>
      <c r="FY130" s="39"/>
      <c r="FZ130" s="39"/>
      <c r="GA130" s="39"/>
      <c r="GB130" s="39"/>
      <c r="GC130" s="39"/>
      <c r="GD130" s="39"/>
      <c r="GE130" s="39"/>
      <c r="GF130" s="39"/>
      <c r="GG130" s="39"/>
      <c r="GH130" s="39"/>
      <c r="GI130" s="39"/>
      <c r="GJ130" s="39"/>
      <c r="GK130" s="39"/>
      <c r="GL130" s="39"/>
      <c r="GM130" s="39"/>
      <c r="GN130" s="39"/>
      <c r="GO130" s="39"/>
      <c r="GP130" s="39"/>
      <c r="GQ130" s="39"/>
      <c r="GR130" s="39"/>
      <c r="GS130" s="39"/>
      <c r="GT130" s="39"/>
      <c r="GU130" s="39"/>
      <c r="GV130" s="39"/>
      <c r="GW130" s="39"/>
      <c r="GX130" s="39"/>
      <c r="GY130" s="39"/>
      <c r="GZ130" s="39"/>
      <c r="HA130" s="39"/>
      <c r="HB130" s="39"/>
      <c r="HC130" s="39"/>
      <c r="HD130" s="39"/>
      <c r="HE130" s="39"/>
      <c r="HF130" s="39"/>
      <c r="HG130" s="39"/>
      <c r="HH130" s="39"/>
      <c r="HI130" s="39"/>
      <c r="HJ130" s="39"/>
      <c r="HK130" s="39"/>
      <c r="HL130" s="39"/>
      <c r="HM130" s="39"/>
      <c r="HN130" s="39"/>
      <c r="HO130" s="39"/>
      <c r="HP130" s="39"/>
      <c r="HQ130" s="39"/>
      <c r="HR130" s="39"/>
      <c r="HS130" s="39"/>
      <c r="HT130" s="39"/>
      <c r="HU130" s="39"/>
      <c r="HV130" s="39"/>
      <c r="HW130" s="39"/>
      <c r="HX130" s="39"/>
      <c r="HY130" s="39"/>
      <c r="HZ130" s="39"/>
      <c r="IA130" s="39"/>
      <c r="IB130" s="39"/>
      <c r="IC130" s="39"/>
      <c r="ID130" s="39"/>
      <c r="IE130" s="39"/>
      <c r="IF130" s="39"/>
      <c r="IG130" s="39"/>
      <c r="IH130" s="39"/>
      <c r="II130" s="39"/>
      <c r="IJ130" s="39"/>
      <c r="IK130" s="39"/>
      <c r="IL130" s="39"/>
      <c r="IM130" s="39"/>
      <c r="IN130" s="39"/>
      <c r="IO130" s="39"/>
      <c r="IP130" s="39"/>
      <c r="IQ130" s="39"/>
      <c r="IR130" s="39"/>
      <c r="IS130" s="39"/>
      <c r="IT130" s="39"/>
      <c r="IU130" s="39"/>
      <c r="IV130" s="39"/>
      <c r="IW130" s="39"/>
      <c r="IX130" s="39"/>
      <c r="IY130" s="39"/>
      <c r="IZ130" s="39"/>
      <c r="JA130" s="39"/>
      <c r="JB130" s="39"/>
      <c r="JC130" s="39"/>
      <c r="JD130" s="39"/>
      <c r="JE130" s="39"/>
      <c r="JF130" s="39"/>
      <c r="JG130" s="39"/>
      <c r="JH130" s="39"/>
      <c r="JI130" s="39"/>
      <c r="JJ130" s="39"/>
      <c r="JK130" s="39"/>
      <c r="JL130" s="39"/>
      <c r="JM130" s="39"/>
      <c r="JN130" s="39"/>
      <c r="JO130" s="39"/>
      <c r="JP130" s="39"/>
      <c r="JQ130" s="39"/>
      <c r="JR130" s="39"/>
      <c r="JS130" s="39"/>
      <c r="JT130" s="39"/>
      <c r="JU130" s="39"/>
      <c r="JV130" s="39"/>
      <c r="JW130" s="39"/>
      <c r="JX130" s="39"/>
      <c r="JY130" s="39"/>
      <c r="JZ130" s="39"/>
      <c r="KA130" s="39"/>
      <c r="KB130" s="39"/>
      <c r="KC130" s="39"/>
      <c r="KD130" s="39"/>
      <c r="KE130" s="39"/>
      <c r="KF130" s="39"/>
      <c r="KG130" s="39"/>
      <c r="KH130" s="39"/>
      <c r="KI130" s="39"/>
      <c r="KJ130" s="39"/>
      <c r="KK130" s="39"/>
      <c r="KL130" s="39"/>
      <c r="KM130" s="39"/>
      <c r="KN130" s="39"/>
      <c r="KO130" s="39"/>
      <c r="KP130" s="39"/>
      <c r="KQ130" s="39"/>
      <c r="KR130" s="39"/>
    </row>
    <row r="131" spans="1:304" x14ac:dyDescent="0.2">
      <c r="B131" s="33" t="s">
        <v>58</v>
      </c>
      <c r="C131" s="20">
        <v>2</v>
      </c>
      <c r="D131" s="20">
        <v>421531</v>
      </c>
      <c r="E131" s="18"/>
      <c r="F131" s="18"/>
      <c r="G131" s="18"/>
      <c r="H131" s="18"/>
      <c r="I131" s="18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/>
      <c r="FM131" s="30"/>
      <c r="FN131" s="30"/>
      <c r="FO131" s="30"/>
      <c r="FP131" s="30"/>
      <c r="FQ131" s="30"/>
      <c r="FR131" s="30"/>
      <c r="FS131" s="30"/>
      <c r="FT131" s="30"/>
      <c r="FU131" s="30"/>
      <c r="FV131" s="30"/>
      <c r="FW131" s="30"/>
      <c r="FX131" s="30"/>
      <c r="FY131" s="30"/>
      <c r="FZ131" s="30"/>
      <c r="GA131" s="30"/>
      <c r="GB131" s="30"/>
      <c r="GC131" s="30"/>
      <c r="GD131" s="30"/>
      <c r="GE131" s="30"/>
      <c r="GF131" s="30"/>
      <c r="GG131" s="30"/>
      <c r="GH131" s="30"/>
      <c r="GI131" s="30"/>
      <c r="GJ131" s="30"/>
      <c r="GK131" s="30"/>
      <c r="GL131" s="30"/>
      <c r="GM131" s="30"/>
      <c r="GN131" s="30"/>
      <c r="GO131" s="30"/>
      <c r="GP131" s="30"/>
      <c r="GQ131" s="30"/>
      <c r="GR131" s="30"/>
      <c r="GS131" s="30"/>
      <c r="GT131" s="30"/>
      <c r="GU131" s="30"/>
      <c r="GV131" s="30"/>
      <c r="GW131" s="30"/>
      <c r="GX131" s="30"/>
      <c r="GY131" s="30"/>
      <c r="GZ131" s="30"/>
      <c r="HA131" s="30"/>
      <c r="HB131" s="30"/>
      <c r="HC131" s="30"/>
      <c r="HD131" s="30"/>
      <c r="HE131" s="30"/>
      <c r="HF131" s="30"/>
      <c r="HG131" s="30"/>
      <c r="HH131" s="30"/>
      <c r="HI131" s="30"/>
      <c r="HJ131" s="30"/>
      <c r="HK131" s="30"/>
      <c r="HL131" s="30"/>
      <c r="HM131" s="30"/>
      <c r="HN131" s="30"/>
      <c r="HO131" s="30"/>
      <c r="HP131" s="30"/>
      <c r="HQ131" s="30"/>
      <c r="HR131" s="30"/>
      <c r="HS131" s="30"/>
      <c r="HT131" s="30"/>
      <c r="HU131" s="30"/>
      <c r="HV131" s="30"/>
      <c r="HW131" s="30"/>
      <c r="HX131" s="30"/>
      <c r="HY131" s="30"/>
      <c r="HZ131" s="30"/>
      <c r="IA131" s="30"/>
      <c r="IB131" s="30"/>
      <c r="IC131" s="30"/>
      <c r="ID131" s="30"/>
      <c r="IE131" s="30"/>
      <c r="IF131" s="30"/>
      <c r="IG131" s="30"/>
      <c r="IH131" s="30"/>
      <c r="II131" s="30"/>
      <c r="IJ131" s="30"/>
      <c r="IK131" s="30"/>
      <c r="IL131" s="30"/>
      <c r="IM131" s="30"/>
      <c r="IN131" s="30"/>
      <c r="IO131" s="30"/>
      <c r="IP131" s="30"/>
      <c r="IQ131" s="30"/>
      <c r="IR131" s="30"/>
      <c r="IS131" s="30"/>
      <c r="IT131" s="30"/>
      <c r="IU131" s="30"/>
      <c r="IV131" s="30"/>
      <c r="IW131" s="30"/>
      <c r="IX131" s="30"/>
      <c r="IY131" s="30"/>
      <c r="IZ131" s="30"/>
      <c r="JA131" s="30"/>
      <c r="JB131" s="30"/>
      <c r="JC131" s="30"/>
      <c r="JD131" s="30"/>
      <c r="JE131" s="30"/>
      <c r="JF131" s="30"/>
      <c r="JG131" s="30"/>
      <c r="JH131" s="30"/>
      <c r="JI131" s="30"/>
      <c r="JJ131" s="30"/>
      <c r="JK131" s="30"/>
      <c r="JL131" s="30"/>
      <c r="JM131" s="30"/>
      <c r="JN131" s="30"/>
      <c r="JO131" s="30"/>
      <c r="JP131" s="30"/>
      <c r="JQ131" s="30"/>
      <c r="JR131" s="30"/>
      <c r="JS131" s="30"/>
      <c r="JT131" s="30"/>
      <c r="JU131" s="30"/>
      <c r="JV131" s="30"/>
      <c r="JW131" s="30"/>
      <c r="JX131" s="30"/>
      <c r="JY131" s="30"/>
      <c r="JZ131" s="30"/>
      <c r="KA131" s="30"/>
      <c r="KB131" s="30"/>
      <c r="KC131" s="30"/>
      <c r="KD131" s="30"/>
      <c r="KE131" s="30"/>
      <c r="KF131" s="30"/>
      <c r="KG131" s="30"/>
      <c r="KH131" s="30"/>
      <c r="KI131" s="30"/>
      <c r="KJ131" s="30"/>
      <c r="KK131" s="30"/>
      <c r="KL131" s="30"/>
      <c r="KM131" s="30"/>
      <c r="KN131" s="30"/>
      <c r="KO131" s="30"/>
      <c r="KP131" s="30"/>
      <c r="KQ131" s="30"/>
      <c r="KR131" s="30"/>
    </row>
    <row r="132" spans="1:304" x14ac:dyDescent="0.2">
      <c r="B132" s="22" t="s">
        <v>59</v>
      </c>
      <c r="C132" s="20">
        <v>0</v>
      </c>
      <c r="D132" s="20">
        <v>0</v>
      </c>
      <c r="E132" s="18"/>
      <c r="F132" s="18"/>
      <c r="G132" s="18"/>
      <c r="H132" s="18"/>
      <c r="I132" s="18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  <c r="GR132" s="30"/>
      <c r="GS132" s="30"/>
      <c r="GT132" s="30"/>
      <c r="GU132" s="30"/>
      <c r="GV132" s="30"/>
      <c r="GW132" s="30"/>
      <c r="GX132" s="30"/>
      <c r="GY132" s="30"/>
      <c r="GZ132" s="30"/>
      <c r="HA132" s="30"/>
      <c r="HB132" s="30"/>
      <c r="HC132" s="30"/>
      <c r="HD132" s="30"/>
      <c r="HE132" s="30"/>
      <c r="HF132" s="30"/>
      <c r="HG132" s="30"/>
      <c r="HH132" s="30"/>
      <c r="HI132" s="30"/>
      <c r="HJ132" s="30"/>
      <c r="HK132" s="30"/>
      <c r="HL132" s="30"/>
      <c r="HM132" s="30"/>
      <c r="HN132" s="30"/>
      <c r="HO132" s="30"/>
      <c r="HP132" s="30"/>
      <c r="HQ132" s="30"/>
      <c r="HR132" s="30"/>
      <c r="HS132" s="30"/>
      <c r="HT132" s="30"/>
      <c r="HU132" s="30"/>
      <c r="HV132" s="30"/>
      <c r="HW132" s="30"/>
      <c r="HX132" s="30"/>
      <c r="HY132" s="30"/>
      <c r="HZ132" s="30"/>
      <c r="IA132" s="30"/>
      <c r="IB132" s="30"/>
      <c r="IC132" s="30"/>
      <c r="ID132" s="30"/>
      <c r="IE132" s="30"/>
      <c r="IF132" s="30"/>
      <c r="IG132" s="30"/>
      <c r="IH132" s="30"/>
      <c r="II132" s="30"/>
      <c r="IJ132" s="30"/>
      <c r="IK132" s="30"/>
      <c r="IL132" s="30"/>
      <c r="IM132" s="30"/>
      <c r="IN132" s="30"/>
      <c r="IO132" s="30"/>
      <c r="IP132" s="30"/>
      <c r="IQ132" s="30"/>
      <c r="IR132" s="30"/>
      <c r="IS132" s="30"/>
      <c r="IT132" s="30"/>
      <c r="IU132" s="30"/>
      <c r="IV132" s="30"/>
      <c r="IW132" s="30"/>
      <c r="IX132" s="30"/>
      <c r="IY132" s="30"/>
      <c r="IZ132" s="30"/>
      <c r="JA132" s="30"/>
      <c r="JB132" s="30"/>
      <c r="JC132" s="30"/>
      <c r="JD132" s="30"/>
      <c r="JE132" s="30"/>
      <c r="JF132" s="30"/>
      <c r="JG132" s="30"/>
      <c r="JH132" s="30"/>
      <c r="JI132" s="30"/>
      <c r="JJ132" s="30"/>
      <c r="JK132" s="30"/>
      <c r="JL132" s="30"/>
      <c r="JM132" s="30"/>
      <c r="JN132" s="30"/>
      <c r="JO132" s="30"/>
      <c r="JP132" s="30"/>
      <c r="JQ132" s="30"/>
      <c r="JR132" s="30"/>
      <c r="JS132" s="30"/>
      <c r="JT132" s="30"/>
      <c r="JU132" s="30"/>
      <c r="JV132" s="30"/>
      <c r="JW132" s="30"/>
      <c r="JX132" s="30"/>
      <c r="JY132" s="30"/>
      <c r="JZ132" s="30"/>
      <c r="KA132" s="30"/>
      <c r="KB132" s="30"/>
      <c r="KC132" s="30"/>
      <c r="KD132" s="30"/>
      <c r="KE132" s="30"/>
      <c r="KF132" s="30"/>
      <c r="KG132" s="30"/>
      <c r="KH132" s="30"/>
      <c r="KI132" s="30"/>
      <c r="KJ132" s="30"/>
      <c r="KK132" s="30"/>
      <c r="KL132" s="30"/>
      <c r="KM132" s="30"/>
      <c r="KN132" s="30"/>
      <c r="KO132" s="30"/>
      <c r="KP132" s="30"/>
      <c r="KQ132" s="30"/>
      <c r="KR132" s="30"/>
    </row>
    <row r="133" spans="1:304" x14ac:dyDescent="0.2">
      <c r="B133" s="22" t="s">
        <v>60</v>
      </c>
      <c r="C133" s="20">
        <v>61</v>
      </c>
      <c r="D133" s="20">
        <v>2373700</v>
      </c>
      <c r="E133" s="18"/>
      <c r="F133" s="18"/>
      <c r="G133" s="18"/>
      <c r="H133" s="18"/>
      <c r="I133" s="18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/>
      <c r="GK133" s="30"/>
      <c r="GL133" s="30"/>
      <c r="GM133" s="30"/>
      <c r="GN133" s="30"/>
      <c r="GO133" s="30"/>
      <c r="GP133" s="30"/>
      <c r="GQ133" s="30"/>
      <c r="GR133" s="30"/>
      <c r="GS133" s="30"/>
      <c r="GT133" s="30"/>
      <c r="GU133" s="30"/>
      <c r="GV133" s="30"/>
      <c r="GW133" s="30"/>
      <c r="GX133" s="30"/>
      <c r="GY133" s="30"/>
      <c r="GZ133" s="30"/>
      <c r="HA133" s="30"/>
      <c r="HB133" s="30"/>
      <c r="HC133" s="30"/>
      <c r="HD133" s="30"/>
      <c r="HE133" s="30"/>
      <c r="HF133" s="30"/>
      <c r="HG133" s="30"/>
      <c r="HH133" s="30"/>
      <c r="HI133" s="30"/>
      <c r="HJ133" s="30"/>
      <c r="HK133" s="30"/>
      <c r="HL133" s="30"/>
      <c r="HM133" s="30"/>
      <c r="HN133" s="30"/>
      <c r="HO133" s="30"/>
      <c r="HP133" s="30"/>
      <c r="HQ133" s="30"/>
      <c r="HR133" s="30"/>
      <c r="HS133" s="30"/>
      <c r="HT133" s="30"/>
      <c r="HU133" s="30"/>
      <c r="HV133" s="30"/>
      <c r="HW133" s="30"/>
      <c r="HX133" s="30"/>
      <c r="HY133" s="30"/>
      <c r="HZ133" s="30"/>
      <c r="IA133" s="30"/>
      <c r="IB133" s="30"/>
      <c r="IC133" s="30"/>
      <c r="ID133" s="30"/>
      <c r="IE133" s="30"/>
      <c r="IF133" s="30"/>
      <c r="IG133" s="30"/>
      <c r="IH133" s="30"/>
      <c r="II133" s="30"/>
      <c r="IJ133" s="30"/>
      <c r="IK133" s="30"/>
      <c r="IL133" s="30"/>
      <c r="IM133" s="30"/>
      <c r="IN133" s="30"/>
      <c r="IO133" s="30"/>
      <c r="IP133" s="30"/>
      <c r="IQ133" s="30"/>
      <c r="IR133" s="30"/>
      <c r="IS133" s="30"/>
      <c r="IT133" s="30"/>
      <c r="IU133" s="30"/>
      <c r="IV133" s="30"/>
      <c r="IW133" s="30"/>
      <c r="IX133" s="30"/>
      <c r="IY133" s="30"/>
      <c r="IZ133" s="30"/>
      <c r="JA133" s="30"/>
      <c r="JB133" s="30"/>
      <c r="JC133" s="30"/>
      <c r="JD133" s="30"/>
      <c r="JE133" s="30"/>
      <c r="JF133" s="30"/>
      <c r="JG133" s="30"/>
      <c r="JH133" s="30"/>
      <c r="JI133" s="30"/>
      <c r="JJ133" s="30"/>
      <c r="JK133" s="30"/>
      <c r="JL133" s="30"/>
      <c r="JM133" s="30"/>
      <c r="JN133" s="30"/>
      <c r="JO133" s="30"/>
      <c r="JP133" s="30"/>
      <c r="JQ133" s="30"/>
      <c r="JR133" s="30"/>
      <c r="JS133" s="30"/>
      <c r="JT133" s="30"/>
      <c r="JU133" s="30"/>
      <c r="JV133" s="30"/>
      <c r="JW133" s="30"/>
      <c r="JX133" s="30"/>
      <c r="JY133" s="30"/>
      <c r="JZ133" s="30"/>
      <c r="KA133" s="30"/>
      <c r="KB133" s="30"/>
      <c r="KC133" s="30"/>
      <c r="KD133" s="30"/>
      <c r="KE133" s="30"/>
      <c r="KF133" s="30"/>
      <c r="KG133" s="30"/>
      <c r="KH133" s="30"/>
      <c r="KI133" s="30"/>
      <c r="KJ133" s="30"/>
      <c r="KK133" s="30"/>
      <c r="KL133" s="30"/>
      <c r="KM133" s="30"/>
      <c r="KN133" s="30"/>
      <c r="KO133" s="30"/>
      <c r="KP133" s="30"/>
      <c r="KQ133" s="30"/>
      <c r="KR133" s="30"/>
    </row>
    <row r="134" spans="1:304" x14ac:dyDescent="0.2">
      <c r="B134" s="22" t="s">
        <v>61</v>
      </c>
      <c r="C134" s="20">
        <v>360</v>
      </c>
      <c r="D134" s="20">
        <v>27656846</v>
      </c>
      <c r="E134" s="18"/>
      <c r="F134" s="18"/>
      <c r="G134" s="18"/>
      <c r="H134" s="18"/>
      <c r="I134" s="18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  <c r="GK134" s="30"/>
      <c r="GL134" s="30"/>
      <c r="GM134" s="30"/>
      <c r="GN134" s="30"/>
      <c r="GO134" s="30"/>
      <c r="GP134" s="30"/>
      <c r="GQ134" s="30"/>
      <c r="GR134" s="30"/>
      <c r="GS134" s="30"/>
      <c r="GT134" s="30"/>
      <c r="GU134" s="30"/>
      <c r="GV134" s="30"/>
      <c r="GW134" s="30"/>
      <c r="GX134" s="30"/>
      <c r="GY134" s="30"/>
      <c r="GZ134" s="30"/>
      <c r="HA134" s="30"/>
      <c r="HB134" s="30"/>
      <c r="HC134" s="30"/>
      <c r="HD134" s="30"/>
      <c r="HE134" s="30"/>
      <c r="HF134" s="30"/>
      <c r="HG134" s="30"/>
      <c r="HH134" s="30"/>
      <c r="HI134" s="30"/>
      <c r="HJ134" s="30"/>
      <c r="HK134" s="30"/>
      <c r="HL134" s="30"/>
      <c r="HM134" s="30"/>
      <c r="HN134" s="30"/>
      <c r="HO134" s="30"/>
      <c r="HP134" s="30"/>
      <c r="HQ134" s="30"/>
      <c r="HR134" s="30"/>
      <c r="HS134" s="30"/>
      <c r="HT134" s="30"/>
      <c r="HU134" s="30"/>
      <c r="HV134" s="30"/>
      <c r="HW134" s="30"/>
      <c r="HX134" s="30"/>
      <c r="HY134" s="30"/>
      <c r="HZ134" s="30"/>
      <c r="IA134" s="30"/>
      <c r="IB134" s="30"/>
      <c r="IC134" s="30"/>
      <c r="ID134" s="30"/>
      <c r="IE134" s="30"/>
      <c r="IF134" s="30"/>
      <c r="IG134" s="30"/>
      <c r="IH134" s="30"/>
      <c r="II134" s="30"/>
      <c r="IJ134" s="30"/>
      <c r="IK134" s="30"/>
      <c r="IL134" s="30"/>
      <c r="IM134" s="30"/>
      <c r="IN134" s="30"/>
      <c r="IO134" s="30"/>
      <c r="IP134" s="30"/>
      <c r="IQ134" s="30"/>
      <c r="IR134" s="30"/>
      <c r="IS134" s="30"/>
      <c r="IT134" s="30"/>
      <c r="IU134" s="30"/>
      <c r="IV134" s="30"/>
      <c r="IW134" s="30"/>
      <c r="IX134" s="30"/>
      <c r="IY134" s="30"/>
      <c r="IZ134" s="30"/>
      <c r="JA134" s="30"/>
      <c r="JB134" s="30"/>
      <c r="JC134" s="30"/>
      <c r="JD134" s="30"/>
      <c r="JE134" s="30"/>
      <c r="JF134" s="30"/>
      <c r="JG134" s="30"/>
      <c r="JH134" s="30"/>
      <c r="JI134" s="30"/>
      <c r="JJ134" s="30"/>
      <c r="JK134" s="30"/>
      <c r="JL134" s="30"/>
      <c r="JM134" s="30"/>
      <c r="JN134" s="30"/>
      <c r="JO134" s="30"/>
      <c r="JP134" s="30"/>
      <c r="JQ134" s="30"/>
      <c r="JR134" s="30"/>
      <c r="JS134" s="30"/>
      <c r="JT134" s="30"/>
      <c r="JU134" s="30"/>
      <c r="JV134" s="30"/>
      <c r="JW134" s="30"/>
      <c r="JX134" s="30"/>
      <c r="JY134" s="30"/>
      <c r="JZ134" s="30"/>
      <c r="KA134" s="30"/>
      <c r="KB134" s="30"/>
      <c r="KC134" s="30"/>
      <c r="KD134" s="30"/>
      <c r="KE134" s="30"/>
      <c r="KF134" s="30"/>
      <c r="KG134" s="30"/>
      <c r="KH134" s="30"/>
      <c r="KI134" s="30"/>
      <c r="KJ134" s="30"/>
      <c r="KK134" s="30"/>
      <c r="KL134" s="30"/>
      <c r="KM134" s="30"/>
      <c r="KN134" s="30"/>
      <c r="KO134" s="30"/>
      <c r="KP134" s="30"/>
      <c r="KQ134" s="30"/>
      <c r="KR134" s="30"/>
    </row>
    <row r="135" spans="1:304" x14ac:dyDescent="0.2">
      <c r="B135" s="22" t="s">
        <v>62</v>
      </c>
      <c r="C135" s="20">
        <v>513</v>
      </c>
      <c r="D135" s="20">
        <v>47674705</v>
      </c>
      <c r="E135" s="18"/>
      <c r="F135" s="18"/>
      <c r="G135" s="18"/>
      <c r="H135" s="18"/>
      <c r="I135" s="18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  <c r="FJ135" s="30"/>
      <c r="FK135" s="30"/>
      <c r="FL135" s="30"/>
      <c r="FM135" s="30"/>
      <c r="FN135" s="30"/>
      <c r="FO135" s="30"/>
      <c r="FP135" s="30"/>
      <c r="FQ135" s="30"/>
      <c r="FR135" s="30"/>
      <c r="FS135" s="30"/>
      <c r="FT135" s="30"/>
      <c r="FU135" s="30"/>
      <c r="FV135" s="30"/>
      <c r="FW135" s="30"/>
      <c r="FX135" s="30"/>
      <c r="FY135" s="30"/>
      <c r="FZ135" s="30"/>
      <c r="GA135" s="30"/>
      <c r="GB135" s="30"/>
      <c r="GC135" s="30"/>
      <c r="GD135" s="30"/>
      <c r="GE135" s="30"/>
      <c r="GF135" s="30"/>
      <c r="GG135" s="30"/>
      <c r="GH135" s="30"/>
      <c r="GI135" s="30"/>
      <c r="GJ135" s="30"/>
      <c r="GK135" s="30"/>
      <c r="GL135" s="30"/>
      <c r="GM135" s="30"/>
      <c r="GN135" s="30"/>
      <c r="GO135" s="30"/>
      <c r="GP135" s="30"/>
      <c r="GQ135" s="30"/>
      <c r="GR135" s="30"/>
      <c r="GS135" s="30"/>
      <c r="GT135" s="30"/>
      <c r="GU135" s="30"/>
      <c r="GV135" s="30"/>
      <c r="GW135" s="30"/>
      <c r="GX135" s="30"/>
      <c r="GY135" s="30"/>
      <c r="GZ135" s="30"/>
      <c r="HA135" s="30"/>
      <c r="HB135" s="30"/>
      <c r="HC135" s="30"/>
      <c r="HD135" s="30"/>
      <c r="HE135" s="30"/>
      <c r="HF135" s="30"/>
      <c r="HG135" s="30"/>
      <c r="HH135" s="30"/>
      <c r="HI135" s="30"/>
      <c r="HJ135" s="30"/>
      <c r="HK135" s="30"/>
      <c r="HL135" s="30"/>
      <c r="HM135" s="30"/>
      <c r="HN135" s="30"/>
      <c r="HO135" s="30"/>
      <c r="HP135" s="30"/>
      <c r="HQ135" s="30"/>
      <c r="HR135" s="30"/>
      <c r="HS135" s="30"/>
      <c r="HT135" s="30"/>
      <c r="HU135" s="30"/>
      <c r="HV135" s="30"/>
      <c r="HW135" s="30"/>
      <c r="HX135" s="30"/>
      <c r="HY135" s="30"/>
      <c r="HZ135" s="30"/>
      <c r="IA135" s="30"/>
      <c r="IB135" s="30"/>
      <c r="IC135" s="30"/>
      <c r="ID135" s="30"/>
      <c r="IE135" s="30"/>
      <c r="IF135" s="30"/>
      <c r="IG135" s="30"/>
      <c r="IH135" s="30"/>
      <c r="II135" s="30"/>
      <c r="IJ135" s="30"/>
      <c r="IK135" s="30"/>
      <c r="IL135" s="30"/>
      <c r="IM135" s="30"/>
      <c r="IN135" s="30"/>
      <c r="IO135" s="30"/>
      <c r="IP135" s="30"/>
      <c r="IQ135" s="30"/>
      <c r="IR135" s="30"/>
      <c r="IS135" s="30"/>
      <c r="IT135" s="30"/>
      <c r="IU135" s="30"/>
      <c r="IV135" s="30"/>
      <c r="IW135" s="30"/>
      <c r="IX135" s="30"/>
      <c r="IY135" s="30"/>
      <c r="IZ135" s="30"/>
      <c r="JA135" s="30"/>
      <c r="JB135" s="30"/>
      <c r="JC135" s="30"/>
      <c r="JD135" s="30"/>
      <c r="JE135" s="30"/>
      <c r="JF135" s="30"/>
      <c r="JG135" s="30"/>
      <c r="JH135" s="30"/>
      <c r="JI135" s="30"/>
      <c r="JJ135" s="30"/>
      <c r="JK135" s="30"/>
      <c r="JL135" s="30"/>
      <c r="JM135" s="30"/>
      <c r="JN135" s="30"/>
      <c r="JO135" s="30"/>
      <c r="JP135" s="30"/>
      <c r="JQ135" s="30"/>
      <c r="JR135" s="30"/>
      <c r="JS135" s="30"/>
      <c r="JT135" s="30"/>
      <c r="JU135" s="30"/>
      <c r="JV135" s="30"/>
      <c r="JW135" s="30"/>
      <c r="JX135" s="30"/>
      <c r="JY135" s="30"/>
      <c r="JZ135" s="30"/>
      <c r="KA135" s="30"/>
      <c r="KB135" s="30"/>
      <c r="KC135" s="30"/>
      <c r="KD135" s="30"/>
      <c r="KE135" s="30"/>
      <c r="KF135" s="30"/>
      <c r="KG135" s="30"/>
      <c r="KH135" s="30"/>
      <c r="KI135" s="30"/>
      <c r="KJ135" s="30"/>
      <c r="KK135" s="30"/>
      <c r="KL135" s="30"/>
      <c r="KM135" s="30"/>
      <c r="KN135" s="30"/>
      <c r="KO135" s="30"/>
      <c r="KP135" s="30"/>
      <c r="KQ135" s="30"/>
      <c r="KR135" s="30"/>
    </row>
    <row r="136" spans="1:304" x14ac:dyDescent="0.2">
      <c r="B136" s="22" t="s">
        <v>63</v>
      </c>
      <c r="C136" s="20">
        <v>556</v>
      </c>
      <c r="D136" s="20">
        <v>74774139</v>
      </c>
      <c r="E136" s="18"/>
      <c r="F136" s="18"/>
      <c r="G136" s="18"/>
      <c r="H136" s="18"/>
      <c r="I136" s="18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30"/>
      <c r="GD136" s="30"/>
      <c r="GE136" s="30"/>
      <c r="GF136" s="30"/>
      <c r="GG136" s="30"/>
      <c r="GH136" s="30"/>
      <c r="GI136" s="30"/>
      <c r="GJ136" s="30"/>
      <c r="GK136" s="30"/>
      <c r="GL136" s="30"/>
      <c r="GM136" s="30"/>
      <c r="GN136" s="30"/>
      <c r="GO136" s="30"/>
      <c r="GP136" s="30"/>
      <c r="GQ136" s="30"/>
      <c r="GR136" s="30"/>
      <c r="GS136" s="30"/>
      <c r="GT136" s="30"/>
      <c r="GU136" s="30"/>
      <c r="GV136" s="30"/>
      <c r="GW136" s="30"/>
      <c r="GX136" s="30"/>
      <c r="GY136" s="30"/>
      <c r="GZ136" s="30"/>
      <c r="HA136" s="30"/>
      <c r="HB136" s="30"/>
      <c r="HC136" s="30"/>
      <c r="HD136" s="30"/>
      <c r="HE136" s="30"/>
      <c r="HF136" s="30"/>
      <c r="HG136" s="30"/>
      <c r="HH136" s="30"/>
      <c r="HI136" s="30"/>
      <c r="HJ136" s="30"/>
      <c r="HK136" s="30"/>
      <c r="HL136" s="30"/>
      <c r="HM136" s="30"/>
      <c r="HN136" s="30"/>
      <c r="HO136" s="30"/>
      <c r="HP136" s="30"/>
      <c r="HQ136" s="30"/>
      <c r="HR136" s="30"/>
      <c r="HS136" s="30"/>
      <c r="HT136" s="30"/>
      <c r="HU136" s="30"/>
      <c r="HV136" s="30"/>
      <c r="HW136" s="30"/>
      <c r="HX136" s="30"/>
      <c r="HY136" s="30"/>
      <c r="HZ136" s="30"/>
      <c r="IA136" s="30"/>
      <c r="IB136" s="30"/>
      <c r="IC136" s="30"/>
      <c r="ID136" s="30"/>
      <c r="IE136" s="30"/>
      <c r="IF136" s="30"/>
      <c r="IG136" s="30"/>
      <c r="IH136" s="30"/>
      <c r="II136" s="30"/>
      <c r="IJ136" s="30"/>
      <c r="IK136" s="30"/>
      <c r="IL136" s="30"/>
      <c r="IM136" s="30"/>
      <c r="IN136" s="30"/>
      <c r="IO136" s="30"/>
      <c r="IP136" s="30"/>
      <c r="IQ136" s="30"/>
      <c r="IR136" s="30"/>
      <c r="IS136" s="30"/>
      <c r="IT136" s="30"/>
      <c r="IU136" s="30"/>
      <c r="IV136" s="30"/>
      <c r="IW136" s="30"/>
      <c r="IX136" s="30"/>
      <c r="IY136" s="30"/>
      <c r="IZ136" s="30"/>
      <c r="JA136" s="30"/>
      <c r="JB136" s="30"/>
      <c r="JC136" s="30"/>
      <c r="JD136" s="30"/>
      <c r="JE136" s="30"/>
      <c r="JF136" s="30"/>
      <c r="JG136" s="30"/>
      <c r="JH136" s="30"/>
      <c r="JI136" s="30"/>
      <c r="JJ136" s="30"/>
      <c r="JK136" s="30"/>
      <c r="JL136" s="30"/>
      <c r="JM136" s="30"/>
      <c r="JN136" s="30"/>
      <c r="JO136" s="30"/>
      <c r="JP136" s="30"/>
      <c r="JQ136" s="30"/>
      <c r="JR136" s="30"/>
      <c r="JS136" s="30"/>
      <c r="JT136" s="30"/>
      <c r="JU136" s="30"/>
      <c r="JV136" s="30"/>
      <c r="JW136" s="30"/>
      <c r="JX136" s="30"/>
      <c r="JY136" s="30"/>
      <c r="JZ136" s="30"/>
      <c r="KA136" s="30"/>
      <c r="KB136" s="30"/>
      <c r="KC136" s="30"/>
      <c r="KD136" s="30"/>
      <c r="KE136" s="30"/>
      <c r="KF136" s="30"/>
      <c r="KG136" s="30"/>
      <c r="KH136" s="30"/>
      <c r="KI136" s="30"/>
      <c r="KJ136" s="30"/>
      <c r="KK136" s="30"/>
      <c r="KL136" s="30"/>
      <c r="KM136" s="30"/>
      <c r="KN136" s="30"/>
      <c r="KO136" s="30"/>
      <c r="KP136" s="30"/>
      <c r="KQ136" s="30"/>
      <c r="KR136" s="30"/>
    </row>
    <row r="137" spans="1:304" x14ac:dyDescent="0.2">
      <c r="B137" s="22" t="s">
        <v>64</v>
      </c>
      <c r="C137" s="20">
        <v>417</v>
      </c>
      <c r="D137" s="20">
        <v>42535249</v>
      </c>
      <c r="E137" s="18"/>
      <c r="F137" s="18"/>
      <c r="G137" s="18"/>
      <c r="H137" s="18"/>
      <c r="I137" s="18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0"/>
      <c r="EZ137" s="30"/>
      <c r="FA137" s="30"/>
      <c r="FB137" s="30"/>
      <c r="FC137" s="30"/>
      <c r="FD137" s="30"/>
      <c r="FE137" s="30"/>
      <c r="FF137" s="30"/>
      <c r="FG137" s="30"/>
      <c r="FH137" s="30"/>
      <c r="FI137" s="30"/>
      <c r="FJ137" s="30"/>
      <c r="FK137" s="30"/>
      <c r="FL137" s="30"/>
      <c r="FM137" s="30"/>
      <c r="FN137" s="30"/>
      <c r="FO137" s="30"/>
      <c r="FP137" s="30"/>
      <c r="FQ137" s="30"/>
      <c r="FR137" s="30"/>
      <c r="FS137" s="30"/>
      <c r="FT137" s="30"/>
      <c r="FU137" s="30"/>
      <c r="FV137" s="30"/>
      <c r="FW137" s="30"/>
      <c r="FX137" s="30"/>
      <c r="FY137" s="30"/>
      <c r="FZ137" s="30"/>
      <c r="GA137" s="30"/>
      <c r="GB137" s="30"/>
      <c r="GC137" s="30"/>
      <c r="GD137" s="30"/>
      <c r="GE137" s="30"/>
      <c r="GF137" s="30"/>
      <c r="GG137" s="30"/>
      <c r="GH137" s="30"/>
      <c r="GI137" s="30"/>
      <c r="GJ137" s="30"/>
      <c r="GK137" s="30"/>
      <c r="GL137" s="30"/>
      <c r="GM137" s="30"/>
      <c r="GN137" s="30"/>
      <c r="GO137" s="30"/>
      <c r="GP137" s="30"/>
      <c r="GQ137" s="30"/>
      <c r="GR137" s="30"/>
      <c r="GS137" s="30"/>
      <c r="GT137" s="30"/>
      <c r="GU137" s="30"/>
      <c r="GV137" s="30"/>
      <c r="GW137" s="30"/>
      <c r="GX137" s="30"/>
      <c r="GY137" s="30"/>
      <c r="GZ137" s="30"/>
      <c r="HA137" s="30"/>
      <c r="HB137" s="30"/>
      <c r="HC137" s="30"/>
      <c r="HD137" s="30"/>
      <c r="HE137" s="30"/>
      <c r="HF137" s="30"/>
      <c r="HG137" s="30"/>
      <c r="HH137" s="30"/>
      <c r="HI137" s="30"/>
      <c r="HJ137" s="30"/>
      <c r="HK137" s="30"/>
      <c r="HL137" s="30"/>
      <c r="HM137" s="30"/>
      <c r="HN137" s="30"/>
      <c r="HO137" s="30"/>
      <c r="HP137" s="30"/>
      <c r="HQ137" s="30"/>
      <c r="HR137" s="30"/>
      <c r="HS137" s="30"/>
      <c r="HT137" s="30"/>
      <c r="HU137" s="30"/>
      <c r="HV137" s="30"/>
      <c r="HW137" s="30"/>
      <c r="HX137" s="30"/>
      <c r="HY137" s="30"/>
      <c r="HZ137" s="30"/>
      <c r="IA137" s="30"/>
      <c r="IB137" s="30"/>
      <c r="IC137" s="30"/>
      <c r="ID137" s="30"/>
      <c r="IE137" s="30"/>
      <c r="IF137" s="30"/>
      <c r="IG137" s="30"/>
      <c r="IH137" s="30"/>
      <c r="II137" s="30"/>
      <c r="IJ137" s="30"/>
      <c r="IK137" s="30"/>
      <c r="IL137" s="30"/>
      <c r="IM137" s="30"/>
      <c r="IN137" s="30"/>
      <c r="IO137" s="30"/>
      <c r="IP137" s="30"/>
      <c r="IQ137" s="30"/>
      <c r="IR137" s="30"/>
      <c r="IS137" s="30"/>
      <c r="IT137" s="30"/>
      <c r="IU137" s="30"/>
      <c r="IV137" s="30"/>
      <c r="IW137" s="30"/>
      <c r="IX137" s="30"/>
      <c r="IY137" s="30"/>
      <c r="IZ137" s="30"/>
      <c r="JA137" s="30"/>
      <c r="JB137" s="30"/>
      <c r="JC137" s="30"/>
      <c r="JD137" s="30"/>
      <c r="JE137" s="30"/>
      <c r="JF137" s="30"/>
      <c r="JG137" s="30"/>
      <c r="JH137" s="30"/>
      <c r="JI137" s="30"/>
      <c r="JJ137" s="30"/>
      <c r="JK137" s="30"/>
      <c r="JL137" s="30"/>
      <c r="JM137" s="30"/>
      <c r="JN137" s="30"/>
      <c r="JO137" s="30"/>
      <c r="JP137" s="30"/>
      <c r="JQ137" s="30"/>
      <c r="JR137" s="30"/>
      <c r="JS137" s="30"/>
      <c r="JT137" s="30"/>
      <c r="JU137" s="30"/>
      <c r="JV137" s="30"/>
      <c r="JW137" s="30"/>
      <c r="JX137" s="30"/>
      <c r="JY137" s="30"/>
      <c r="JZ137" s="30"/>
      <c r="KA137" s="30"/>
      <c r="KB137" s="30"/>
      <c r="KC137" s="30"/>
      <c r="KD137" s="30"/>
      <c r="KE137" s="30"/>
      <c r="KF137" s="30"/>
      <c r="KG137" s="30"/>
      <c r="KH137" s="30"/>
      <c r="KI137" s="30"/>
      <c r="KJ137" s="30"/>
      <c r="KK137" s="30"/>
      <c r="KL137" s="30"/>
      <c r="KM137" s="30"/>
      <c r="KN137" s="30"/>
      <c r="KO137" s="30"/>
      <c r="KP137" s="30"/>
      <c r="KQ137" s="30"/>
      <c r="KR137" s="30"/>
    </row>
    <row r="138" spans="1:304" x14ac:dyDescent="0.2">
      <c r="B138" s="22" t="s">
        <v>23</v>
      </c>
      <c r="C138" s="20">
        <f>SUM(C131:C137)</f>
        <v>1909</v>
      </c>
      <c r="D138" s="25">
        <f>SUM(D131:D137)</f>
        <v>195436170</v>
      </c>
      <c r="E138" s="18"/>
      <c r="F138" s="18"/>
      <c r="G138" s="18"/>
      <c r="H138" s="18"/>
      <c r="I138" s="18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30"/>
      <c r="FB138" s="30"/>
      <c r="FC138" s="30"/>
      <c r="FD138" s="30"/>
      <c r="FE138" s="30"/>
      <c r="FF138" s="30"/>
      <c r="FG138" s="30"/>
      <c r="FH138" s="30"/>
      <c r="FI138" s="30"/>
      <c r="FJ138" s="30"/>
      <c r="FK138" s="30"/>
      <c r="FL138" s="30"/>
      <c r="FM138" s="30"/>
      <c r="FN138" s="30"/>
      <c r="FO138" s="30"/>
      <c r="FP138" s="30"/>
      <c r="FQ138" s="30"/>
      <c r="FR138" s="30"/>
      <c r="FS138" s="30"/>
      <c r="FT138" s="30"/>
      <c r="FU138" s="30"/>
      <c r="FV138" s="30"/>
      <c r="FW138" s="30"/>
      <c r="FX138" s="30"/>
      <c r="FY138" s="30"/>
      <c r="FZ138" s="30"/>
      <c r="GA138" s="30"/>
      <c r="GB138" s="30"/>
      <c r="GC138" s="30"/>
      <c r="GD138" s="30"/>
      <c r="GE138" s="30"/>
      <c r="GF138" s="30"/>
      <c r="GG138" s="30"/>
      <c r="GH138" s="30"/>
      <c r="GI138" s="30"/>
      <c r="GJ138" s="30"/>
      <c r="GK138" s="30"/>
      <c r="GL138" s="30"/>
      <c r="GM138" s="30"/>
      <c r="GN138" s="30"/>
      <c r="GO138" s="30"/>
      <c r="GP138" s="30"/>
      <c r="GQ138" s="30"/>
      <c r="GR138" s="30"/>
      <c r="GS138" s="30"/>
      <c r="GT138" s="30"/>
      <c r="GU138" s="30"/>
      <c r="GV138" s="30"/>
      <c r="GW138" s="30"/>
      <c r="GX138" s="30"/>
      <c r="GY138" s="30"/>
      <c r="GZ138" s="30"/>
      <c r="HA138" s="30"/>
      <c r="HB138" s="30"/>
      <c r="HC138" s="30"/>
      <c r="HD138" s="30"/>
      <c r="HE138" s="30"/>
      <c r="HF138" s="30"/>
      <c r="HG138" s="30"/>
      <c r="HH138" s="30"/>
      <c r="HI138" s="30"/>
      <c r="HJ138" s="30"/>
      <c r="HK138" s="30"/>
      <c r="HL138" s="30"/>
      <c r="HM138" s="30"/>
      <c r="HN138" s="30"/>
      <c r="HO138" s="30"/>
      <c r="HP138" s="30"/>
      <c r="HQ138" s="30"/>
      <c r="HR138" s="30"/>
      <c r="HS138" s="30"/>
      <c r="HT138" s="30"/>
      <c r="HU138" s="30"/>
      <c r="HV138" s="30"/>
      <c r="HW138" s="30"/>
      <c r="HX138" s="30"/>
      <c r="HY138" s="30"/>
      <c r="HZ138" s="30"/>
      <c r="IA138" s="30"/>
      <c r="IB138" s="30"/>
      <c r="IC138" s="30"/>
      <c r="ID138" s="30"/>
      <c r="IE138" s="30"/>
      <c r="IF138" s="30"/>
      <c r="IG138" s="30"/>
      <c r="IH138" s="30"/>
      <c r="II138" s="30"/>
      <c r="IJ138" s="30"/>
      <c r="IK138" s="30"/>
      <c r="IL138" s="30"/>
      <c r="IM138" s="30"/>
      <c r="IN138" s="30"/>
      <c r="IO138" s="30"/>
      <c r="IP138" s="30"/>
      <c r="IQ138" s="30"/>
      <c r="IR138" s="30"/>
      <c r="IS138" s="30"/>
      <c r="IT138" s="30"/>
      <c r="IU138" s="30"/>
      <c r="IV138" s="30"/>
      <c r="IW138" s="30"/>
      <c r="IX138" s="30"/>
      <c r="IY138" s="30"/>
      <c r="IZ138" s="30"/>
      <c r="JA138" s="30"/>
      <c r="JB138" s="30"/>
      <c r="JC138" s="30"/>
      <c r="JD138" s="30"/>
      <c r="JE138" s="30"/>
      <c r="JF138" s="30"/>
      <c r="JG138" s="30"/>
      <c r="JH138" s="30"/>
      <c r="JI138" s="30"/>
      <c r="JJ138" s="30"/>
      <c r="JK138" s="30"/>
      <c r="JL138" s="30"/>
      <c r="JM138" s="30"/>
      <c r="JN138" s="30"/>
      <c r="JO138" s="30"/>
      <c r="JP138" s="30"/>
      <c r="JQ138" s="30"/>
      <c r="JR138" s="30"/>
      <c r="JS138" s="30"/>
      <c r="JT138" s="30"/>
      <c r="JU138" s="30"/>
      <c r="JV138" s="30"/>
      <c r="JW138" s="30"/>
      <c r="JX138" s="30"/>
      <c r="JY138" s="30"/>
      <c r="JZ138" s="30"/>
      <c r="KA138" s="30"/>
      <c r="KB138" s="30"/>
      <c r="KC138" s="30"/>
      <c r="KD138" s="30"/>
      <c r="KE138" s="30"/>
      <c r="KF138" s="30"/>
      <c r="KG138" s="30"/>
      <c r="KH138" s="30"/>
      <c r="KI138" s="30"/>
      <c r="KJ138" s="30"/>
      <c r="KK138" s="30"/>
      <c r="KL138" s="30"/>
      <c r="KM138" s="30"/>
      <c r="KN138" s="30"/>
      <c r="KO138" s="30"/>
      <c r="KP138" s="30"/>
      <c r="KQ138" s="30"/>
      <c r="KR138" s="30"/>
    </row>
    <row r="139" spans="1:304" x14ac:dyDescent="0.2">
      <c r="B139" s="18"/>
      <c r="C139" s="18"/>
      <c r="D139" s="18"/>
      <c r="E139" s="18"/>
      <c r="F139" s="18"/>
      <c r="G139" s="18"/>
      <c r="H139" s="18"/>
      <c r="I139" s="18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30"/>
      <c r="GU139" s="30"/>
      <c r="GV139" s="30"/>
      <c r="GW139" s="30"/>
      <c r="GX139" s="30"/>
      <c r="GY139" s="30"/>
      <c r="GZ139" s="30"/>
      <c r="HA139" s="30"/>
      <c r="HB139" s="30"/>
      <c r="HC139" s="30"/>
      <c r="HD139" s="30"/>
      <c r="HE139" s="30"/>
      <c r="HF139" s="30"/>
      <c r="HG139" s="30"/>
      <c r="HH139" s="30"/>
      <c r="HI139" s="30"/>
      <c r="HJ139" s="30"/>
      <c r="HK139" s="30"/>
      <c r="HL139" s="30"/>
      <c r="HM139" s="30"/>
      <c r="HN139" s="30"/>
      <c r="HO139" s="30"/>
      <c r="HP139" s="30"/>
      <c r="HQ139" s="30"/>
      <c r="HR139" s="30"/>
      <c r="HS139" s="30"/>
      <c r="HT139" s="30"/>
      <c r="HU139" s="30"/>
      <c r="HV139" s="30"/>
      <c r="HW139" s="30"/>
      <c r="HX139" s="30"/>
      <c r="HY139" s="30"/>
      <c r="HZ139" s="30"/>
      <c r="IA139" s="30"/>
      <c r="IB139" s="30"/>
      <c r="IC139" s="30"/>
      <c r="ID139" s="30"/>
      <c r="IE139" s="30"/>
      <c r="IF139" s="30"/>
      <c r="IG139" s="30"/>
      <c r="IH139" s="30"/>
      <c r="II139" s="30"/>
      <c r="IJ139" s="30"/>
      <c r="IK139" s="30"/>
      <c r="IL139" s="30"/>
      <c r="IM139" s="30"/>
      <c r="IN139" s="30"/>
      <c r="IO139" s="30"/>
      <c r="IP139" s="30"/>
      <c r="IQ139" s="30"/>
      <c r="IR139" s="30"/>
      <c r="IS139" s="30"/>
      <c r="IT139" s="30"/>
      <c r="IU139" s="30"/>
      <c r="IV139" s="30"/>
      <c r="IW139" s="30"/>
      <c r="IX139" s="30"/>
      <c r="IY139" s="30"/>
      <c r="IZ139" s="30"/>
      <c r="JA139" s="30"/>
      <c r="JB139" s="30"/>
      <c r="JC139" s="30"/>
      <c r="JD139" s="30"/>
      <c r="JE139" s="30"/>
      <c r="JF139" s="30"/>
      <c r="JG139" s="30"/>
      <c r="JH139" s="30"/>
      <c r="JI139" s="30"/>
      <c r="JJ139" s="30"/>
      <c r="JK139" s="30"/>
      <c r="JL139" s="30"/>
      <c r="JM139" s="30"/>
      <c r="JN139" s="30"/>
      <c r="JO139" s="30"/>
      <c r="JP139" s="30"/>
      <c r="JQ139" s="30"/>
      <c r="JR139" s="30"/>
      <c r="JS139" s="30"/>
      <c r="JT139" s="30"/>
      <c r="JU139" s="30"/>
      <c r="JV139" s="30"/>
      <c r="JW139" s="30"/>
      <c r="JX139" s="30"/>
      <c r="JY139" s="30"/>
      <c r="JZ139" s="30"/>
      <c r="KA139" s="30"/>
      <c r="KB139" s="30"/>
      <c r="KC139" s="30"/>
      <c r="KD139" s="30"/>
      <c r="KE139" s="30"/>
      <c r="KF139" s="30"/>
      <c r="KG139" s="30"/>
      <c r="KH139" s="30"/>
      <c r="KI139" s="30"/>
      <c r="KJ139" s="30"/>
      <c r="KK139" s="30"/>
      <c r="KL139" s="30"/>
      <c r="KM139" s="30"/>
      <c r="KN139" s="30"/>
      <c r="KO139" s="30"/>
      <c r="KP139" s="30"/>
      <c r="KQ139" s="30"/>
      <c r="KR139" s="30"/>
    </row>
    <row r="140" spans="1:304" ht="24.95" customHeight="1" x14ac:dyDescent="0.2">
      <c r="B140" s="21" t="s">
        <v>72</v>
      </c>
      <c r="C140" s="21"/>
      <c r="D140" s="21"/>
      <c r="E140" s="18"/>
      <c r="F140" s="18"/>
      <c r="G140" s="18"/>
      <c r="H140" s="18"/>
      <c r="I140" s="18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0"/>
      <c r="EZ140" s="30"/>
      <c r="FA140" s="30"/>
      <c r="FB140" s="30"/>
      <c r="FC140" s="30"/>
      <c r="FD140" s="30"/>
      <c r="FE140" s="30"/>
      <c r="FF140" s="30"/>
      <c r="FG140" s="30"/>
      <c r="FH140" s="30"/>
      <c r="FI140" s="30"/>
      <c r="FJ140" s="30"/>
      <c r="FK140" s="30"/>
      <c r="FL140" s="30"/>
      <c r="FM140" s="30"/>
      <c r="FN140" s="30"/>
      <c r="FO140" s="30"/>
      <c r="FP140" s="30"/>
      <c r="FQ140" s="30"/>
      <c r="FR140" s="30"/>
      <c r="FS140" s="30"/>
      <c r="FT140" s="30"/>
      <c r="FU140" s="30"/>
      <c r="FV140" s="30"/>
      <c r="FW140" s="30"/>
      <c r="FX140" s="30"/>
      <c r="FY140" s="30"/>
      <c r="FZ140" s="30"/>
      <c r="GA140" s="30"/>
      <c r="GB140" s="30"/>
      <c r="GC140" s="30"/>
      <c r="GD140" s="30"/>
      <c r="GE140" s="30"/>
      <c r="GF140" s="30"/>
      <c r="GG140" s="30"/>
      <c r="GH140" s="30"/>
      <c r="GI140" s="30"/>
      <c r="GJ140" s="30"/>
      <c r="GK140" s="30"/>
      <c r="GL140" s="30"/>
      <c r="GM140" s="30"/>
      <c r="GN140" s="30"/>
      <c r="GO140" s="30"/>
      <c r="GP140" s="30"/>
      <c r="GQ140" s="30"/>
      <c r="GR140" s="30"/>
      <c r="GS140" s="30"/>
      <c r="GT140" s="30"/>
      <c r="GU140" s="30"/>
      <c r="GV140" s="30"/>
      <c r="GW140" s="30"/>
      <c r="GX140" s="30"/>
      <c r="GY140" s="30"/>
      <c r="GZ140" s="30"/>
      <c r="HA140" s="30"/>
      <c r="HB140" s="30"/>
      <c r="HC140" s="30"/>
      <c r="HD140" s="30"/>
      <c r="HE140" s="30"/>
      <c r="HF140" s="30"/>
      <c r="HG140" s="30"/>
      <c r="HH140" s="30"/>
      <c r="HI140" s="30"/>
      <c r="HJ140" s="30"/>
      <c r="HK140" s="30"/>
      <c r="HL140" s="30"/>
      <c r="HM140" s="30"/>
      <c r="HN140" s="30"/>
      <c r="HO140" s="30"/>
      <c r="HP140" s="30"/>
      <c r="HQ140" s="30"/>
      <c r="HR140" s="30"/>
      <c r="HS140" s="30"/>
      <c r="HT140" s="30"/>
      <c r="HU140" s="30"/>
      <c r="HV140" s="30"/>
      <c r="HW140" s="30"/>
      <c r="HX140" s="30"/>
      <c r="HY140" s="30"/>
      <c r="HZ140" s="30"/>
      <c r="IA140" s="30"/>
      <c r="IB140" s="30"/>
      <c r="IC140" s="30"/>
      <c r="ID140" s="30"/>
      <c r="IE140" s="30"/>
      <c r="IF140" s="30"/>
      <c r="IG140" s="30"/>
      <c r="IH140" s="30"/>
      <c r="II140" s="30"/>
      <c r="IJ140" s="30"/>
      <c r="IK140" s="30"/>
      <c r="IL140" s="30"/>
      <c r="IM140" s="30"/>
      <c r="IN140" s="30"/>
      <c r="IO140" s="30"/>
      <c r="IP140" s="30"/>
      <c r="IQ140" s="30"/>
      <c r="IR140" s="30"/>
      <c r="IS140" s="30"/>
      <c r="IT140" s="30"/>
      <c r="IU140" s="30"/>
      <c r="IV140" s="30"/>
      <c r="IW140" s="30"/>
      <c r="IX140" s="30"/>
      <c r="IY140" s="30"/>
      <c r="IZ140" s="30"/>
      <c r="JA140" s="30"/>
      <c r="JB140" s="30"/>
      <c r="JC140" s="30"/>
      <c r="JD140" s="30"/>
      <c r="JE140" s="30"/>
      <c r="JF140" s="30"/>
      <c r="JG140" s="30"/>
      <c r="JH140" s="30"/>
      <c r="JI140" s="30"/>
      <c r="JJ140" s="30"/>
      <c r="JK140" s="30"/>
      <c r="JL140" s="30"/>
      <c r="JM140" s="30"/>
      <c r="JN140" s="30"/>
      <c r="JO140" s="30"/>
      <c r="JP140" s="30"/>
      <c r="JQ140" s="30"/>
      <c r="JR140" s="30"/>
      <c r="JS140" s="30"/>
      <c r="JT140" s="30"/>
      <c r="JU140" s="30"/>
      <c r="JV140" s="30"/>
      <c r="JW140" s="30"/>
      <c r="JX140" s="30"/>
      <c r="JY140" s="30"/>
      <c r="JZ140" s="30"/>
      <c r="KA140" s="30"/>
      <c r="KB140" s="30"/>
      <c r="KC140" s="30"/>
      <c r="KD140" s="30"/>
      <c r="KE140" s="30"/>
      <c r="KF140" s="30"/>
      <c r="KG140" s="30"/>
      <c r="KH140" s="30"/>
      <c r="KI140" s="30"/>
      <c r="KJ140" s="30"/>
      <c r="KK140" s="30"/>
      <c r="KL140" s="30"/>
      <c r="KM140" s="30"/>
      <c r="KN140" s="30"/>
      <c r="KO140" s="30"/>
      <c r="KP140" s="30"/>
      <c r="KQ140" s="30"/>
      <c r="KR140" s="30"/>
    </row>
    <row r="141" spans="1:304" ht="24.6" customHeight="1" x14ac:dyDescent="0.2">
      <c r="B141" s="51"/>
      <c r="C141" s="49" t="s">
        <v>25</v>
      </c>
      <c r="D141" s="50" t="s">
        <v>8</v>
      </c>
      <c r="E141" s="18"/>
      <c r="F141" s="18"/>
      <c r="G141" s="18"/>
      <c r="H141" s="18"/>
      <c r="I141" s="18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/>
      <c r="FM141" s="30"/>
      <c r="FN141" s="30"/>
      <c r="FO141" s="30"/>
      <c r="FP141" s="30"/>
      <c r="FQ141" s="30"/>
      <c r="FR141" s="30"/>
      <c r="FS141" s="30"/>
      <c r="FT141" s="30"/>
      <c r="FU141" s="30"/>
      <c r="FV141" s="30"/>
      <c r="FW141" s="30"/>
      <c r="FX141" s="30"/>
      <c r="FY141" s="30"/>
      <c r="FZ141" s="30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  <c r="GR141" s="30"/>
      <c r="GS141" s="30"/>
      <c r="GT141" s="30"/>
      <c r="GU141" s="30"/>
      <c r="GV141" s="30"/>
      <c r="GW141" s="30"/>
      <c r="GX141" s="30"/>
      <c r="GY141" s="30"/>
      <c r="GZ141" s="30"/>
      <c r="HA141" s="30"/>
      <c r="HB141" s="30"/>
      <c r="HC141" s="30"/>
      <c r="HD141" s="30"/>
      <c r="HE141" s="30"/>
      <c r="HF141" s="30"/>
      <c r="HG141" s="30"/>
      <c r="HH141" s="30"/>
      <c r="HI141" s="30"/>
      <c r="HJ141" s="30"/>
      <c r="HK141" s="30"/>
      <c r="HL141" s="30"/>
      <c r="HM141" s="30"/>
      <c r="HN141" s="30"/>
      <c r="HO141" s="30"/>
      <c r="HP141" s="30"/>
      <c r="HQ141" s="30"/>
      <c r="HR141" s="30"/>
      <c r="HS141" s="30"/>
      <c r="HT141" s="30"/>
      <c r="HU141" s="30"/>
      <c r="HV141" s="30"/>
      <c r="HW141" s="30"/>
      <c r="HX141" s="30"/>
      <c r="HY141" s="30"/>
      <c r="HZ141" s="30"/>
      <c r="IA141" s="30"/>
      <c r="IB141" s="30"/>
      <c r="IC141" s="30"/>
      <c r="ID141" s="30"/>
      <c r="IE141" s="30"/>
      <c r="IF141" s="30"/>
      <c r="IG141" s="30"/>
      <c r="IH141" s="30"/>
      <c r="II141" s="30"/>
      <c r="IJ141" s="30"/>
      <c r="IK141" s="30"/>
      <c r="IL141" s="30"/>
      <c r="IM141" s="30"/>
      <c r="IN141" s="30"/>
      <c r="IO141" s="30"/>
      <c r="IP141" s="30"/>
      <c r="IQ141" s="30"/>
      <c r="IR141" s="30"/>
      <c r="IS141" s="30"/>
      <c r="IT141" s="30"/>
      <c r="IU141" s="30"/>
      <c r="IV141" s="30"/>
      <c r="IW141" s="30"/>
      <c r="IX141" s="30"/>
      <c r="IY141" s="30"/>
      <c r="IZ141" s="30"/>
      <c r="JA141" s="30"/>
      <c r="JB141" s="30"/>
      <c r="JC141" s="30"/>
      <c r="JD141" s="30"/>
      <c r="JE141" s="30"/>
      <c r="JF141" s="30"/>
      <c r="JG141" s="30"/>
      <c r="JH141" s="30"/>
      <c r="JI141" s="30"/>
      <c r="JJ141" s="30"/>
      <c r="JK141" s="30"/>
      <c r="JL141" s="30"/>
      <c r="JM141" s="30"/>
      <c r="JN141" s="30"/>
      <c r="JO141" s="30"/>
      <c r="JP141" s="30"/>
      <c r="JQ141" s="30"/>
      <c r="JR141" s="30"/>
      <c r="JS141" s="30"/>
      <c r="JT141" s="30"/>
      <c r="JU141" s="30"/>
      <c r="JV141" s="30"/>
      <c r="JW141" s="30"/>
      <c r="JX141" s="30"/>
      <c r="JY141" s="30"/>
      <c r="JZ141" s="30"/>
      <c r="KA141" s="30"/>
      <c r="KB141" s="30"/>
      <c r="KC141" s="30"/>
      <c r="KD141" s="30"/>
      <c r="KE141" s="30"/>
      <c r="KF141" s="30"/>
      <c r="KG141" s="30"/>
      <c r="KH141" s="30"/>
      <c r="KI141" s="30"/>
      <c r="KJ141" s="30"/>
      <c r="KK141" s="30"/>
      <c r="KL141" s="30"/>
      <c r="KM141" s="30"/>
      <c r="KN141" s="30"/>
      <c r="KO141" s="30"/>
      <c r="KP141" s="30"/>
      <c r="KQ141" s="30"/>
      <c r="KR141" s="30"/>
    </row>
    <row r="142" spans="1:304" x14ac:dyDescent="0.2">
      <c r="B142" s="33" t="s">
        <v>58</v>
      </c>
      <c r="C142" s="37">
        <v>2</v>
      </c>
      <c r="D142" s="37">
        <v>19235</v>
      </c>
      <c r="E142" s="18"/>
      <c r="F142" s="18"/>
      <c r="G142" s="18"/>
      <c r="H142" s="18"/>
      <c r="I142" s="18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  <c r="FM142" s="30"/>
      <c r="FN142" s="30"/>
      <c r="FO142" s="30"/>
      <c r="FP142" s="30"/>
      <c r="FQ142" s="30"/>
      <c r="FR142" s="30"/>
      <c r="FS142" s="30"/>
      <c r="FT142" s="30"/>
      <c r="FU142" s="30"/>
      <c r="FV142" s="30"/>
      <c r="FW142" s="30"/>
      <c r="FX142" s="30"/>
      <c r="FY142" s="30"/>
      <c r="FZ142" s="30"/>
      <c r="GA142" s="30"/>
      <c r="GB142" s="30"/>
      <c r="GC142" s="30"/>
      <c r="GD142" s="30"/>
      <c r="GE142" s="30"/>
      <c r="GF142" s="30"/>
      <c r="GG142" s="30"/>
      <c r="GH142" s="30"/>
      <c r="GI142" s="30"/>
      <c r="GJ142" s="30"/>
      <c r="GK142" s="30"/>
      <c r="GL142" s="30"/>
      <c r="GM142" s="30"/>
      <c r="GN142" s="30"/>
      <c r="GO142" s="30"/>
      <c r="GP142" s="30"/>
      <c r="GQ142" s="30"/>
      <c r="GR142" s="30"/>
      <c r="GS142" s="30"/>
      <c r="GT142" s="30"/>
      <c r="GU142" s="30"/>
      <c r="GV142" s="30"/>
      <c r="GW142" s="30"/>
      <c r="GX142" s="30"/>
      <c r="GY142" s="30"/>
      <c r="GZ142" s="30"/>
      <c r="HA142" s="30"/>
      <c r="HB142" s="30"/>
      <c r="HC142" s="30"/>
      <c r="HD142" s="30"/>
      <c r="HE142" s="30"/>
      <c r="HF142" s="30"/>
      <c r="HG142" s="30"/>
      <c r="HH142" s="30"/>
      <c r="HI142" s="30"/>
      <c r="HJ142" s="30"/>
      <c r="HK142" s="30"/>
      <c r="HL142" s="30"/>
      <c r="HM142" s="30"/>
      <c r="HN142" s="30"/>
      <c r="HO142" s="30"/>
      <c r="HP142" s="30"/>
      <c r="HQ142" s="30"/>
      <c r="HR142" s="30"/>
      <c r="HS142" s="30"/>
      <c r="HT142" s="30"/>
      <c r="HU142" s="30"/>
      <c r="HV142" s="30"/>
      <c r="HW142" s="30"/>
      <c r="HX142" s="30"/>
      <c r="HY142" s="30"/>
      <c r="HZ142" s="30"/>
      <c r="IA142" s="30"/>
      <c r="IB142" s="30"/>
      <c r="IC142" s="30"/>
      <c r="ID142" s="30"/>
      <c r="IE142" s="30"/>
      <c r="IF142" s="30"/>
      <c r="IG142" s="30"/>
      <c r="IH142" s="30"/>
      <c r="II142" s="30"/>
      <c r="IJ142" s="30"/>
      <c r="IK142" s="30"/>
      <c r="IL142" s="30"/>
      <c r="IM142" s="30"/>
      <c r="IN142" s="30"/>
      <c r="IO142" s="30"/>
      <c r="IP142" s="30"/>
      <c r="IQ142" s="30"/>
      <c r="IR142" s="30"/>
      <c r="IS142" s="30"/>
      <c r="IT142" s="30"/>
      <c r="IU142" s="30"/>
      <c r="IV142" s="30"/>
      <c r="IW142" s="30"/>
      <c r="IX142" s="30"/>
      <c r="IY142" s="30"/>
      <c r="IZ142" s="30"/>
      <c r="JA142" s="30"/>
      <c r="JB142" s="30"/>
      <c r="JC142" s="30"/>
      <c r="JD142" s="30"/>
      <c r="JE142" s="30"/>
      <c r="JF142" s="30"/>
      <c r="JG142" s="30"/>
      <c r="JH142" s="30"/>
      <c r="JI142" s="30"/>
      <c r="JJ142" s="30"/>
      <c r="JK142" s="30"/>
      <c r="JL142" s="30"/>
      <c r="JM142" s="30"/>
      <c r="JN142" s="30"/>
      <c r="JO142" s="30"/>
      <c r="JP142" s="30"/>
      <c r="JQ142" s="30"/>
      <c r="JR142" s="30"/>
      <c r="JS142" s="30"/>
      <c r="JT142" s="30"/>
      <c r="JU142" s="30"/>
      <c r="JV142" s="30"/>
      <c r="JW142" s="30"/>
      <c r="JX142" s="30"/>
      <c r="JY142" s="30"/>
      <c r="JZ142" s="30"/>
      <c r="KA142" s="30"/>
      <c r="KB142" s="30"/>
      <c r="KC142" s="30"/>
      <c r="KD142" s="30"/>
      <c r="KE142" s="30"/>
      <c r="KF142" s="30"/>
      <c r="KG142" s="30"/>
      <c r="KH142" s="30"/>
      <c r="KI142" s="30"/>
      <c r="KJ142" s="30"/>
      <c r="KK142" s="30"/>
      <c r="KL142" s="30"/>
      <c r="KM142" s="30"/>
      <c r="KN142" s="30"/>
      <c r="KO142" s="30"/>
      <c r="KP142" s="30"/>
      <c r="KQ142" s="30"/>
      <c r="KR142" s="30"/>
    </row>
    <row r="143" spans="1:304" x14ac:dyDescent="0.2">
      <c r="B143" s="22" t="s">
        <v>59</v>
      </c>
      <c r="C143" s="20">
        <v>0</v>
      </c>
      <c r="D143" s="20">
        <v>0</v>
      </c>
      <c r="E143" s="18"/>
      <c r="F143" s="18"/>
      <c r="G143" s="18"/>
      <c r="H143" s="18"/>
      <c r="I143" s="18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/>
      <c r="FD143" s="30"/>
      <c r="FE143" s="30"/>
      <c r="FF143" s="30"/>
      <c r="FG143" s="30"/>
      <c r="FH143" s="30"/>
      <c r="FI143" s="30"/>
      <c r="FJ143" s="30"/>
      <c r="FK143" s="30"/>
      <c r="FL143" s="30"/>
      <c r="FM143" s="30"/>
      <c r="FN143" s="30"/>
      <c r="FO143" s="30"/>
      <c r="FP143" s="30"/>
      <c r="FQ143" s="30"/>
      <c r="FR143" s="30"/>
      <c r="FS143" s="30"/>
      <c r="FT143" s="30"/>
      <c r="FU143" s="30"/>
      <c r="FV143" s="30"/>
      <c r="FW143" s="30"/>
      <c r="FX143" s="30"/>
      <c r="FY143" s="30"/>
      <c r="FZ143" s="30"/>
      <c r="GA143" s="30"/>
      <c r="GB143" s="30"/>
      <c r="GC143" s="30"/>
      <c r="GD143" s="30"/>
      <c r="GE143" s="30"/>
      <c r="GF143" s="30"/>
      <c r="GG143" s="30"/>
      <c r="GH143" s="30"/>
      <c r="GI143" s="30"/>
      <c r="GJ143" s="30"/>
      <c r="GK143" s="30"/>
      <c r="GL143" s="30"/>
      <c r="GM143" s="30"/>
      <c r="GN143" s="30"/>
      <c r="GO143" s="30"/>
      <c r="GP143" s="30"/>
      <c r="GQ143" s="30"/>
      <c r="GR143" s="30"/>
      <c r="GS143" s="30"/>
      <c r="GT143" s="30"/>
      <c r="GU143" s="30"/>
      <c r="GV143" s="30"/>
      <c r="GW143" s="30"/>
      <c r="GX143" s="30"/>
      <c r="GY143" s="30"/>
      <c r="GZ143" s="30"/>
      <c r="HA143" s="30"/>
      <c r="HB143" s="30"/>
      <c r="HC143" s="30"/>
      <c r="HD143" s="30"/>
      <c r="HE143" s="30"/>
      <c r="HF143" s="30"/>
      <c r="HG143" s="30"/>
      <c r="HH143" s="30"/>
      <c r="HI143" s="30"/>
      <c r="HJ143" s="30"/>
      <c r="HK143" s="30"/>
      <c r="HL143" s="30"/>
      <c r="HM143" s="30"/>
      <c r="HN143" s="30"/>
      <c r="HO143" s="30"/>
      <c r="HP143" s="30"/>
      <c r="HQ143" s="30"/>
      <c r="HR143" s="30"/>
      <c r="HS143" s="30"/>
      <c r="HT143" s="30"/>
      <c r="HU143" s="30"/>
      <c r="HV143" s="30"/>
      <c r="HW143" s="30"/>
      <c r="HX143" s="30"/>
      <c r="HY143" s="30"/>
      <c r="HZ143" s="30"/>
      <c r="IA143" s="30"/>
      <c r="IB143" s="30"/>
      <c r="IC143" s="30"/>
      <c r="ID143" s="30"/>
      <c r="IE143" s="30"/>
      <c r="IF143" s="30"/>
      <c r="IG143" s="30"/>
      <c r="IH143" s="30"/>
      <c r="II143" s="30"/>
      <c r="IJ143" s="30"/>
      <c r="IK143" s="30"/>
      <c r="IL143" s="30"/>
      <c r="IM143" s="30"/>
      <c r="IN143" s="30"/>
      <c r="IO143" s="30"/>
      <c r="IP143" s="30"/>
      <c r="IQ143" s="30"/>
      <c r="IR143" s="30"/>
      <c r="IS143" s="30"/>
      <c r="IT143" s="30"/>
      <c r="IU143" s="30"/>
      <c r="IV143" s="30"/>
      <c r="IW143" s="30"/>
      <c r="IX143" s="30"/>
      <c r="IY143" s="30"/>
      <c r="IZ143" s="30"/>
      <c r="JA143" s="30"/>
      <c r="JB143" s="30"/>
      <c r="JC143" s="30"/>
      <c r="JD143" s="30"/>
      <c r="JE143" s="30"/>
      <c r="JF143" s="30"/>
      <c r="JG143" s="30"/>
      <c r="JH143" s="30"/>
      <c r="JI143" s="30"/>
      <c r="JJ143" s="30"/>
      <c r="JK143" s="30"/>
      <c r="JL143" s="30"/>
      <c r="JM143" s="30"/>
      <c r="JN143" s="30"/>
      <c r="JO143" s="30"/>
      <c r="JP143" s="30"/>
      <c r="JQ143" s="30"/>
      <c r="JR143" s="30"/>
      <c r="JS143" s="30"/>
      <c r="JT143" s="30"/>
      <c r="JU143" s="30"/>
      <c r="JV143" s="30"/>
      <c r="JW143" s="30"/>
      <c r="JX143" s="30"/>
      <c r="JY143" s="30"/>
      <c r="JZ143" s="30"/>
      <c r="KA143" s="30"/>
      <c r="KB143" s="30"/>
      <c r="KC143" s="30"/>
      <c r="KD143" s="30"/>
      <c r="KE143" s="30"/>
      <c r="KF143" s="30"/>
      <c r="KG143" s="30"/>
      <c r="KH143" s="30"/>
      <c r="KI143" s="30"/>
      <c r="KJ143" s="30"/>
      <c r="KK143" s="30"/>
      <c r="KL143" s="30"/>
      <c r="KM143" s="30"/>
      <c r="KN143" s="30"/>
      <c r="KO143" s="30"/>
      <c r="KP143" s="30"/>
      <c r="KQ143" s="30"/>
      <c r="KR143" s="30"/>
    </row>
    <row r="144" spans="1:304" x14ac:dyDescent="0.2">
      <c r="B144" s="22" t="s">
        <v>60</v>
      </c>
      <c r="C144" s="20">
        <v>493</v>
      </c>
      <c r="D144" s="20">
        <v>42198097</v>
      </c>
      <c r="E144" s="18"/>
      <c r="F144" s="18"/>
      <c r="G144" s="18"/>
      <c r="H144" s="18"/>
      <c r="I144" s="18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  <c r="FJ144" s="30"/>
      <c r="FK144" s="30"/>
      <c r="FL144" s="30"/>
      <c r="FM144" s="30"/>
      <c r="FN144" s="30"/>
      <c r="FO144" s="30"/>
      <c r="FP144" s="30"/>
      <c r="FQ144" s="30"/>
      <c r="FR144" s="30"/>
      <c r="FS144" s="30"/>
      <c r="FT144" s="30"/>
      <c r="FU144" s="30"/>
      <c r="FV144" s="30"/>
      <c r="FW144" s="30"/>
      <c r="FX144" s="30"/>
      <c r="FY144" s="30"/>
      <c r="FZ144" s="30"/>
      <c r="GA144" s="30"/>
      <c r="GB144" s="30"/>
      <c r="GC144" s="30"/>
      <c r="GD144" s="30"/>
      <c r="GE144" s="30"/>
      <c r="GF144" s="30"/>
      <c r="GG144" s="30"/>
      <c r="GH144" s="30"/>
      <c r="GI144" s="30"/>
      <c r="GJ144" s="30"/>
      <c r="GK144" s="30"/>
      <c r="GL144" s="30"/>
      <c r="GM144" s="30"/>
      <c r="GN144" s="30"/>
      <c r="GO144" s="30"/>
      <c r="GP144" s="30"/>
      <c r="GQ144" s="30"/>
      <c r="GR144" s="30"/>
      <c r="GS144" s="30"/>
      <c r="GT144" s="30"/>
      <c r="GU144" s="30"/>
      <c r="GV144" s="30"/>
      <c r="GW144" s="30"/>
      <c r="GX144" s="30"/>
      <c r="GY144" s="30"/>
      <c r="GZ144" s="30"/>
      <c r="HA144" s="30"/>
      <c r="HB144" s="30"/>
      <c r="HC144" s="30"/>
      <c r="HD144" s="30"/>
      <c r="HE144" s="30"/>
      <c r="HF144" s="30"/>
      <c r="HG144" s="30"/>
      <c r="HH144" s="30"/>
      <c r="HI144" s="30"/>
      <c r="HJ144" s="30"/>
      <c r="HK144" s="30"/>
      <c r="HL144" s="30"/>
      <c r="HM144" s="30"/>
      <c r="HN144" s="30"/>
      <c r="HO144" s="30"/>
      <c r="HP144" s="30"/>
      <c r="HQ144" s="30"/>
      <c r="HR144" s="30"/>
      <c r="HS144" s="30"/>
      <c r="HT144" s="30"/>
      <c r="HU144" s="30"/>
      <c r="HV144" s="30"/>
      <c r="HW144" s="30"/>
      <c r="HX144" s="30"/>
      <c r="HY144" s="30"/>
      <c r="HZ144" s="30"/>
      <c r="IA144" s="30"/>
      <c r="IB144" s="30"/>
      <c r="IC144" s="30"/>
      <c r="ID144" s="30"/>
      <c r="IE144" s="30"/>
      <c r="IF144" s="30"/>
      <c r="IG144" s="30"/>
      <c r="IH144" s="30"/>
      <c r="II144" s="30"/>
      <c r="IJ144" s="30"/>
      <c r="IK144" s="30"/>
      <c r="IL144" s="30"/>
      <c r="IM144" s="30"/>
      <c r="IN144" s="30"/>
      <c r="IO144" s="30"/>
      <c r="IP144" s="30"/>
      <c r="IQ144" s="30"/>
      <c r="IR144" s="30"/>
      <c r="IS144" s="30"/>
      <c r="IT144" s="30"/>
      <c r="IU144" s="30"/>
      <c r="IV144" s="30"/>
      <c r="IW144" s="30"/>
      <c r="IX144" s="30"/>
      <c r="IY144" s="30"/>
      <c r="IZ144" s="30"/>
      <c r="JA144" s="30"/>
      <c r="JB144" s="30"/>
      <c r="JC144" s="30"/>
      <c r="JD144" s="30"/>
      <c r="JE144" s="30"/>
      <c r="JF144" s="30"/>
      <c r="JG144" s="30"/>
      <c r="JH144" s="30"/>
      <c r="JI144" s="30"/>
      <c r="JJ144" s="30"/>
      <c r="JK144" s="30"/>
      <c r="JL144" s="30"/>
      <c r="JM144" s="30"/>
      <c r="JN144" s="30"/>
      <c r="JO144" s="30"/>
      <c r="JP144" s="30"/>
      <c r="JQ144" s="30"/>
      <c r="JR144" s="30"/>
      <c r="JS144" s="30"/>
      <c r="JT144" s="30"/>
      <c r="JU144" s="30"/>
      <c r="JV144" s="30"/>
      <c r="JW144" s="30"/>
      <c r="JX144" s="30"/>
      <c r="JY144" s="30"/>
      <c r="JZ144" s="30"/>
      <c r="KA144" s="30"/>
      <c r="KB144" s="30"/>
      <c r="KC144" s="30"/>
      <c r="KD144" s="30"/>
      <c r="KE144" s="30"/>
      <c r="KF144" s="30"/>
      <c r="KG144" s="30"/>
      <c r="KH144" s="30"/>
      <c r="KI144" s="30"/>
      <c r="KJ144" s="30"/>
      <c r="KK144" s="30"/>
      <c r="KL144" s="30"/>
      <c r="KM144" s="30"/>
      <c r="KN144" s="30"/>
      <c r="KO144" s="30"/>
      <c r="KP144" s="30"/>
      <c r="KQ144" s="30"/>
      <c r="KR144" s="30"/>
    </row>
    <row r="145" spans="2:304" x14ac:dyDescent="0.2">
      <c r="B145" s="22" t="s">
        <v>61</v>
      </c>
      <c r="C145" s="20">
        <v>2098</v>
      </c>
      <c r="D145" s="20">
        <v>433022859</v>
      </c>
      <c r="E145" s="18"/>
      <c r="F145" s="18"/>
      <c r="G145" s="18"/>
      <c r="H145" s="18"/>
      <c r="I145" s="18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  <c r="GR145" s="30"/>
      <c r="GS145" s="30"/>
      <c r="GT145" s="30"/>
      <c r="GU145" s="30"/>
      <c r="GV145" s="30"/>
      <c r="GW145" s="30"/>
      <c r="GX145" s="30"/>
      <c r="GY145" s="30"/>
      <c r="GZ145" s="30"/>
      <c r="HA145" s="30"/>
      <c r="HB145" s="30"/>
      <c r="HC145" s="30"/>
      <c r="HD145" s="30"/>
      <c r="HE145" s="30"/>
      <c r="HF145" s="30"/>
      <c r="HG145" s="30"/>
      <c r="HH145" s="30"/>
      <c r="HI145" s="30"/>
      <c r="HJ145" s="30"/>
      <c r="HK145" s="30"/>
      <c r="HL145" s="30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/>
      <c r="HW145" s="30"/>
      <c r="HX145" s="30"/>
      <c r="HY145" s="30"/>
      <c r="HZ145" s="30"/>
      <c r="IA145" s="30"/>
      <c r="IB145" s="30"/>
      <c r="IC145" s="30"/>
      <c r="ID145" s="30"/>
      <c r="IE145" s="30"/>
      <c r="IF145" s="30"/>
      <c r="IG145" s="30"/>
      <c r="IH145" s="30"/>
      <c r="II145" s="30"/>
      <c r="IJ145" s="30"/>
      <c r="IK145" s="30"/>
      <c r="IL145" s="30"/>
      <c r="IM145" s="30"/>
      <c r="IN145" s="30"/>
      <c r="IO145" s="30"/>
      <c r="IP145" s="30"/>
      <c r="IQ145" s="30"/>
      <c r="IR145" s="30"/>
      <c r="IS145" s="30"/>
      <c r="IT145" s="30"/>
      <c r="IU145" s="30"/>
      <c r="IV145" s="30"/>
      <c r="IW145" s="30"/>
      <c r="IX145" s="30"/>
      <c r="IY145" s="30"/>
      <c r="IZ145" s="30"/>
      <c r="JA145" s="30"/>
      <c r="JB145" s="30"/>
      <c r="JC145" s="30"/>
      <c r="JD145" s="30"/>
      <c r="JE145" s="30"/>
      <c r="JF145" s="30"/>
      <c r="JG145" s="30"/>
      <c r="JH145" s="30"/>
      <c r="JI145" s="30"/>
      <c r="JJ145" s="30"/>
      <c r="JK145" s="30"/>
      <c r="JL145" s="30"/>
      <c r="JM145" s="30"/>
      <c r="JN145" s="30"/>
      <c r="JO145" s="30"/>
      <c r="JP145" s="30"/>
      <c r="JQ145" s="30"/>
      <c r="JR145" s="30"/>
      <c r="JS145" s="30"/>
      <c r="JT145" s="30"/>
      <c r="JU145" s="30"/>
      <c r="JV145" s="30"/>
      <c r="JW145" s="30"/>
      <c r="JX145" s="30"/>
      <c r="JY145" s="30"/>
      <c r="JZ145" s="30"/>
      <c r="KA145" s="30"/>
      <c r="KB145" s="30"/>
      <c r="KC145" s="30"/>
      <c r="KD145" s="30"/>
      <c r="KE145" s="30"/>
      <c r="KF145" s="30"/>
      <c r="KG145" s="30"/>
      <c r="KH145" s="30"/>
      <c r="KI145" s="30"/>
      <c r="KJ145" s="30"/>
      <c r="KK145" s="30"/>
      <c r="KL145" s="30"/>
      <c r="KM145" s="30"/>
      <c r="KN145" s="30"/>
      <c r="KO145" s="30"/>
      <c r="KP145" s="30"/>
      <c r="KQ145" s="30"/>
      <c r="KR145" s="30"/>
    </row>
    <row r="146" spans="2:304" x14ac:dyDescent="0.2">
      <c r="B146" s="22" t="s">
        <v>62</v>
      </c>
      <c r="C146" s="20">
        <v>2579</v>
      </c>
      <c r="D146" s="20">
        <v>713032885</v>
      </c>
      <c r="E146" s="18"/>
      <c r="F146" s="18"/>
      <c r="G146" s="18"/>
      <c r="H146" s="18"/>
      <c r="I146" s="18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0"/>
      <c r="EZ146" s="30"/>
      <c r="FA146" s="30"/>
      <c r="FB146" s="30"/>
      <c r="FC146" s="30"/>
      <c r="FD146" s="30"/>
      <c r="FE146" s="30"/>
      <c r="FF146" s="30"/>
      <c r="FG146" s="30"/>
      <c r="FH146" s="30"/>
      <c r="FI146" s="30"/>
      <c r="FJ146" s="30"/>
      <c r="FK146" s="30"/>
      <c r="FL146" s="30"/>
      <c r="FM146" s="30"/>
      <c r="FN146" s="30"/>
      <c r="FO146" s="30"/>
      <c r="FP146" s="30"/>
      <c r="FQ146" s="30"/>
      <c r="FR146" s="30"/>
      <c r="FS146" s="30"/>
      <c r="FT146" s="30"/>
      <c r="FU146" s="30"/>
      <c r="FV146" s="30"/>
      <c r="FW146" s="30"/>
      <c r="FX146" s="30"/>
      <c r="FY146" s="30"/>
      <c r="FZ146" s="30"/>
      <c r="GA146" s="30"/>
      <c r="GB146" s="30"/>
      <c r="GC146" s="30"/>
      <c r="GD146" s="30"/>
      <c r="GE146" s="30"/>
      <c r="GF146" s="30"/>
      <c r="GG146" s="30"/>
      <c r="GH146" s="30"/>
      <c r="GI146" s="30"/>
      <c r="GJ146" s="30"/>
      <c r="GK146" s="30"/>
      <c r="GL146" s="30"/>
      <c r="GM146" s="30"/>
      <c r="GN146" s="30"/>
      <c r="GO146" s="30"/>
      <c r="GP146" s="30"/>
      <c r="GQ146" s="30"/>
      <c r="GR146" s="30"/>
      <c r="GS146" s="30"/>
      <c r="GT146" s="30"/>
      <c r="GU146" s="30"/>
      <c r="GV146" s="30"/>
      <c r="GW146" s="30"/>
      <c r="GX146" s="30"/>
      <c r="GY146" s="30"/>
      <c r="GZ146" s="30"/>
      <c r="HA146" s="30"/>
      <c r="HB146" s="30"/>
      <c r="HC146" s="30"/>
      <c r="HD146" s="30"/>
      <c r="HE146" s="30"/>
      <c r="HF146" s="30"/>
      <c r="HG146" s="30"/>
      <c r="HH146" s="30"/>
      <c r="HI146" s="30"/>
      <c r="HJ146" s="30"/>
      <c r="HK146" s="30"/>
      <c r="HL146" s="30"/>
      <c r="HM146" s="30"/>
      <c r="HN146" s="30"/>
      <c r="HO146" s="30"/>
      <c r="HP146" s="30"/>
      <c r="HQ146" s="30"/>
      <c r="HR146" s="30"/>
      <c r="HS146" s="30"/>
      <c r="HT146" s="30"/>
      <c r="HU146" s="30"/>
      <c r="HV146" s="30"/>
      <c r="HW146" s="30"/>
      <c r="HX146" s="30"/>
      <c r="HY146" s="30"/>
      <c r="HZ146" s="30"/>
      <c r="IA146" s="30"/>
      <c r="IB146" s="30"/>
      <c r="IC146" s="30"/>
      <c r="ID146" s="30"/>
      <c r="IE146" s="30"/>
      <c r="IF146" s="30"/>
      <c r="IG146" s="30"/>
      <c r="IH146" s="30"/>
      <c r="II146" s="30"/>
      <c r="IJ146" s="30"/>
      <c r="IK146" s="30"/>
      <c r="IL146" s="30"/>
      <c r="IM146" s="30"/>
      <c r="IN146" s="30"/>
      <c r="IO146" s="30"/>
      <c r="IP146" s="30"/>
      <c r="IQ146" s="30"/>
      <c r="IR146" s="30"/>
      <c r="IS146" s="30"/>
      <c r="IT146" s="30"/>
      <c r="IU146" s="30"/>
      <c r="IV146" s="30"/>
      <c r="IW146" s="30"/>
      <c r="IX146" s="30"/>
      <c r="IY146" s="30"/>
      <c r="IZ146" s="30"/>
      <c r="JA146" s="30"/>
      <c r="JB146" s="30"/>
      <c r="JC146" s="30"/>
      <c r="JD146" s="30"/>
      <c r="JE146" s="30"/>
      <c r="JF146" s="30"/>
      <c r="JG146" s="30"/>
      <c r="JH146" s="30"/>
      <c r="JI146" s="30"/>
      <c r="JJ146" s="30"/>
      <c r="JK146" s="30"/>
      <c r="JL146" s="30"/>
      <c r="JM146" s="30"/>
      <c r="JN146" s="30"/>
      <c r="JO146" s="30"/>
      <c r="JP146" s="30"/>
      <c r="JQ146" s="30"/>
      <c r="JR146" s="30"/>
      <c r="JS146" s="30"/>
      <c r="JT146" s="30"/>
      <c r="JU146" s="30"/>
      <c r="JV146" s="30"/>
      <c r="JW146" s="30"/>
      <c r="JX146" s="30"/>
      <c r="JY146" s="30"/>
      <c r="JZ146" s="30"/>
      <c r="KA146" s="30"/>
      <c r="KB146" s="30"/>
      <c r="KC146" s="30"/>
      <c r="KD146" s="30"/>
      <c r="KE146" s="30"/>
      <c r="KF146" s="30"/>
      <c r="KG146" s="30"/>
      <c r="KH146" s="30"/>
      <c r="KI146" s="30"/>
      <c r="KJ146" s="30"/>
      <c r="KK146" s="30"/>
      <c r="KL146" s="30"/>
      <c r="KM146" s="30"/>
      <c r="KN146" s="30"/>
      <c r="KO146" s="30"/>
      <c r="KP146" s="30"/>
      <c r="KQ146" s="30"/>
      <c r="KR146" s="30"/>
    </row>
    <row r="147" spans="2:304" x14ac:dyDescent="0.2">
      <c r="B147" s="22" t="s">
        <v>63</v>
      </c>
      <c r="C147" s="20">
        <v>2684</v>
      </c>
      <c r="D147" s="20">
        <v>886586221</v>
      </c>
      <c r="E147" s="18"/>
      <c r="F147" s="18"/>
      <c r="G147" s="18"/>
      <c r="H147" s="18"/>
      <c r="I147" s="18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0"/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  <c r="FJ147" s="30"/>
      <c r="FK147" s="30"/>
      <c r="FL147" s="30"/>
      <c r="FM147" s="30"/>
      <c r="FN147" s="30"/>
      <c r="FO147" s="30"/>
      <c r="FP147" s="30"/>
      <c r="FQ147" s="30"/>
      <c r="FR147" s="30"/>
      <c r="FS147" s="30"/>
      <c r="FT147" s="30"/>
      <c r="FU147" s="30"/>
      <c r="FV147" s="30"/>
      <c r="FW147" s="30"/>
      <c r="FX147" s="30"/>
      <c r="FY147" s="30"/>
      <c r="FZ147" s="30"/>
      <c r="GA147" s="30"/>
      <c r="GB147" s="30"/>
      <c r="GC147" s="30"/>
      <c r="GD147" s="30"/>
      <c r="GE147" s="30"/>
      <c r="GF147" s="30"/>
      <c r="GG147" s="30"/>
      <c r="GH147" s="30"/>
      <c r="GI147" s="30"/>
      <c r="GJ147" s="30"/>
      <c r="GK147" s="30"/>
      <c r="GL147" s="30"/>
      <c r="GM147" s="30"/>
      <c r="GN147" s="30"/>
      <c r="GO147" s="30"/>
      <c r="GP147" s="30"/>
      <c r="GQ147" s="30"/>
      <c r="GR147" s="30"/>
      <c r="GS147" s="30"/>
      <c r="GT147" s="30"/>
      <c r="GU147" s="30"/>
      <c r="GV147" s="30"/>
      <c r="GW147" s="30"/>
      <c r="GX147" s="30"/>
      <c r="GY147" s="30"/>
      <c r="GZ147" s="30"/>
      <c r="HA147" s="30"/>
      <c r="HB147" s="30"/>
      <c r="HC147" s="30"/>
      <c r="HD147" s="30"/>
      <c r="HE147" s="30"/>
      <c r="HF147" s="30"/>
      <c r="HG147" s="30"/>
      <c r="HH147" s="30"/>
      <c r="HI147" s="30"/>
      <c r="HJ147" s="30"/>
      <c r="HK147" s="30"/>
      <c r="HL147" s="30"/>
      <c r="HM147" s="30"/>
      <c r="HN147" s="30"/>
      <c r="HO147" s="30"/>
      <c r="HP147" s="30"/>
      <c r="HQ147" s="30"/>
      <c r="HR147" s="30"/>
      <c r="HS147" s="30"/>
      <c r="HT147" s="30"/>
      <c r="HU147" s="30"/>
      <c r="HV147" s="30"/>
      <c r="HW147" s="30"/>
      <c r="HX147" s="30"/>
      <c r="HY147" s="30"/>
      <c r="HZ147" s="30"/>
      <c r="IA147" s="30"/>
      <c r="IB147" s="30"/>
      <c r="IC147" s="30"/>
      <c r="ID147" s="30"/>
      <c r="IE147" s="30"/>
      <c r="IF147" s="30"/>
      <c r="IG147" s="30"/>
      <c r="IH147" s="30"/>
      <c r="II147" s="30"/>
      <c r="IJ147" s="30"/>
      <c r="IK147" s="30"/>
      <c r="IL147" s="30"/>
      <c r="IM147" s="30"/>
      <c r="IN147" s="30"/>
      <c r="IO147" s="30"/>
      <c r="IP147" s="30"/>
      <c r="IQ147" s="30"/>
      <c r="IR147" s="30"/>
      <c r="IS147" s="30"/>
      <c r="IT147" s="30"/>
      <c r="IU147" s="30"/>
      <c r="IV147" s="30"/>
      <c r="IW147" s="30"/>
      <c r="IX147" s="30"/>
      <c r="IY147" s="30"/>
      <c r="IZ147" s="30"/>
      <c r="JA147" s="30"/>
      <c r="JB147" s="30"/>
      <c r="JC147" s="30"/>
      <c r="JD147" s="30"/>
      <c r="JE147" s="30"/>
      <c r="JF147" s="30"/>
      <c r="JG147" s="30"/>
      <c r="JH147" s="30"/>
      <c r="JI147" s="30"/>
      <c r="JJ147" s="30"/>
      <c r="JK147" s="30"/>
      <c r="JL147" s="30"/>
      <c r="JM147" s="30"/>
      <c r="JN147" s="30"/>
      <c r="JO147" s="30"/>
      <c r="JP147" s="30"/>
      <c r="JQ147" s="30"/>
      <c r="JR147" s="30"/>
      <c r="JS147" s="30"/>
      <c r="JT147" s="30"/>
      <c r="JU147" s="30"/>
      <c r="JV147" s="30"/>
      <c r="JW147" s="30"/>
      <c r="JX147" s="30"/>
      <c r="JY147" s="30"/>
      <c r="JZ147" s="30"/>
      <c r="KA147" s="30"/>
      <c r="KB147" s="30"/>
      <c r="KC147" s="30"/>
      <c r="KD147" s="30"/>
      <c r="KE147" s="30"/>
      <c r="KF147" s="30"/>
      <c r="KG147" s="30"/>
      <c r="KH147" s="30"/>
      <c r="KI147" s="30"/>
      <c r="KJ147" s="30"/>
      <c r="KK147" s="30"/>
      <c r="KL147" s="30"/>
      <c r="KM147" s="30"/>
      <c r="KN147" s="30"/>
      <c r="KO147" s="30"/>
      <c r="KP147" s="30"/>
      <c r="KQ147" s="30"/>
      <c r="KR147" s="30"/>
    </row>
    <row r="148" spans="2:304" x14ac:dyDescent="0.2">
      <c r="B148" s="22" t="s">
        <v>64</v>
      </c>
      <c r="C148" s="20">
        <v>2113</v>
      </c>
      <c r="D148" s="20">
        <v>785155031</v>
      </c>
      <c r="E148" s="18"/>
      <c r="F148" s="18"/>
      <c r="G148" s="18"/>
      <c r="H148" s="18"/>
      <c r="I148" s="18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/>
      <c r="FZ148" s="30"/>
      <c r="GA148" s="30"/>
      <c r="GB148" s="30"/>
      <c r="GC148" s="30"/>
      <c r="GD148" s="30"/>
      <c r="GE148" s="30"/>
      <c r="GF148" s="30"/>
      <c r="GG148" s="30"/>
      <c r="GH148" s="30"/>
      <c r="GI148" s="30"/>
      <c r="GJ148" s="30"/>
      <c r="GK148" s="30"/>
      <c r="GL148" s="30"/>
      <c r="GM148" s="30"/>
      <c r="GN148" s="30"/>
      <c r="GO148" s="30"/>
      <c r="GP148" s="30"/>
      <c r="GQ148" s="30"/>
      <c r="GR148" s="30"/>
      <c r="GS148" s="30"/>
      <c r="GT148" s="30"/>
      <c r="GU148" s="30"/>
      <c r="GV148" s="30"/>
      <c r="GW148" s="30"/>
      <c r="GX148" s="30"/>
      <c r="GY148" s="30"/>
      <c r="GZ148" s="30"/>
      <c r="HA148" s="30"/>
      <c r="HB148" s="30"/>
      <c r="HC148" s="30"/>
      <c r="HD148" s="30"/>
      <c r="HE148" s="30"/>
      <c r="HF148" s="30"/>
      <c r="HG148" s="30"/>
      <c r="HH148" s="30"/>
      <c r="HI148" s="30"/>
      <c r="HJ148" s="30"/>
      <c r="HK148" s="30"/>
      <c r="HL148" s="30"/>
      <c r="HM148" s="30"/>
      <c r="HN148" s="30"/>
      <c r="HO148" s="30"/>
      <c r="HP148" s="30"/>
      <c r="HQ148" s="30"/>
      <c r="HR148" s="30"/>
      <c r="HS148" s="30"/>
      <c r="HT148" s="30"/>
      <c r="HU148" s="30"/>
      <c r="HV148" s="30"/>
      <c r="HW148" s="30"/>
      <c r="HX148" s="30"/>
      <c r="HY148" s="30"/>
      <c r="HZ148" s="30"/>
      <c r="IA148" s="30"/>
      <c r="IB148" s="30"/>
      <c r="IC148" s="30"/>
      <c r="ID148" s="30"/>
      <c r="IE148" s="30"/>
      <c r="IF148" s="30"/>
      <c r="IG148" s="30"/>
      <c r="IH148" s="30"/>
      <c r="II148" s="30"/>
      <c r="IJ148" s="30"/>
      <c r="IK148" s="30"/>
      <c r="IL148" s="30"/>
      <c r="IM148" s="30"/>
      <c r="IN148" s="30"/>
      <c r="IO148" s="30"/>
      <c r="IP148" s="30"/>
      <c r="IQ148" s="30"/>
      <c r="IR148" s="30"/>
      <c r="IS148" s="30"/>
      <c r="IT148" s="30"/>
      <c r="IU148" s="30"/>
      <c r="IV148" s="30"/>
      <c r="IW148" s="30"/>
      <c r="IX148" s="30"/>
      <c r="IY148" s="30"/>
      <c r="IZ148" s="30"/>
      <c r="JA148" s="30"/>
      <c r="JB148" s="30"/>
      <c r="JC148" s="30"/>
      <c r="JD148" s="30"/>
      <c r="JE148" s="30"/>
      <c r="JF148" s="30"/>
      <c r="JG148" s="30"/>
      <c r="JH148" s="30"/>
      <c r="JI148" s="30"/>
      <c r="JJ148" s="30"/>
      <c r="JK148" s="30"/>
      <c r="JL148" s="30"/>
      <c r="JM148" s="30"/>
      <c r="JN148" s="30"/>
      <c r="JO148" s="30"/>
      <c r="JP148" s="30"/>
      <c r="JQ148" s="30"/>
      <c r="JR148" s="30"/>
      <c r="JS148" s="30"/>
      <c r="JT148" s="30"/>
      <c r="JU148" s="30"/>
      <c r="JV148" s="30"/>
      <c r="JW148" s="30"/>
      <c r="JX148" s="30"/>
      <c r="JY148" s="30"/>
      <c r="JZ148" s="30"/>
      <c r="KA148" s="30"/>
      <c r="KB148" s="30"/>
      <c r="KC148" s="30"/>
      <c r="KD148" s="30"/>
      <c r="KE148" s="30"/>
      <c r="KF148" s="30"/>
      <c r="KG148" s="30"/>
      <c r="KH148" s="30"/>
      <c r="KI148" s="30"/>
      <c r="KJ148" s="30"/>
      <c r="KK148" s="30"/>
      <c r="KL148" s="30"/>
      <c r="KM148" s="30"/>
      <c r="KN148" s="30"/>
      <c r="KO148" s="30"/>
      <c r="KP148" s="30"/>
      <c r="KQ148" s="30"/>
      <c r="KR148" s="30"/>
    </row>
    <row r="149" spans="2:304" x14ac:dyDescent="0.2">
      <c r="B149" s="22" t="s">
        <v>23</v>
      </c>
      <c r="C149" s="20">
        <f>SUM(C142:C148)</f>
        <v>9969</v>
      </c>
      <c r="D149" s="25">
        <f>SUM(D142:D148)</f>
        <v>2860014328</v>
      </c>
      <c r="E149" s="18"/>
      <c r="F149" s="18"/>
      <c r="G149" s="18"/>
      <c r="H149" s="18"/>
      <c r="I149" s="18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/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/>
      <c r="GM149" s="30"/>
      <c r="GN149" s="30"/>
      <c r="GO149" s="30"/>
      <c r="GP149" s="30"/>
      <c r="GQ149" s="30"/>
      <c r="GR149" s="30"/>
      <c r="GS149" s="30"/>
      <c r="GT149" s="30"/>
      <c r="GU149" s="30"/>
      <c r="GV149" s="30"/>
      <c r="GW149" s="30"/>
      <c r="GX149" s="30"/>
      <c r="GY149" s="30"/>
      <c r="GZ149" s="30"/>
      <c r="HA149" s="30"/>
      <c r="HB149" s="30"/>
      <c r="HC149" s="30"/>
      <c r="HD149" s="30"/>
      <c r="HE149" s="30"/>
      <c r="HF149" s="30"/>
      <c r="HG149" s="30"/>
      <c r="HH149" s="30"/>
      <c r="HI149" s="30"/>
      <c r="HJ149" s="30"/>
      <c r="HK149" s="30"/>
      <c r="HL149" s="30"/>
      <c r="HM149" s="30"/>
      <c r="HN149" s="30"/>
      <c r="HO149" s="30"/>
      <c r="HP149" s="30"/>
      <c r="HQ149" s="30"/>
      <c r="HR149" s="30"/>
      <c r="HS149" s="30"/>
      <c r="HT149" s="30"/>
      <c r="HU149" s="30"/>
      <c r="HV149" s="30"/>
      <c r="HW149" s="30"/>
      <c r="HX149" s="30"/>
      <c r="HY149" s="30"/>
      <c r="HZ149" s="30"/>
      <c r="IA149" s="30"/>
      <c r="IB149" s="30"/>
      <c r="IC149" s="30"/>
      <c r="ID149" s="30"/>
      <c r="IE149" s="30"/>
      <c r="IF149" s="30"/>
      <c r="IG149" s="30"/>
      <c r="IH149" s="30"/>
      <c r="II149" s="30"/>
      <c r="IJ149" s="30"/>
      <c r="IK149" s="30"/>
      <c r="IL149" s="30"/>
      <c r="IM149" s="30"/>
      <c r="IN149" s="30"/>
      <c r="IO149" s="30"/>
      <c r="IP149" s="30"/>
      <c r="IQ149" s="30"/>
      <c r="IR149" s="30"/>
      <c r="IS149" s="30"/>
      <c r="IT149" s="30"/>
      <c r="IU149" s="30"/>
      <c r="IV149" s="30"/>
      <c r="IW149" s="30"/>
      <c r="IX149" s="30"/>
      <c r="IY149" s="30"/>
      <c r="IZ149" s="30"/>
      <c r="JA149" s="30"/>
      <c r="JB149" s="30"/>
      <c r="JC149" s="30"/>
      <c r="JD149" s="30"/>
      <c r="JE149" s="30"/>
      <c r="JF149" s="30"/>
      <c r="JG149" s="30"/>
      <c r="JH149" s="30"/>
      <c r="JI149" s="30"/>
      <c r="JJ149" s="30"/>
      <c r="JK149" s="30"/>
      <c r="JL149" s="30"/>
      <c r="JM149" s="30"/>
      <c r="JN149" s="30"/>
      <c r="JO149" s="30"/>
      <c r="JP149" s="30"/>
      <c r="JQ149" s="30"/>
      <c r="JR149" s="30"/>
      <c r="JS149" s="30"/>
      <c r="JT149" s="30"/>
      <c r="JU149" s="30"/>
      <c r="JV149" s="30"/>
      <c r="JW149" s="30"/>
      <c r="JX149" s="30"/>
      <c r="JY149" s="30"/>
      <c r="JZ149" s="30"/>
      <c r="KA149" s="30"/>
      <c r="KB149" s="30"/>
      <c r="KC149" s="30"/>
      <c r="KD149" s="30"/>
      <c r="KE149" s="30"/>
      <c r="KF149" s="30"/>
      <c r="KG149" s="30"/>
      <c r="KH149" s="30"/>
      <c r="KI149" s="30"/>
      <c r="KJ149" s="30"/>
      <c r="KK149" s="30"/>
      <c r="KL149" s="30"/>
      <c r="KM149" s="30"/>
      <c r="KN149" s="30"/>
      <c r="KO149" s="30"/>
      <c r="KP149" s="30"/>
      <c r="KQ149" s="30"/>
      <c r="KR149" s="30"/>
    </row>
    <row r="150" spans="2:304" x14ac:dyDescent="0.2">
      <c r="B150" s="52"/>
      <c r="C150" s="53"/>
      <c r="D150" s="54"/>
      <c r="E150" s="18"/>
      <c r="F150" s="18"/>
      <c r="G150" s="18"/>
      <c r="H150" s="18"/>
      <c r="I150" s="18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/>
      <c r="GE150" s="30"/>
      <c r="GF150" s="30"/>
      <c r="GG150" s="30"/>
      <c r="GH150" s="30"/>
      <c r="GI150" s="30"/>
      <c r="GJ150" s="30"/>
      <c r="GK150" s="30"/>
      <c r="GL150" s="30"/>
      <c r="GM150" s="30"/>
      <c r="GN150" s="30"/>
      <c r="GO150" s="30"/>
      <c r="GP150" s="30"/>
      <c r="GQ150" s="30"/>
      <c r="GR150" s="30"/>
      <c r="GS150" s="30"/>
      <c r="GT150" s="30"/>
      <c r="GU150" s="30"/>
      <c r="GV150" s="30"/>
      <c r="GW150" s="30"/>
      <c r="GX150" s="30"/>
      <c r="GY150" s="30"/>
      <c r="GZ150" s="30"/>
      <c r="HA150" s="30"/>
      <c r="HB150" s="30"/>
      <c r="HC150" s="30"/>
      <c r="HD150" s="30"/>
      <c r="HE150" s="30"/>
      <c r="HF150" s="30"/>
      <c r="HG150" s="30"/>
      <c r="HH150" s="30"/>
      <c r="HI150" s="30"/>
      <c r="HJ150" s="30"/>
      <c r="HK150" s="30"/>
      <c r="HL150" s="30"/>
      <c r="HM150" s="30"/>
      <c r="HN150" s="30"/>
      <c r="HO150" s="30"/>
      <c r="HP150" s="30"/>
      <c r="HQ150" s="30"/>
      <c r="HR150" s="30"/>
      <c r="HS150" s="30"/>
      <c r="HT150" s="30"/>
      <c r="HU150" s="30"/>
      <c r="HV150" s="30"/>
      <c r="HW150" s="30"/>
      <c r="HX150" s="30"/>
      <c r="HY150" s="30"/>
      <c r="HZ150" s="30"/>
      <c r="IA150" s="30"/>
      <c r="IB150" s="30"/>
      <c r="IC150" s="30"/>
      <c r="ID150" s="30"/>
      <c r="IE150" s="30"/>
      <c r="IF150" s="30"/>
      <c r="IG150" s="30"/>
      <c r="IH150" s="30"/>
      <c r="II150" s="30"/>
      <c r="IJ150" s="30"/>
      <c r="IK150" s="30"/>
      <c r="IL150" s="30"/>
      <c r="IM150" s="30"/>
      <c r="IN150" s="30"/>
      <c r="IO150" s="30"/>
      <c r="IP150" s="30"/>
      <c r="IQ150" s="30"/>
      <c r="IR150" s="30"/>
      <c r="IS150" s="30"/>
      <c r="IT150" s="30"/>
      <c r="IU150" s="30"/>
      <c r="IV150" s="30"/>
      <c r="IW150" s="30"/>
      <c r="IX150" s="30"/>
      <c r="IY150" s="30"/>
      <c r="IZ150" s="30"/>
      <c r="JA150" s="30"/>
      <c r="JB150" s="30"/>
      <c r="JC150" s="30"/>
      <c r="JD150" s="30"/>
      <c r="JE150" s="30"/>
      <c r="JF150" s="30"/>
      <c r="JG150" s="30"/>
      <c r="JH150" s="30"/>
      <c r="JI150" s="30"/>
      <c r="JJ150" s="30"/>
      <c r="JK150" s="30"/>
      <c r="JL150" s="30"/>
      <c r="JM150" s="30"/>
      <c r="JN150" s="30"/>
      <c r="JO150" s="30"/>
      <c r="JP150" s="30"/>
      <c r="JQ150" s="30"/>
      <c r="JR150" s="30"/>
      <c r="JS150" s="30"/>
      <c r="JT150" s="30"/>
      <c r="JU150" s="30"/>
      <c r="JV150" s="30"/>
      <c r="JW150" s="30"/>
      <c r="JX150" s="30"/>
      <c r="JY150" s="30"/>
      <c r="JZ150" s="30"/>
      <c r="KA150" s="30"/>
      <c r="KB150" s="30"/>
      <c r="KC150" s="30"/>
      <c r="KD150" s="30"/>
      <c r="KE150" s="30"/>
      <c r="KF150" s="30"/>
      <c r="KG150" s="30"/>
      <c r="KH150" s="30"/>
      <c r="KI150" s="30"/>
      <c r="KJ150" s="30"/>
      <c r="KK150" s="30"/>
      <c r="KL150" s="30"/>
      <c r="KM150" s="30"/>
      <c r="KN150" s="30"/>
      <c r="KO150" s="30"/>
      <c r="KP150" s="30"/>
      <c r="KQ150" s="30"/>
      <c r="KR150" s="30"/>
    </row>
    <row r="151" spans="2:304" ht="24.95" customHeight="1" x14ac:dyDescent="0.2">
      <c r="B151" s="104" t="s">
        <v>73</v>
      </c>
      <c r="C151" s="104"/>
      <c r="D151" s="104"/>
      <c r="E151" s="26"/>
      <c r="F151" s="26"/>
      <c r="G151" s="18"/>
      <c r="H151" s="18"/>
      <c r="I151" s="18"/>
      <c r="J151" s="18"/>
      <c r="K151" s="18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  <c r="GR151" s="30"/>
      <c r="GS151" s="30"/>
      <c r="GT151" s="30"/>
      <c r="GU151" s="30"/>
      <c r="GV151" s="30"/>
      <c r="GW151" s="30"/>
      <c r="GX151" s="30"/>
      <c r="GY151" s="30"/>
      <c r="GZ151" s="30"/>
      <c r="HA151" s="30"/>
      <c r="HB151" s="30"/>
      <c r="HC151" s="30"/>
      <c r="HD151" s="30"/>
      <c r="HE151" s="30"/>
      <c r="HF151" s="30"/>
      <c r="HG151" s="30"/>
      <c r="HH151" s="30"/>
      <c r="HI151" s="30"/>
      <c r="HJ151" s="30"/>
      <c r="HK151" s="30"/>
      <c r="HL151" s="30"/>
      <c r="HM151" s="30"/>
      <c r="HN151" s="30"/>
      <c r="HO151" s="30"/>
      <c r="HP151" s="30"/>
      <c r="HQ151" s="30"/>
      <c r="HR151" s="30"/>
      <c r="HS151" s="30"/>
      <c r="HT151" s="30"/>
      <c r="HU151" s="30"/>
      <c r="HV151" s="30"/>
      <c r="HW151" s="30"/>
      <c r="HX151" s="30"/>
      <c r="HY151" s="30"/>
      <c r="HZ151" s="30"/>
      <c r="IA151" s="30"/>
      <c r="IB151" s="30"/>
      <c r="IC151" s="30"/>
      <c r="ID151" s="30"/>
      <c r="IE151" s="30"/>
      <c r="IF151" s="30"/>
      <c r="IG151" s="30"/>
      <c r="IH151" s="30"/>
      <c r="II151" s="30"/>
      <c r="IJ151" s="30"/>
      <c r="IK151" s="30"/>
      <c r="IL151" s="30"/>
      <c r="IM151" s="30"/>
      <c r="IN151" s="30"/>
      <c r="IO151" s="30"/>
      <c r="IP151" s="30"/>
      <c r="IQ151" s="30"/>
      <c r="IR151" s="30"/>
      <c r="IS151" s="30"/>
      <c r="IT151" s="30"/>
      <c r="IU151" s="30"/>
      <c r="IV151" s="30"/>
      <c r="IW151" s="30"/>
      <c r="IX151" s="30"/>
      <c r="IY151" s="30"/>
      <c r="IZ151" s="30"/>
      <c r="JA151" s="30"/>
      <c r="JB151" s="30"/>
      <c r="JC151" s="30"/>
      <c r="JD151" s="30"/>
      <c r="JE151" s="30"/>
      <c r="JF151" s="30"/>
      <c r="JG151" s="30"/>
      <c r="JH151" s="30"/>
      <c r="JI151" s="30"/>
      <c r="JJ151" s="30"/>
      <c r="JK151" s="30"/>
      <c r="JL151" s="30"/>
      <c r="JM151" s="30"/>
      <c r="JN151" s="30"/>
      <c r="JO151" s="30"/>
      <c r="JP151" s="30"/>
      <c r="JQ151" s="30"/>
      <c r="JR151" s="30"/>
      <c r="JS151" s="30"/>
      <c r="JT151" s="30"/>
      <c r="JU151" s="30"/>
      <c r="JV151" s="30"/>
      <c r="JW151" s="30"/>
      <c r="JX151" s="30"/>
      <c r="JY151" s="30"/>
      <c r="JZ151" s="30"/>
      <c r="KA151" s="30"/>
      <c r="KB151" s="30"/>
      <c r="KC151" s="30"/>
      <c r="KD151" s="30"/>
      <c r="KE151" s="30"/>
      <c r="KF151" s="30"/>
      <c r="KG151" s="30"/>
      <c r="KH151" s="30"/>
      <c r="KI151" s="30"/>
      <c r="KJ151" s="30"/>
      <c r="KK151" s="30"/>
      <c r="KL151" s="30"/>
      <c r="KM151" s="30"/>
      <c r="KN151" s="30"/>
      <c r="KO151" s="30"/>
      <c r="KP151" s="30"/>
      <c r="KQ151" s="30"/>
      <c r="KR151" s="30"/>
    </row>
    <row r="152" spans="2:304" ht="12.95" customHeight="1" x14ac:dyDescent="0.2">
      <c r="B152" s="26"/>
      <c r="C152" s="26"/>
      <c r="D152" s="26"/>
      <c r="E152" s="26"/>
      <c r="F152" s="26"/>
      <c r="G152" s="26"/>
      <c r="H152" s="26"/>
      <c r="I152" s="18"/>
      <c r="J152" s="18"/>
      <c r="K152" s="18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  <c r="FM152" s="30"/>
      <c r="FN152" s="30"/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/>
      <c r="GE152" s="30"/>
      <c r="GF152" s="30"/>
      <c r="GG152" s="30"/>
      <c r="GH152" s="30"/>
      <c r="GI152" s="30"/>
      <c r="GJ152" s="30"/>
      <c r="GK152" s="30"/>
      <c r="GL152" s="30"/>
      <c r="GM152" s="30"/>
      <c r="GN152" s="30"/>
      <c r="GO152" s="30"/>
      <c r="GP152" s="30"/>
      <c r="GQ152" s="30"/>
      <c r="GR152" s="30"/>
      <c r="GS152" s="30"/>
      <c r="GT152" s="30"/>
      <c r="GU152" s="30"/>
      <c r="GV152" s="30"/>
      <c r="GW152" s="30"/>
      <c r="GX152" s="30"/>
      <c r="GY152" s="30"/>
      <c r="GZ152" s="30"/>
      <c r="HA152" s="30"/>
      <c r="HB152" s="30"/>
      <c r="HC152" s="30"/>
      <c r="HD152" s="30"/>
      <c r="HE152" s="30"/>
      <c r="HF152" s="30"/>
      <c r="HG152" s="30"/>
      <c r="HH152" s="30"/>
      <c r="HI152" s="30"/>
      <c r="HJ152" s="30"/>
      <c r="HK152" s="30"/>
      <c r="HL152" s="30"/>
      <c r="HM152" s="30"/>
      <c r="HN152" s="30"/>
      <c r="HO152" s="30"/>
      <c r="HP152" s="30"/>
      <c r="HQ152" s="30"/>
      <c r="HR152" s="30"/>
      <c r="HS152" s="30"/>
      <c r="HT152" s="30"/>
      <c r="HU152" s="30"/>
      <c r="HV152" s="30"/>
      <c r="HW152" s="30"/>
      <c r="HX152" s="30"/>
      <c r="HY152" s="30"/>
      <c r="HZ152" s="30"/>
      <c r="IA152" s="30"/>
      <c r="IB152" s="30"/>
      <c r="IC152" s="30"/>
      <c r="ID152" s="30"/>
      <c r="IE152" s="30"/>
      <c r="IF152" s="30"/>
      <c r="IG152" s="30"/>
      <c r="IH152" s="30"/>
      <c r="II152" s="30"/>
      <c r="IJ152" s="30"/>
      <c r="IK152" s="30"/>
      <c r="IL152" s="30"/>
      <c r="IM152" s="30"/>
      <c r="IN152" s="30"/>
      <c r="IO152" s="30"/>
      <c r="IP152" s="30"/>
      <c r="IQ152" s="30"/>
      <c r="IR152" s="30"/>
      <c r="IS152" s="30"/>
      <c r="IT152" s="30"/>
      <c r="IU152" s="30"/>
      <c r="IV152" s="30"/>
      <c r="IW152" s="30"/>
      <c r="IX152" s="30"/>
      <c r="IY152" s="30"/>
      <c r="IZ152" s="30"/>
      <c r="JA152" s="30"/>
      <c r="JB152" s="30"/>
      <c r="JC152" s="30"/>
      <c r="JD152" s="30"/>
      <c r="JE152" s="30"/>
      <c r="JF152" s="30"/>
      <c r="JG152" s="30"/>
      <c r="JH152" s="30"/>
      <c r="JI152" s="30"/>
      <c r="JJ152" s="30"/>
      <c r="JK152" s="30"/>
      <c r="JL152" s="30"/>
      <c r="JM152" s="30"/>
      <c r="JN152" s="30"/>
      <c r="JO152" s="30"/>
      <c r="JP152" s="30"/>
      <c r="JQ152" s="30"/>
      <c r="JR152" s="30"/>
      <c r="JS152" s="30"/>
      <c r="JT152" s="30"/>
      <c r="JU152" s="30"/>
      <c r="JV152" s="30"/>
      <c r="JW152" s="30"/>
      <c r="JX152" s="30"/>
      <c r="JY152" s="30"/>
      <c r="JZ152" s="30"/>
      <c r="KA152" s="30"/>
      <c r="KB152" s="30"/>
      <c r="KC152" s="30"/>
      <c r="KD152" s="30"/>
      <c r="KE152" s="30"/>
      <c r="KF152" s="30"/>
      <c r="KG152" s="30"/>
      <c r="KH152" s="30"/>
      <c r="KI152" s="30"/>
      <c r="KJ152" s="30"/>
      <c r="KK152" s="30"/>
      <c r="KL152" s="30"/>
      <c r="KM152" s="30"/>
      <c r="KN152" s="30"/>
      <c r="KO152" s="30"/>
      <c r="KP152" s="30"/>
      <c r="KQ152" s="30"/>
      <c r="KR152" s="30"/>
    </row>
    <row r="153" spans="2:304" ht="25.5" customHeight="1" x14ac:dyDescent="0.2">
      <c r="B153" s="68"/>
      <c r="C153" s="69" t="s">
        <v>25</v>
      </c>
      <c r="D153" s="70" t="s">
        <v>8</v>
      </c>
      <c r="G153" s="18"/>
      <c r="H153" s="18"/>
      <c r="I153" s="18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/>
      <c r="GK153" s="30"/>
      <c r="GL153" s="30"/>
      <c r="GM153" s="30"/>
      <c r="GN153" s="30"/>
      <c r="GO153" s="30"/>
      <c r="GP153" s="30"/>
      <c r="GQ153" s="30"/>
      <c r="GR153" s="30"/>
      <c r="GS153" s="30"/>
      <c r="GT153" s="30"/>
      <c r="GU153" s="30"/>
      <c r="GV153" s="30"/>
      <c r="GW153" s="30"/>
      <c r="GX153" s="30"/>
      <c r="GY153" s="30"/>
      <c r="GZ153" s="30"/>
      <c r="HA153" s="30"/>
      <c r="HB153" s="30"/>
      <c r="HC153" s="30"/>
      <c r="HD153" s="30"/>
      <c r="HE153" s="30"/>
      <c r="HF153" s="30"/>
      <c r="HG153" s="30"/>
      <c r="HH153" s="30"/>
      <c r="HI153" s="30"/>
      <c r="HJ153" s="30"/>
      <c r="HK153" s="30"/>
      <c r="HL153" s="30"/>
      <c r="HM153" s="30"/>
      <c r="HN153" s="30"/>
      <c r="HO153" s="30"/>
      <c r="HP153" s="30"/>
      <c r="HQ153" s="30"/>
      <c r="HR153" s="30"/>
      <c r="HS153" s="30"/>
      <c r="HT153" s="30"/>
      <c r="HU153" s="30"/>
      <c r="HV153" s="30"/>
      <c r="HW153" s="30"/>
      <c r="HX153" s="30"/>
      <c r="HY153" s="30"/>
      <c r="HZ153" s="30"/>
      <c r="IA153" s="30"/>
      <c r="IB153" s="30"/>
      <c r="IC153" s="30"/>
      <c r="ID153" s="30"/>
      <c r="IE153" s="30"/>
      <c r="IF153" s="30"/>
      <c r="IG153" s="30"/>
      <c r="IH153" s="30"/>
      <c r="II153" s="30"/>
      <c r="IJ153" s="30"/>
      <c r="IK153" s="30"/>
      <c r="IL153" s="30"/>
      <c r="IM153" s="30"/>
      <c r="IN153" s="30"/>
      <c r="IO153" s="30"/>
      <c r="IP153" s="30"/>
      <c r="IQ153" s="30"/>
      <c r="IR153" s="30"/>
      <c r="IS153" s="30"/>
      <c r="IT153" s="30"/>
      <c r="IU153" s="30"/>
      <c r="IV153" s="30"/>
      <c r="IW153" s="30"/>
      <c r="IX153" s="30"/>
      <c r="IY153" s="30"/>
      <c r="IZ153" s="30"/>
      <c r="JA153" s="30"/>
      <c r="JB153" s="30"/>
      <c r="JC153" s="30"/>
      <c r="JD153" s="30"/>
      <c r="JE153" s="30"/>
      <c r="JF153" s="30"/>
      <c r="JG153" s="30"/>
      <c r="JH153" s="30"/>
      <c r="JI153" s="30"/>
      <c r="JJ153" s="30"/>
      <c r="JK153" s="30"/>
      <c r="JL153" s="30"/>
      <c r="JM153" s="30"/>
      <c r="JN153" s="30"/>
      <c r="JO153" s="30"/>
      <c r="JP153" s="30"/>
      <c r="JQ153" s="30"/>
      <c r="JR153" s="30"/>
      <c r="JS153" s="30"/>
      <c r="JT153" s="30"/>
      <c r="JU153" s="30"/>
      <c r="JV153" s="30"/>
      <c r="JW153" s="30"/>
      <c r="JX153" s="30"/>
      <c r="JY153" s="30"/>
      <c r="JZ153" s="30"/>
      <c r="KA153" s="30"/>
      <c r="KB153" s="30"/>
      <c r="KC153" s="30"/>
      <c r="KD153" s="30"/>
      <c r="KE153" s="30"/>
      <c r="KF153" s="30"/>
      <c r="KG153" s="30"/>
      <c r="KH153" s="30"/>
      <c r="KI153" s="30"/>
      <c r="KJ153" s="30"/>
      <c r="KK153" s="30"/>
      <c r="KL153" s="30"/>
      <c r="KM153" s="30"/>
      <c r="KN153" s="30"/>
      <c r="KO153" s="30"/>
      <c r="KP153" s="30"/>
      <c r="KQ153" s="30"/>
      <c r="KR153" s="30"/>
    </row>
    <row r="154" spans="2:304" x14ac:dyDescent="0.2">
      <c r="B154" s="36" t="s">
        <v>74</v>
      </c>
      <c r="C154" s="55">
        <v>42930</v>
      </c>
      <c r="D154" s="37">
        <v>3627046421</v>
      </c>
      <c r="G154" s="18"/>
      <c r="H154" s="18"/>
      <c r="I154" s="18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  <c r="GR154" s="30"/>
      <c r="GS154" s="30"/>
      <c r="GT154" s="30"/>
      <c r="GU154" s="30"/>
      <c r="GV154" s="30"/>
      <c r="GW154" s="30"/>
      <c r="GX154" s="30"/>
      <c r="GY154" s="30"/>
      <c r="GZ154" s="30"/>
      <c r="HA154" s="30"/>
      <c r="HB154" s="30"/>
      <c r="HC154" s="30"/>
      <c r="HD154" s="30"/>
      <c r="HE154" s="30"/>
      <c r="HF154" s="30"/>
      <c r="HG154" s="30"/>
      <c r="HH154" s="30"/>
      <c r="HI154" s="30"/>
      <c r="HJ154" s="30"/>
      <c r="HK154" s="30"/>
      <c r="HL154" s="30"/>
      <c r="HM154" s="30"/>
      <c r="HN154" s="30"/>
      <c r="HO154" s="30"/>
      <c r="HP154" s="30"/>
      <c r="HQ154" s="30"/>
      <c r="HR154" s="30"/>
      <c r="HS154" s="30"/>
      <c r="HT154" s="30"/>
      <c r="HU154" s="30"/>
      <c r="HV154" s="30"/>
      <c r="HW154" s="30"/>
      <c r="HX154" s="30"/>
      <c r="HY154" s="30"/>
      <c r="HZ154" s="30"/>
      <c r="IA154" s="30"/>
      <c r="IB154" s="30"/>
      <c r="IC154" s="30"/>
      <c r="ID154" s="30"/>
      <c r="IE154" s="30"/>
      <c r="IF154" s="30"/>
      <c r="IG154" s="30"/>
      <c r="IH154" s="30"/>
      <c r="II154" s="30"/>
      <c r="IJ154" s="30"/>
      <c r="IK154" s="30"/>
      <c r="IL154" s="30"/>
      <c r="IM154" s="30"/>
      <c r="IN154" s="30"/>
      <c r="IO154" s="30"/>
      <c r="IP154" s="30"/>
      <c r="IQ154" s="30"/>
      <c r="IR154" s="30"/>
      <c r="IS154" s="30"/>
      <c r="IT154" s="30"/>
      <c r="IU154" s="30"/>
      <c r="IV154" s="30"/>
      <c r="IW154" s="30"/>
      <c r="IX154" s="30"/>
      <c r="IY154" s="30"/>
      <c r="IZ154" s="30"/>
      <c r="JA154" s="30"/>
      <c r="JB154" s="30"/>
      <c r="JC154" s="30"/>
      <c r="JD154" s="30"/>
      <c r="JE154" s="30"/>
      <c r="JF154" s="30"/>
      <c r="JG154" s="30"/>
      <c r="JH154" s="30"/>
      <c r="JI154" s="30"/>
      <c r="JJ154" s="30"/>
      <c r="JK154" s="30"/>
      <c r="JL154" s="30"/>
      <c r="JM154" s="30"/>
      <c r="JN154" s="30"/>
      <c r="JO154" s="30"/>
      <c r="JP154" s="30"/>
      <c r="JQ154" s="30"/>
      <c r="JR154" s="30"/>
      <c r="JS154" s="30"/>
      <c r="JT154" s="30"/>
      <c r="JU154" s="30"/>
      <c r="JV154" s="30"/>
      <c r="JW154" s="30"/>
      <c r="JX154" s="30"/>
      <c r="JY154" s="30"/>
      <c r="JZ154" s="30"/>
      <c r="KA154" s="30"/>
      <c r="KB154" s="30"/>
      <c r="KC154" s="30"/>
      <c r="KD154" s="30"/>
      <c r="KE154" s="30"/>
      <c r="KF154" s="30"/>
      <c r="KG154" s="30"/>
      <c r="KH154" s="30"/>
      <c r="KI154" s="30"/>
      <c r="KJ154" s="30"/>
      <c r="KK154" s="30"/>
      <c r="KL154" s="30"/>
      <c r="KM154" s="30"/>
      <c r="KN154" s="30"/>
      <c r="KO154" s="30"/>
      <c r="KP154" s="30"/>
      <c r="KQ154" s="30"/>
      <c r="KR154" s="30"/>
    </row>
    <row r="155" spans="2:304" x14ac:dyDescent="0.2">
      <c r="B155" s="24" t="s">
        <v>75</v>
      </c>
      <c r="C155" s="23">
        <v>163256</v>
      </c>
      <c r="D155" s="20">
        <v>12867416566</v>
      </c>
      <c r="G155" s="18"/>
      <c r="H155" s="18"/>
      <c r="I155" s="18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/>
      <c r="HE155" s="30"/>
      <c r="HF155" s="30"/>
      <c r="HG155" s="30"/>
      <c r="HH155" s="30"/>
      <c r="HI155" s="30"/>
      <c r="HJ155" s="30"/>
      <c r="HK155" s="30"/>
      <c r="HL155" s="30"/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0"/>
      <c r="HX155" s="30"/>
      <c r="HY155" s="30"/>
      <c r="HZ155" s="30"/>
      <c r="IA155" s="30"/>
      <c r="IB155" s="30"/>
      <c r="IC155" s="30"/>
      <c r="ID155" s="30"/>
      <c r="IE155" s="30"/>
      <c r="IF155" s="30"/>
      <c r="IG155" s="30"/>
      <c r="IH155" s="30"/>
      <c r="II155" s="30"/>
      <c r="IJ155" s="30"/>
      <c r="IK155" s="30"/>
      <c r="IL155" s="30"/>
      <c r="IM155" s="30"/>
      <c r="IN155" s="30"/>
      <c r="IO155" s="30"/>
      <c r="IP155" s="30"/>
      <c r="IQ155" s="30"/>
      <c r="IR155" s="30"/>
      <c r="IS155" s="30"/>
      <c r="IT155" s="30"/>
      <c r="IU155" s="30"/>
      <c r="IV155" s="30"/>
      <c r="IW155" s="30"/>
      <c r="IX155" s="30"/>
      <c r="IY155" s="30"/>
      <c r="IZ155" s="30"/>
      <c r="JA155" s="30"/>
      <c r="JB155" s="30"/>
      <c r="JC155" s="30"/>
      <c r="JD155" s="30"/>
      <c r="JE155" s="30"/>
      <c r="JF155" s="30"/>
      <c r="JG155" s="30"/>
      <c r="JH155" s="30"/>
      <c r="JI155" s="30"/>
      <c r="JJ155" s="30"/>
      <c r="JK155" s="30"/>
      <c r="JL155" s="30"/>
      <c r="JM155" s="30"/>
      <c r="JN155" s="30"/>
      <c r="JO155" s="30"/>
      <c r="JP155" s="30"/>
      <c r="JQ155" s="30"/>
      <c r="JR155" s="30"/>
      <c r="JS155" s="30"/>
      <c r="JT155" s="30"/>
      <c r="JU155" s="30"/>
      <c r="JV155" s="30"/>
      <c r="JW155" s="30"/>
      <c r="JX155" s="30"/>
      <c r="JY155" s="30"/>
      <c r="JZ155" s="30"/>
      <c r="KA155" s="30"/>
      <c r="KB155" s="30"/>
      <c r="KC155" s="30"/>
      <c r="KD155" s="30"/>
      <c r="KE155" s="30"/>
      <c r="KF155" s="30"/>
      <c r="KG155" s="30"/>
      <c r="KH155" s="30"/>
      <c r="KI155" s="30"/>
      <c r="KJ155" s="30"/>
      <c r="KK155" s="30"/>
      <c r="KL155" s="30"/>
      <c r="KM155" s="30"/>
      <c r="KN155" s="30"/>
      <c r="KO155" s="30"/>
      <c r="KP155" s="30"/>
      <c r="KQ155" s="30"/>
      <c r="KR155" s="30"/>
    </row>
    <row r="156" spans="2:304" x14ac:dyDescent="0.2">
      <c r="B156" s="24" t="s">
        <v>76</v>
      </c>
      <c r="C156" s="23">
        <v>186650</v>
      </c>
      <c r="D156" s="20">
        <v>10665446956</v>
      </c>
      <c r="G156" s="18"/>
      <c r="H156" s="18"/>
      <c r="I156" s="18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  <c r="GR156" s="30"/>
      <c r="GS156" s="30"/>
      <c r="GT156" s="30"/>
      <c r="GU156" s="30"/>
      <c r="GV156" s="30"/>
      <c r="GW156" s="30"/>
      <c r="GX156" s="30"/>
      <c r="GY156" s="30"/>
      <c r="GZ156" s="30"/>
      <c r="HA156" s="30"/>
      <c r="HB156" s="30"/>
      <c r="HC156" s="30"/>
      <c r="HD156" s="30"/>
      <c r="HE156" s="30"/>
      <c r="HF156" s="30"/>
      <c r="HG156" s="30"/>
      <c r="HH156" s="30"/>
      <c r="HI156" s="30"/>
      <c r="HJ156" s="30"/>
      <c r="HK156" s="30"/>
      <c r="HL156" s="30"/>
      <c r="HM156" s="30"/>
      <c r="HN156" s="30"/>
      <c r="HO156" s="30"/>
      <c r="HP156" s="30"/>
      <c r="HQ156" s="30"/>
      <c r="HR156" s="30"/>
      <c r="HS156" s="30"/>
      <c r="HT156" s="30"/>
      <c r="HU156" s="30"/>
      <c r="HV156" s="30"/>
      <c r="HW156" s="30"/>
      <c r="HX156" s="30"/>
      <c r="HY156" s="30"/>
      <c r="HZ156" s="30"/>
      <c r="IA156" s="30"/>
      <c r="IB156" s="30"/>
      <c r="IC156" s="30"/>
      <c r="ID156" s="30"/>
      <c r="IE156" s="30"/>
      <c r="IF156" s="30"/>
      <c r="IG156" s="30"/>
      <c r="IH156" s="30"/>
      <c r="II156" s="30"/>
      <c r="IJ156" s="30"/>
      <c r="IK156" s="30"/>
      <c r="IL156" s="30"/>
      <c r="IM156" s="30"/>
      <c r="IN156" s="30"/>
      <c r="IO156" s="30"/>
      <c r="IP156" s="30"/>
      <c r="IQ156" s="30"/>
      <c r="IR156" s="30"/>
      <c r="IS156" s="30"/>
      <c r="IT156" s="30"/>
      <c r="IU156" s="30"/>
      <c r="IV156" s="30"/>
      <c r="IW156" s="30"/>
      <c r="IX156" s="30"/>
      <c r="IY156" s="30"/>
      <c r="IZ156" s="30"/>
      <c r="JA156" s="30"/>
      <c r="JB156" s="30"/>
      <c r="JC156" s="30"/>
      <c r="JD156" s="30"/>
      <c r="JE156" s="30"/>
      <c r="JF156" s="30"/>
      <c r="JG156" s="30"/>
      <c r="JH156" s="30"/>
      <c r="JI156" s="30"/>
      <c r="JJ156" s="30"/>
      <c r="JK156" s="30"/>
      <c r="JL156" s="30"/>
      <c r="JM156" s="30"/>
      <c r="JN156" s="30"/>
      <c r="JO156" s="30"/>
      <c r="JP156" s="30"/>
      <c r="JQ156" s="30"/>
      <c r="JR156" s="30"/>
      <c r="JS156" s="30"/>
      <c r="JT156" s="30"/>
      <c r="JU156" s="30"/>
      <c r="JV156" s="30"/>
      <c r="JW156" s="30"/>
      <c r="JX156" s="30"/>
      <c r="JY156" s="30"/>
      <c r="JZ156" s="30"/>
      <c r="KA156" s="30"/>
      <c r="KB156" s="30"/>
      <c r="KC156" s="30"/>
      <c r="KD156" s="30"/>
      <c r="KE156" s="30"/>
      <c r="KF156" s="30"/>
      <c r="KG156" s="30"/>
      <c r="KH156" s="30"/>
      <c r="KI156" s="30"/>
      <c r="KJ156" s="30"/>
      <c r="KK156" s="30"/>
      <c r="KL156" s="30"/>
      <c r="KM156" s="30"/>
      <c r="KN156" s="30"/>
      <c r="KO156" s="30"/>
      <c r="KP156" s="30"/>
      <c r="KQ156" s="30"/>
      <c r="KR156" s="30"/>
    </row>
    <row r="157" spans="2:304" x14ac:dyDescent="0.2">
      <c r="B157" s="24" t="s">
        <v>77</v>
      </c>
      <c r="C157" s="23">
        <v>227621</v>
      </c>
      <c r="D157" s="20">
        <v>6415330644</v>
      </c>
      <c r="G157" s="18"/>
      <c r="H157" s="18"/>
      <c r="I157" s="18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/>
      <c r="GM157" s="30"/>
      <c r="GN157" s="30"/>
      <c r="GO157" s="30"/>
      <c r="GP157" s="30"/>
      <c r="GQ157" s="30"/>
      <c r="GR157" s="30"/>
      <c r="GS157" s="30"/>
      <c r="GT157" s="30"/>
      <c r="GU157" s="30"/>
      <c r="GV157" s="30"/>
      <c r="GW157" s="30"/>
      <c r="GX157" s="30"/>
      <c r="GY157" s="30"/>
      <c r="GZ157" s="30"/>
      <c r="HA157" s="30"/>
      <c r="HB157" s="30"/>
      <c r="HC157" s="30"/>
      <c r="HD157" s="30"/>
      <c r="HE157" s="30"/>
      <c r="HF157" s="30"/>
      <c r="HG157" s="30"/>
      <c r="HH157" s="30"/>
      <c r="HI157" s="30"/>
      <c r="HJ157" s="30"/>
      <c r="HK157" s="30"/>
      <c r="HL157" s="30"/>
      <c r="HM157" s="30"/>
      <c r="HN157" s="30"/>
      <c r="HO157" s="30"/>
      <c r="HP157" s="30"/>
      <c r="HQ157" s="30"/>
      <c r="HR157" s="30"/>
      <c r="HS157" s="30"/>
      <c r="HT157" s="30"/>
      <c r="HU157" s="30"/>
      <c r="HV157" s="30"/>
      <c r="HW157" s="30"/>
      <c r="HX157" s="30"/>
      <c r="HY157" s="30"/>
      <c r="HZ157" s="30"/>
      <c r="IA157" s="30"/>
      <c r="IB157" s="30"/>
      <c r="IC157" s="30"/>
      <c r="ID157" s="30"/>
      <c r="IE157" s="30"/>
      <c r="IF157" s="30"/>
      <c r="IG157" s="30"/>
      <c r="IH157" s="30"/>
      <c r="II157" s="30"/>
      <c r="IJ157" s="30"/>
      <c r="IK157" s="30"/>
      <c r="IL157" s="30"/>
      <c r="IM157" s="30"/>
      <c r="IN157" s="30"/>
      <c r="IO157" s="30"/>
      <c r="IP157" s="30"/>
      <c r="IQ157" s="30"/>
      <c r="IR157" s="30"/>
      <c r="IS157" s="30"/>
      <c r="IT157" s="30"/>
      <c r="IU157" s="30"/>
      <c r="IV157" s="30"/>
      <c r="IW157" s="30"/>
      <c r="IX157" s="30"/>
      <c r="IY157" s="30"/>
      <c r="IZ157" s="30"/>
      <c r="JA157" s="30"/>
      <c r="JB157" s="30"/>
      <c r="JC157" s="30"/>
      <c r="JD157" s="30"/>
      <c r="JE157" s="30"/>
      <c r="JF157" s="30"/>
      <c r="JG157" s="30"/>
      <c r="JH157" s="30"/>
      <c r="JI157" s="30"/>
      <c r="JJ157" s="30"/>
      <c r="JK157" s="30"/>
      <c r="JL157" s="30"/>
      <c r="JM157" s="30"/>
      <c r="JN157" s="30"/>
      <c r="JO157" s="30"/>
      <c r="JP157" s="30"/>
      <c r="JQ157" s="30"/>
      <c r="JR157" s="30"/>
      <c r="JS157" s="30"/>
      <c r="JT157" s="30"/>
      <c r="JU157" s="30"/>
      <c r="JV157" s="30"/>
      <c r="JW157" s="30"/>
      <c r="JX157" s="30"/>
      <c r="JY157" s="30"/>
      <c r="JZ157" s="30"/>
      <c r="KA157" s="30"/>
      <c r="KB157" s="30"/>
      <c r="KC157" s="30"/>
      <c r="KD157" s="30"/>
      <c r="KE157" s="30"/>
      <c r="KF157" s="30"/>
      <c r="KG157" s="30"/>
      <c r="KH157" s="30"/>
      <c r="KI157" s="30"/>
      <c r="KJ157" s="30"/>
      <c r="KK157" s="30"/>
      <c r="KL157" s="30"/>
      <c r="KM157" s="30"/>
      <c r="KN157" s="30"/>
      <c r="KO157" s="30"/>
      <c r="KP157" s="30"/>
      <c r="KQ157" s="30"/>
      <c r="KR157" s="30"/>
    </row>
    <row r="158" spans="2:304" x14ac:dyDescent="0.2">
      <c r="B158" s="24" t="s">
        <v>78</v>
      </c>
      <c r="C158" s="23">
        <v>19673</v>
      </c>
      <c r="D158" s="20">
        <v>266046812</v>
      </c>
      <c r="G158" s="18"/>
      <c r="H158" s="18"/>
      <c r="I158" s="18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  <c r="FM158" s="30"/>
      <c r="FN158" s="30"/>
      <c r="FO158" s="30"/>
      <c r="FP158" s="30"/>
      <c r="FQ158" s="30"/>
      <c r="FR158" s="30"/>
      <c r="FS158" s="30"/>
      <c r="FT158" s="30"/>
      <c r="FU158" s="30"/>
      <c r="FV158" s="30"/>
      <c r="FW158" s="30"/>
      <c r="FX158" s="30"/>
      <c r="FY158" s="30"/>
      <c r="FZ158" s="30"/>
      <c r="GA158" s="30"/>
      <c r="GB158" s="30"/>
      <c r="GC158" s="30"/>
      <c r="GD158" s="30"/>
      <c r="GE158" s="30"/>
      <c r="GF158" s="30"/>
      <c r="GG158" s="30"/>
      <c r="GH158" s="30"/>
      <c r="GI158" s="30"/>
      <c r="GJ158" s="30"/>
      <c r="GK158" s="30"/>
      <c r="GL158" s="30"/>
      <c r="GM158" s="30"/>
      <c r="GN158" s="30"/>
      <c r="GO158" s="30"/>
      <c r="GP158" s="30"/>
      <c r="GQ158" s="30"/>
      <c r="GR158" s="30"/>
      <c r="GS158" s="30"/>
      <c r="GT158" s="30"/>
      <c r="GU158" s="30"/>
      <c r="GV158" s="30"/>
      <c r="GW158" s="30"/>
      <c r="GX158" s="30"/>
      <c r="GY158" s="30"/>
      <c r="GZ158" s="30"/>
      <c r="HA158" s="30"/>
      <c r="HB158" s="30"/>
      <c r="HC158" s="30"/>
      <c r="HD158" s="30"/>
      <c r="HE158" s="30"/>
      <c r="HF158" s="30"/>
      <c r="HG158" s="30"/>
      <c r="HH158" s="30"/>
      <c r="HI158" s="30"/>
      <c r="HJ158" s="30"/>
      <c r="HK158" s="30"/>
      <c r="HL158" s="30"/>
      <c r="HM158" s="30"/>
      <c r="HN158" s="30"/>
      <c r="HO158" s="30"/>
      <c r="HP158" s="30"/>
      <c r="HQ158" s="30"/>
      <c r="HR158" s="30"/>
      <c r="HS158" s="30"/>
      <c r="HT158" s="30"/>
      <c r="HU158" s="30"/>
      <c r="HV158" s="30"/>
      <c r="HW158" s="30"/>
      <c r="HX158" s="30"/>
      <c r="HY158" s="30"/>
      <c r="HZ158" s="30"/>
      <c r="IA158" s="30"/>
      <c r="IB158" s="30"/>
      <c r="IC158" s="30"/>
      <c r="ID158" s="30"/>
      <c r="IE158" s="30"/>
      <c r="IF158" s="30"/>
      <c r="IG158" s="30"/>
      <c r="IH158" s="30"/>
      <c r="II158" s="30"/>
      <c r="IJ158" s="30"/>
      <c r="IK158" s="30"/>
      <c r="IL158" s="30"/>
      <c r="IM158" s="30"/>
      <c r="IN158" s="30"/>
      <c r="IO158" s="30"/>
      <c r="IP158" s="30"/>
      <c r="IQ158" s="30"/>
      <c r="IR158" s="30"/>
      <c r="IS158" s="30"/>
      <c r="IT158" s="30"/>
      <c r="IU158" s="30"/>
      <c r="IV158" s="30"/>
      <c r="IW158" s="30"/>
      <c r="IX158" s="30"/>
      <c r="IY158" s="30"/>
      <c r="IZ158" s="30"/>
      <c r="JA158" s="30"/>
      <c r="JB158" s="30"/>
      <c r="JC158" s="30"/>
      <c r="JD158" s="30"/>
      <c r="JE158" s="30"/>
      <c r="JF158" s="30"/>
      <c r="JG158" s="30"/>
      <c r="JH158" s="30"/>
      <c r="JI158" s="30"/>
      <c r="JJ158" s="30"/>
      <c r="JK158" s="30"/>
      <c r="JL158" s="30"/>
      <c r="JM158" s="30"/>
      <c r="JN158" s="30"/>
      <c r="JO158" s="30"/>
      <c r="JP158" s="30"/>
      <c r="JQ158" s="30"/>
      <c r="JR158" s="30"/>
      <c r="JS158" s="30"/>
      <c r="JT158" s="30"/>
      <c r="JU158" s="30"/>
      <c r="JV158" s="30"/>
      <c r="JW158" s="30"/>
      <c r="JX158" s="30"/>
      <c r="JY158" s="30"/>
      <c r="JZ158" s="30"/>
      <c r="KA158" s="30"/>
      <c r="KB158" s="30"/>
      <c r="KC158" s="30"/>
      <c r="KD158" s="30"/>
      <c r="KE158" s="30"/>
      <c r="KF158" s="30"/>
      <c r="KG158" s="30"/>
      <c r="KH158" s="30"/>
      <c r="KI158" s="30"/>
      <c r="KJ158" s="30"/>
      <c r="KK158" s="30"/>
      <c r="KL158" s="30"/>
      <c r="KM158" s="30"/>
      <c r="KN158" s="30"/>
      <c r="KO158" s="30"/>
      <c r="KP158" s="30"/>
      <c r="KQ158" s="30"/>
      <c r="KR158" s="30"/>
    </row>
    <row r="159" spans="2:304" x14ac:dyDescent="0.2">
      <c r="B159" s="24" t="s">
        <v>23</v>
      </c>
      <c r="C159" s="23">
        <f>SUM(C154:C158)</f>
        <v>640130</v>
      </c>
      <c r="D159" s="20">
        <f>SUM(D154:D158)</f>
        <v>33841287399</v>
      </c>
      <c r="G159" s="18"/>
      <c r="H159" s="18"/>
      <c r="I159" s="18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  <c r="GR159" s="30"/>
      <c r="GS159" s="30"/>
      <c r="GT159" s="30"/>
      <c r="GU159" s="30"/>
      <c r="GV159" s="30"/>
      <c r="GW159" s="30"/>
      <c r="GX159" s="30"/>
      <c r="GY159" s="30"/>
      <c r="GZ159" s="30"/>
      <c r="HA159" s="30"/>
      <c r="HB159" s="30"/>
      <c r="HC159" s="30"/>
      <c r="HD159" s="30"/>
      <c r="HE159" s="30"/>
      <c r="HF159" s="30"/>
      <c r="HG159" s="30"/>
      <c r="HH159" s="30"/>
      <c r="HI159" s="30"/>
      <c r="HJ159" s="30"/>
      <c r="HK159" s="30"/>
      <c r="HL159" s="30"/>
      <c r="HM159" s="30"/>
      <c r="HN159" s="30"/>
      <c r="HO159" s="30"/>
      <c r="HP159" s="30"/>
      <c r="HQ159" s="30"/>
      <c r="HR159" s="30"/>
      <c r="HS159" s="30"/>
      <c r="HT159" s="30"/>
      <c r="HU159" s="30"/>
      <c r="HV159" s="30"/>
      <c r="HW159" s="30"/>
      <c r="HX159" s="30"/>
      <c r="HY159" s="30"/>
      <c r="HZ159" s="30"/>
      <c r="IA159" s="30"/>
      <c r="IB159" s="30"/>
      <c r="IC159" s="30"/>
      <c r="ID159" s="30"/>
      <c r="IE159" s="30"/>
      <c r="IF159" s="30"/>
      <c r="IG159" s="30"/>
      <c r="IH159" s="30"/>
      <c r="II159" s="30"/>
      <c r="IJ159" s="30"/>
      <c r="IK159" s="30"/>
      <c r="IL159" s="30"/>
      <c r="IM159" s="30"/>
      <c r="IN159" s="30"/>
      <c r="IO159" s="30"/>
      <c r="IP159" s="30"/>
      <c r="IQ159" s="30"/>
      <c r="IR159" s="30"/>
      <c r="IS159" s="30"/>
      <c r="IT159" s="30"/>
      <c r="IU159" s="30"/>
      <c r="IV159" s="30"/>
      <c r="IW159" s="30"/>
      <c r="IX159" s="30"/>
      <c r="IY159" s="30"/>
      <c r="IZ159" s="30"/>
      <c r="JA159" s="30"/>
      <c r="JB159" s="30"/>
      <c r="JC159" s="30"/>
      <c r="JD159" s="30"/>
      <c r="JE159" s="30"/>
      <c r="JF159" s="30"/>
      <c r="JG159" s="30"/>
      <c r="JH159" s="30"/>
      <c r="JI159" s="30"/>
      <c r="JJ159" s="30"/>
      <c r="JK159" s="30"/>
      <c r="JL159" s="30"/>
      <c r="JM159" s="30"/>
      <c r="JN159" s="30"/>
      <c r="JO159" s="30"/>
      <c r="JP159" s="30"/>
      <c r="JQ159" s="30"/>
      <c r="JR159" s="30"/>
      <c r="JS159" s="30"/>
      <c r="JT159" s="30"/>
      <c r="JU159" s="30"/>
      <c r="JV159" s="30"/>
      <c r="JW159" s="30"/>
      <c r="JX159" s="30"/>
      <c r="JY159" s="30"/>
      <c r="JZ159" s="30"/>
      <c r="KA159" s="30"/>
      <c r="KB159" s="30"/>
      <c r="KC159" s="30"/>
      <c r="KD159" s="30"/>
      <c r="KE159" s="30"/>
      <c r="KF159" s="30"/>
      <c r="KG159" s="30"/>
      <c r="KH159" s="30"/>
      <c r="KI159" s="30"/>
      <c r="KJ159" s="30"/>
      <c r="KK159" s="30"/>
      <c r="KL159" s="30"/>
      <c r="KM159" s="30"/>
      <c r="KN159" s="30"/>
      <c r="KO159" s="30"/>
      <c r="KP159" s="30"/>
      <c r="KQ159" s="30"/>
      <c r="KR159" s="30"/>
    </row>
    <row r="160" spans="2:304" x14ac:dyDescent="0.2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0"/>
      <c r="EZ160" s="30"/>
      <c r="FA160" s="30"/>
      <c r="FB160" s="30"/>
      <c r="FC160" s="30"/>
      <c r="FD160" s="30"/>
      <c r="FE160" s="30"/>
      <c r="FF160" s="30"/>
      <c r="FG160" s="30"/>
      <c r="FH160" s="30"/>
      <c r="FI160" s="30"/>
      <c r="FJ160" s="30"/>
      <c r="FK160" s="30"/>
      <c r="FL160" s="30"/>
      <c r="FM160" s="30"/>
      <c r="FN160" s="30"/>
      <c r="FO160" s="30"/>
      <c r="FP160" s="30"/>
      <c r="FQ160" s="30"/>
      <c r="FR160" s="30"/>
      <c r="FS160" s="30"/>
      <c r="FT160" s="30"/>
      <c r="FU160" s="30"/>
      <c r="FV160" s="30"/>
      <c r="FW160" s="30"/>
      <c r="FX160" s="30"/>
      <c r="FY160" s="30"/>
      <c r="FZ160" s="30"/>
      <c r="GA160" s="30"/>
      <c r="GB160" s="30"/>
      <c r="GC160" s="30"/>
      <c r="GD160" s="30"/>
      <c r="GE160" s="30"/>
      <c r="GF160" s="30"/>
      <c r="GG160" s="30"/>
      <c r="GH160" s="30"/>
      <c r="GI160" s="30"/>
      <c r="GJ160" s="30"/>
      <c r="GK160" s="30"/>
      <c r="GL160" s="30"/>
      <c r="GM160" s="30"/>
      <c r="GN160" s="30"/>
      <c r="GO160" s="30"/>
      <c r="GP160" s="30"/>
      <c r="GQ160" s="30"/>
      <c r="GR160" s="30"/>
      <c r="GS160" s="30"/>
      <c r="GT160" s="30"/>
      <c r="GU160" s="30"/>
      <c r="GV160" s="30"/>
      <c r="GW160" s="30"/>
      <c r="GX160" s="30"/>
      <c r="GY160" s="30"/>
      <c r="GZ160" s="30"/>
      <c r="HA160" s="30"/>
      <c r="HB160" s="30"/>
      <c r="HC160" s="30"/>
      <c r="HD160" s="30"/>
      <c r="HE160" s="30"/>
      <c r="HF160" s="30"/>
      <c r="HG160" s="30"/>
      <c r="HH160" s="30"/>
      <c r="HI160" s="30"/>
      <c r="HJ160" s="30"/>
      <c r="HK160" s="30"/>
      <c r="HL160" s="30"/>
      <c r="HM160" s="30"/>
      <c r="HN160" s="30"/>
      <c r="HO160" s="30"/>
      <c r="HP160" s="30"/>
      <c r="HQ160" s="30"/>
      <c r="HR160" s="30"/>
      <c r="HS160" s="30"/>
      <c r="HT160" s="30"/>
      <c r="HU160" s="30"/>
      <c r="HV160" s="30"/>
      <c r="HW160" s="30"/>
      <c r="HX160" s="30"/>
      <c r="HY160" s="30"/>
      <c r="HZ160" s="30"/>
      <c r="IA160" s="30"/>
      <c r="IB160" s="30"/>
      <c r="IC160" s="30"/>
      <c r="ID160" s="30"/>
      <c r="IE160" s="30"/>
      <c r="IF160" s="30"/>
      <c r="IG160" s="30"/>
      <c r="IH160" s="30"/>
      <c r="II160" s="30"/>
      <c r="IJ160" s="30"/>
      <c r="IK160" s="30"/>
      <c r="IL160" s="30"/>
      <c r="IM160" s="30"/>
      <c r="IN160" s="30"/>
      <c r="IO160" s="30"/>
      <c r="IP160" s="30"/>
      <c r="IQ160" s="30"/>
      <c r="IR160" s="30"/>
      <c r="IS160" s="30"/>
      <c r="IT160" s="30"/>
      <c r="IU160" s="30"/>
      <c r="IV160" s="30"/>
      <c r="IW160" s="30"/>
      <c r="IX160" s="30"/>
      <c r="IY160" s="30"/>
      <c r="IZ160" s="30"/>
      <c r="JA160" s="30"/>
      <c r="JB160" s="30"/>
      <c r="JC160" s="30"/>
      <c r="JD160" s="30"/>
      <c r="JE160" s="30"/>
      <c r="JF160" s="30"/>
      <c r="JG160" s="30"/>
      <c r="JH160" s="30"/>
      <c r="JI160" s="30"/>
      <c r="JJ160" s="30"/>
      <c r="JK160" s="30"/>
      <c r="JL160" s="30"/>
      <c r="JM160" s="30"/>
      <c r="JN160" s="30"/>
      <c r="JO160" s="30"/>
      <c r="JP160" s="30"/>
      <c r="JQ160" s="30"/>
      <c r="JR160" s="30"/>
      <c r="JS160" s="30"/>
      <c r="JT160" s="30"/>
      <c r="JU160" s="30"/>
      <c r="JV160" s="30"/>
      <c r="JW160" s="30"/>
      <c r="JX160" s="30"/>
      <c r="JY160" s="30"/>
      <c r="JZ160" s="30"/>
      <c r="KA160" s="30"/>
      <c r="KB160" s="30"/>
      <c r="KC160" s="30"/>
      <c r="KD160" s="30"/>
      <c r="KE160" s="30"/>
      <c r="KF160" s="30"/>
      <c r="KG160" s="30"/>
      <c r="KH160" s="30"/>
      <c r="KI160" s="30"/>
      <c r="KJ160" s="30"/>
      <c r="KK160" s="30"/>
      <c r="KL160" s="30"/>
      <c r="KM160" s="30"/>
      <c r="KN160" s="30"/>
      <c r="KO160" s="30"/>
      <c r="KP160" s="30"/>
      <c r="KQ160" s="30"/>
      <c r="KR160" s="30"/>
    </row>
    <row r="161" spans="1:304" s="29" customFormat="1" ht="42.95" customHeight="1" x14ac:dyDescent="0.2">
      <c r="A161" s="31"/>
      <c r="B161" s="105" t="s">
        <v>79</v>
      </c>
      <c r="C161" s="105"/>
      <c r="D161" s="105"/>
      <c r="E161" s="27"/>
      <c r="F161" s="27"/>
      <c r="G161" s="27"/>
      <c r="H161" s="28"/>
      <c r="I161" s="28"/>
      <c r="J161" s="28"/>
      <c r="K161" s="28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  <c r="DM161" s="31"/>
      <c r="DN161" s="31"/>
      <c r="DO161" s="31"/>
      <c r="DP161" s="31"/>
      <c r="DQ161" s="31"/>
      <c r="DR161" s="31"/>
      <c r="DS161" s="31"/>
      <c r="DT161" s="31"/>
      <c r="DU161" s="31"/>
      <c r="DV161" s="31"/>
      <c r="DW161" s="31"/>
      <c r="DX161" s="31"/>
      <c r="DY161" s="31"/>
      <c r="DZ161" s="31"/>
      <c r="EA161" s="31"/>
      <c r="EB161" s="31"/>
      <c r="EC161" s="31"/>
      <c r="ED161" s="31"/>
      <c r="EE161" s="31"/>
      <c r="EF161" s="31"/>
      <c r="EG161" s="31"/>
      <c r="EH161" s="31"/>
      <c r="EI161" s="31"/>
      <c r="EJ161" s="31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31"/>
      <c r="HB161" s="31"/>
      <c r="HC161" s="31"/>
      <c r="HD161" s="31"/>
      <c r="HE161" s="31"/>
      <c r="HF161" s="31"/>
      <c r="HG161" s="31"/>
      <c r="HH161" s="31"/>
      <c r="HI161" s="31"/>
      <c r="HJ161" s="31"/>
      <c r="HK161" s="31"/>
      <c r="HL161" s="31"/>
      <c r="HM161" s="31"/>
      <c r="HN161" s="31"/>
      <c r="HO161" s="31"/>
      <c r="HP161" s="31"/>
      <c r="HQ161" s="31"/>
      <c r="HR161" s="31"/>
      <c r="HS161" s="31"/>
      <c r="HT161" s="31"/>
      <c r="HU161" s="31"/>
      <c r="HV161" s="31"/>
      <c r="HW161" s="31"/>
      <c r="HX161" s="31"/>
      <c r="HY161" s="31"/>
      <c r="HZ161" s="31"/>
      <c r="IA161" s="31"/>
      <c r="IB161" s="31"/>
      <c r="IC161" s="31"/>
      <c r="ID161" s="31"/>
      <c r="IE161" s="31"/>
      <c r="IF161" s="31"/>
      <c r="IG161" s="31"/>
      <c r="IH161" s="31"/>
      <c r="II161" s="31"/>
      <c r="IJ161" s="31"/>
      <c r="IK161" s="31"/>
      <c r="IL161" s="31"/>
      <c r="IM161" s="31"/>
      <c r="IN161" s="31"/>
      <c r="IO161" s="31"/>
      <c r="IP161" s="31"/>
      <c r="IQ161" s="31"/>
      <c r="IR161" s="31"/>
      <c r="IS161" s="31"/>
      <c r="IT161" s="31"/>
      <c r="IU161" s="31"/>
      <c r="IV161" s="31"/>
      <c r="IW161" s="31"/>
      <c r="IX161" s="31"/>
      <c r="IY161" s="31"/>
      <c r="IZ161" s="31"/>
      <c r="JA161" s="31"/>
      <c r="JB161" s="31"/>
      <c r="JC161" s="31"/>
      <c r="JD161" s="31"/>
      <c r="JE161" s="31"/>
      <c r="JF161" s="31"/>
      <c r="JG161" s="31"/>
      <c r="JH161" s="31"/>
      <c r="JI161" s="31"/>
      <c r="JJ161" s="31"/>
      <c r="JK161" s="31"/>
      <c r="JL161" s="31"/>
      <c r="JM161" s="31"/>
      <c r="JN161" s="31"/>
      <c r="JO161" s="31"/>
      <c r="JP161" s="31"/>
      <c r="JQ161" s="31"/>
      <c r="JR161" s="31"/>
      <c r="JS161" s="31"/>
      <c r="JT161" s="31"/>
      <c r="JU161" s="31"/>
      <c r="JV161" s="31"/>
      <c r="JW161" s="31"/>
      <c r="JX161" s="31"/>
      <c r="JY161" s="31"/>
      <c r="JZ161" s="31"/>
      <c r="KA161" s="31"/>
      <c r="KB161" s="31"/>
      <c r="KC161" s="31"/>
      <c r="KD161" s="31"/>
      <c r="KE161" s="31"/>
      <c r="KF161" s="31"/>
      <c r="KG161" s="31"/>
      <c r="KH161" s="31"/>
      <c r="KI161" s="31"/>
      <c r="KJ161" s="31"/>
      <c r="KK161" s="31"/>
      <c r="KL161" s="31"/>
      <c r="KM161" s="31"/>
      <c r="KN161" s="31"/>
      <c r="KO161" s="31"/>
      <c r="KP161" s="31"/>
      <c r="KQ161" s="31"/>
      <c r="KR161" s="31"/>
    </row>
    <row r="162" spans="1:304" s="29" customFormat="1" ht="24.6" customHeight="1" x14ac:dyDescent="0.2">
      <c r="A162" s="31"/>
      <c r="B162" s="68"/>
      <c r="C162" s="69" t="s">
        <v>25</v>
      </c>
      <c r="D162" s="70" t="s">
        <v>8</v>
      </c>
      <c r="E162" s="31"/>
      <c r="F162" s="28"/>
      <c r="G162" s="28"/>
      <c r="H162" s="28"/>
      <c r="I162" s="28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31"/>
      <c r="HB162" s="31"/>
      <c r="HC162" s="31"/>
      <c r="HD162" s="31"/>
      <c r="HE162" s="31"/>
      <c r="HF162" s="31"/>
      <c r="HG162" s="31"/>
      <c r="HH162" s="31"/>
      <c r="HI162" s="31"/>
      <c r="HJ162" s="31"/>
      <c r="HK162" s="31"/>
      <c r="HL162" s="31"/>
      <c r="HM162" s="31"/>
      <c r="HN162" s="31"/>
      <c r="HO162" s="31"/>
      <c r="HP162" s="31"/>
      <c r="HQ162" s="31"/>
      <c r="HR162" s="31"/>
      <c r="HS162" s="31"/>
      <c r="HT162" s="31"/>
      <c r="HU162" s="31"/>
      <c r="HV162" s="31"/>
      <c r="HW162" s="31"/>
      <c r="HX162" s="31"/>
      <c r="HY162" s="31"/>
      <c r="HZ162" s="31"/>
      <c r="IA162" s="31"/>
      <c r="IB162" s="31"/>
      <c r="IC162" s="31"/>
      <c r="ID162" s="31"/>
      <c r="IE162" s="31"/>
      <c r="IF162" s="31"/>
      <c r="IG162" s="31"/>
      <c r="IH162" s="31"/>
      <c r="II162" s="31"/>
      <c r="IJ162" s="31"/>
      <c r="IK162" s="31"/>
      <c r="IL162" s="31"/>
      <c r="IM162" s="31"/>
      <c r="IN162" s="31"/>
      <c r="IO162" s="31"/>
      <c r="IP162" s="31"/>
      <c r="IQ162" s="31"/>
      <c r="IR162" s="31"/>
      <c r="IS162" s="31"/>
      <c r="IT162" s="31"/>
      <c r="IU162" s="31"/>
      <c r="IV162" s="31"/>
      <c r="IW162" s="31"/>
      <c r="IX162" s="31"/>
      <c r="IY162" s="31"/>
      <c r="IZ162" s="31"/>
      <c r="JA162" s="31"/>
      <c r="JB162" s="31"/>
      <c r="JC162" s="31"/>
      <c r="JD162" s="31"/>
      <c r="JE162" s="31"/>
      <c r="JF162" s="31"/>
      <c r="JG162" s="31"/>
      <c r="JH162" s="31"/>
      <c r="JI162" s="31"/>
      <c r="JJ162" s="31"/>
      <c r="JK162" s="31"/>
      <c r="JL162" s="31"/>
      <c r="JM162" s="31"/>
      <c r="JN162" s="31"/>
      <c r="JO162" s="31"/>
      <c r="JP162" s="31"/>
      <c r="JQ162" s="31"/>
      <c r="JR162" s="31"/>
      <c r="JS162" s="31"/>
      <c r="JT162" s="31"/>
      <c r="JU162" s="31"/>
      <c r="JV162" s="31"/>
      <c r="JW162" s="31"/>
      <c r="JX162" s="31"/>
      <c r="JY162" s="31"/>
      <c r="JZ162" s="31"/>
      <c r="KA162" s="31"/>
      <c r="KB162" s="31"/>
      <c r="KC162" s="31"/>
      <c r="KD162" s="31"/>
      <c r="KE162" s="31"/>
      <c r="KF162" s="31"/>
      <c r="KG162" s="31"/>
      <c r="KH162" s="31"/>
      <c r="KI162" s="31"/>
      <c r="KJ162" s="31"/>
      <c r="KK162" s="31"/>
      <c r="KL162" s="31"/>
      <c r="KM162" s="31"/>
      <c r="KN162" s="31"/>
      <c r="KO162" s="31"/>
      <c r="KP162" s="31"/>
      <c r="KQ162" s="31"/>
      <c r="KR162" s="31"/>
    </row>
    <row r="163" spans="1:304" s="29" customFormat="1" x14ac:dyDescent="0.2">
      <c r="A163" s="31"/>
      <c r="B163" s="76" t="s">
        <v>38</v>
      </c>
      <c r="C163" s="77">
        <v>8162</v>
      </c>
      <c r="D163" s="77">
        <v>2274200</v>
      </c>
      <c r="E163" s="31"/>
      <c r="F163" s="28"/>
      <c r="G163" s="28"/>
      <c r="H163" s="28"/>
      <c r="I163" s="28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31"/>
      <c r="DI163" s="31"/>
      <c r="DJ163" s="31"/>
      <c r="DK163" s="31"/>
      <c r="DL163" s="31"/>
      <c r="DM163" s="31"/>
      <c r="DN163" s="31"/>
      <c r="DO163" s="31"/>
      <c r="DP163" s="31"/>
      <c r="DQ163" s="31"/>
      <c r="DR163" s="31"/>
      <c r="DS163" s="31"/>
      <c r="DT163" s="31"/>
      <c r="DU163" s="31"/>
      <c r="DV163" s="31"/>
      <c r="DW163" s="31"/>
      <c r="DX163" s="31"/>
      <c r="DY163" s="31"/>
      <c r="DZ163" s="31"/>
      <c r="EA163" s="31"/>
      <c r="EB163" s="31"/>
      <c r="EC163" s="31"/>
      <c r="ED163" s="31"/>
      <c r="EE163" s="31"/>
      <c r="EF163" s="31"/>
      <c r="EG163" s="31"/>
      <c r="EH163" s="31"/>
      <c r="EI163" s="31"/>
      <c r="EJ163" s="31"/>
      <c r="EK163" s="31"/>
      <c r="EL163" s="31"/>
      <c r="EM163" s="31"/>
      <c r="EN163" s="31"/>
      <c r="EO163" s="31"/>
      <c r="EP163" s="31"/>
      <c r="EQ163" s="31"/>
      <c r="ER163" s="31"/>
      <c r="ES163" s="31"/>
      <c r="ET163" s="31"/>
      <c r="EU163" s="31"/>
      <c r="EV163" s="31"/>
      <c r="EW163" s="31"/>
      <c r="EX163" s="31"/>
      <c r="EY163" s="31"/>
      <c r="EZ163" s="31"/>
      <c r="FA163" s="31"/>
      <c r="FB163" s="31"/>
      <c r="FC163" s="31"/>
      <c r="FD163" s="31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31"/>
      <c r="GV163" s="31"/>
      <c r="GW163" s="31"/>
      <c r="GX163" s="31"/>
      <c r="GY163" s="31"/>
      <c r="GZ163" s="31"/>
      <c r="HA163" s="31"/>
      <c r="HB163" s="31"/>
      <c r="HC163" s="31"/>
      <c r="HD163" s="31"/>
      <c r="HE163" s="31"/>
      <c r="HF163" s="31"/>
      <c r="HG163" s="31"/>
      <c r="HH163" s="31"/>
      <c r="HI163" s="31"/>
      <c r="HJ163" s="31"/>
      <c r="HK163" s="31"/>
      <c r="HL163" s="31"/>
      <c r="HM163" s="31"/>
      <c r="HN163" s="31"/>
      <c r="HO163" s="31"/>
      <c r="HP163" s="31"/>
      <c r="HQ163" s="31"/>
      <c r="HR163" s="31"/>
      <c r="HS163" s="31"/>
      <c r="HT163" s="31"/>
      <c r="HU163" s="31"/>
      <c r="HV163" s="31"/>
      <c r="HW163" s="31"/>
      <c r="HX163" s="31"/>
      <c r="HY163" s="31"/>
      <c r="HZ163" s="31"/>
      <c r="IA163" s="31"/>
      <c r="IB163" s="31"/>
      <c r="IC163" s="31"/>
      <c r="ID163" s="31"/>
      <c r="IE163" s="31"/>
      <c r="IF163" s="31"/>
      <c r="IG163" s="31"/>
      <c r="IH163" s="31"/>
      <c r="II163" s="31"/>
      <c r="IJ163" s="31"/>
      <c r="IK163" s="31"/>
      <c r="IL163" s="31"/>
      <c r="IM163" s="31"/>
      <c r="IN163" s="31"/>
      <c r="IO163" s="31"/>
      <c r="IP163" s="31"/>
      <c r="IQ163" s="31"/>
      <c r="IR163" s="31"/>
      <c r="IS163" s="31"/>
      <c r="IT163" s="31"/>
      <c r="IU163" s="31"/>
      <c r="IV163" s="31"/>
      <c r="IW163" s="31"/>
      <c r="IX163" s="31"/>
      <c r="IY163" s="31"/>
      <c r="IZ163" s="31"/>
      <c r="JA163" s="31"/>
      <c r="JB163" s="31"/>
      <c r="JC163" s="31"/>
      <c r="JD163" s="31"/>
      <c r="JE163" s="31"/>
      <c r="JF163" s="31"/>
      <c r="JG163" s="31"/>
      <c r="JH163" s="31"/>
      <c r="JI163" s="31"/>
      <c r="JJ163" s="31"/>
      <c r="JK163" s="31"/>
      <c r="JL163" s="31"/>
      <c r="JM163" s="31"/>
      <c r="JN163" s="31"/>
      <c r="JO163" s="31"/>
      <c r="JP163" s="31"/>
      <c r="JQ163" s="31"/>
      <c r="JR163" s="31"/>
      <c r="JS163" s="31"/>
      <c r="JT163" s="31"/>
      <c r="JU163" s="31"/>
      <c r="JV163" s="31"/>
      <c r="JW163" s="31"/>
      <c r="JX163" s="31"/>
      <c r="JY163" s="31"/>
      <c r="JZ163" s="31"/>
      <c r="KA163" s="31"/>
      <c r="KB163" s="31"/>
      <c r="KC163" s="31"/>
      <c r="KD163" s="31"/>
      <c r="KE163" s="31"/>
      <c r="KF163" s="31"/>
      <c r="KG163" s="31"/>
      <c r="KH163" s="31"/>
      <c r="KI163" s="31"/>
      <c r="KJ163" s="31"/>
      <c r="KK163" s="31"/>
      <c r="KL163" s="31"/>
      <c r="KM163" s="31"/>
      <c r="KN163" s="31"/>
      <c r="KO163" s="31"/>
      <c r="KP163" s="31"/>
      <c r="KQ163" s="31"/>
      <c r="KR163" s="31"/>
    </row>
    <row r="164" spans="1:304" s="29" customFormat="1" x14ac:dyDescent="0.2">
      <c r="A164" s="31"/>
      <c r="B164" s="76" t="s">
        <v>80</v>
      </c>
      <c r="C164" s="77">
        <v>5880</v>
      </c>
      <c r="D164" s="77">
        <v>4322061</v>
      </c>
      <c r="E164" s="31"/>
      <c r="F164" s="28"/>
      <c r="G164" s="28"/>
      <c r="H164" s="28"/>
      <c r="I164" s="28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31"/>
      <c r="HB164" s="31"/>
      <c r="HC164" s="31"/>
      <c r="HD164" s="31"/>
      <c r="HE164" s="31"/>
      <c r="HF164" s="31"/>
      <c r="HG164" s="31"/>
      <c r="HH164" s="31"/>
      <c r="HI164" s="31"/>
      <c r="HJ164" s="31"/>
      <c r="HK164" s="31"/>
      <c r="HL164" s="31"/>
      <c r="HM164" s="31"/>
      <c r="HN164" s="31"/>
      <c r="HO164" s="31"/>
      <c r="HP164" s="31"/>
      <c r="HQ164" s="31"/>
      <c r="HR164" s="31"/>
      <c r="HS164" s="31"/>
      <c r="HT164" s="31"/>
      <c r="HU164" s="31"/>
      <c r="HV164" s="31"/>
      <c r="HW164" s="31"/>
      <c r="HX164" s="31"/>
      <c r="HY164" s="31"/>
      <c r="HZ164" s="31"/>
      <c r="IA164" s="31"/>
      <c r="IB164" s="31"/>
      <c r="IC164" s="31"/>
      <c r="ID164" s="31"/>
      <c r="IE164" s="31"/>
      <c r="IF164" s="31"/>
      <c r="IG164" s="31"/>
      <c r="IH164" s="31"/>
      <c r="II164" s="31"/>
      <c r="IJ164" s="31"/>
      <c r="IK164" s="31"/>
      <c r="IL164" s="31"/>
      <c r="IM164" s="31"/>
      <c r="IN164" s="31"/>
      <c r="IO164" s="31"/>
      <c r="IP164" s="31"/>
      <c r="IQ164" s="31"/>
      <c r="IR164" s="31"/>
      <c r="IS164" s="31"/>
      <c r="IT164" s="31"/>
      <c r="IU164" s="31"/>
      <c r="IV164" s="31"/>
      <c r="IW164" s="31"/>
      <c r="IX164" s="31"/>
      <c r="IY164" s="31"/>
      <c r="IZ164" s="31"/>
      <c r="JA164" s="31"/>
      <c r="JB164" s="31"/>
      <c r="JC164" s="31"/>
      <c r="JD164" s="31"/>
      <c r="JE164" s="31"/>
      <c r="JF164" s="31"/>
      <c r="JG164" s="31"/>
      <c r="JH164" s="31"/>
      <c r="JI164" s="31"/>
      <c r="JJ164" s="31"/>
      <c r="JK164" s="31"/>
      <c r="JL164" s="31"/>
      <c r="JM164" s="31"/>
      <c r="JN164" s="31"/>
      <c r="JO164" s="31"/>
      <c r="JP164" s="31"/>
      <c r="JQ164" s="31"/>
      <c r="JR164" s="31"/>
      <c r="JS164" s="31"/>
      <c r="JT164" s="31"/>
      <c r="JU164" s="31"/>
      <c r="JV164" s="31"/>
      <c r="JW164" s="31"/>
      <c r="JX164" s="31"/>
      <c r="JY164" s="31"/>
      <c r="JZ164" s="31"/>
      <c r="KA164" s="31"/>
      <c r="KB164" s="31"/>
      <c r="KC164" s="31"/>
      <c r="KD164" s="31"/>
      <c r="KE164" s="31"/>
      <c r="KF164" s="31"/>
      <c r="KG164" s="31"/>
      <c r="KH164" s="31"/>
      <c r="KI164" s="31"/>
      <c r="KJ164" s="31"/>
      <c r="KK164" s="31"/>
      <c r="KL164" s="31"/>
      <c r="KM164" s="31"/>
      <c r="KN164" s="31"/>
      <c r="KO164" s="31"/>
      <c r="KP164" s="31"/>
      <c r="KQ164" s="31"/>
      <c r="KR164" s="31"/>
    </row>
    <row r="165" spans="1:304" s="29" customFormat="1" x14ac:dyDescent="0.2">
      <c r="A165" s="31"/>
      <c r="B165" s="76" t="s">
        <v>100</v>
      </c>
      <c r="C165" s="77">
        <v>8736</v>
      </c>
      <c r="D165" s="77">
        <v>14872473</v>
      </c>
      <c r="E165" s="31"/>
      <c r="F165" s="28"/>
      <c r="G165" s="28"/>
      <c r="H165" s="28"/>
      <c r="I165" s="28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31"/>
      <c r="HB165" s="31"/>
      <c r="HC165" s="31"/>
      <c r="HD165" s="31"/>
      <c r="HE165" s="31"/>
      <c r="HF165" s="31"/>
      <c r="HG165" s="31"/>
      <c r="HH165" s="31"/>
      <c r="HI165" s="31"/>
      <c r="HJ165" s="31"/>
      <c r="HK165" s="31"/>
      <c r="HL165" s="31"/>
      <c r="HM165" s="31"/>
      <c r="HN165" s="31"/>
      <c r="HO165" s="31"/>
      <c r="HP165" s="31"/>
      <c r="HQ165" s="31"/>
      <c r="HR165" s="31"/>
      <c r="HS165" s="31"/>
      <c r="HT165" s="31"/>
      <c r="HU165" s="31"/>
      <c r="HV165" s="31"/>
      <c r="HW165" s="31"/>
      <c r="HX165" s="31"/>
      <c r="HY165" s="31"/>
      <c r="HZ165" s="31"/>
      <c r="IA165" s="31"/>
      <c r="IB165" s="31"/>
      <c r="IC165" s="31"/>
      <c r="ID165" s="31"/>
      <c r="IE165" s="31"/>
      <c r="IF165" s="31"/>
      <c r="IG165" s="31"/>
      <c r="IH165" s="31"/>
      <c r="II165" s="31"/>
      <c r="IJ165" s="31"/>
      <c r="IK165" s="31"/>
      <c r="IL165" s="31"/>
      <c r="IM165" s="31"/>
      <c r="IN165" s="31"/>
      <c r="IO165" s="31"/>
      <c r="IP165" s="31"/>
      <c r="IQ165" s="31"/>
      <c r="IR165" s="31"/>
      <c r="IS165" s="31"/>
      <c r="IT165" s="31"/>
      <c r="IU165" s="31"/>
      <c r="IV165" s="31"/>
      <c r="IW165" s="31"/>
      <c r="IX165" s="31"/>
      <c r="IY165" s="31"/>
      <c r="IZ165" s="31"/>
      <c r="JA165" s="31"/>
      <c r="JB165" s="31"/>
      <c r="JC165" s="31"/>
      <c r="JD165" s="31"/>
      <c r="JE165" s="31"/>
      <c r="JF165" s="31"/>
      <c r="JG165" s="31"/>
      <c r="JH165" s="31"/>
      <c r="JI165" s="31"/>
      <c r="JJ165" s="31"/>
      <c r="JK165" s="31"/>
      <c r="JL165" s="31"/>
      <c r="JM165" s="31"/>
      <c r="JN165" s="31"/>
      <c r="JO165" s="31"/>
      <c r="JP165" s="31"/>
      <c r="JQ165" s="31"/>
      <c r="JR165" s="31"/>
      <c r="JS165" s="31"/>
      <c r="JT165" s="31"/>
      <c r="JU165" s="31"/>
      <c r="JV165" s="31"/>
      <c r="JW165" s="31"/>
      <c r="JX165" s="31"/>
      <c r="JY165" s="31"/>
      <c r="JZ165" s="31"/>
      <c r="KA165" s="31"/>
      <c r="KB165" s="31"/>
      <c r="KC165" s="31"/>
      <c r="KD165" s="31"/>
      <c r="KE165" s="31"/>
      <c r="KF165" s="31"/>
      <c r="KG165" s="31"/>
      <c r="KH165" s="31"/>
      <c r="KI165" s="31"/>
      <c r="KJ165" s="31"/>
      <c r="KK165" s="31"/>
      <c r="KL165" s="31"/>
      <c r="KM165" s="31"/>
      <c r="KN165" s="31"/>
      <c r="KO165" s="31"/>
      <c r="KP165" s="31"/>
      <c r="KQ165" s="31"/>
      <c r="KR165" s="31"/>
    </row>
    <row r="166" spans="1:304" s="29" customFormat="1" x14ac:dyDescent="0.2">
      <c r="A166" s="31"/>
      <c r="B166" s="76" t="s">
        <v>99</v>
      </c>
      <c r="C166" s="77">
        <v>29987</v>
      </c>
      <c r="D166" s="77">
        <v>179262072</v>
      </c>
      <c r="E166" s="31"/>
      <c r="F166" s="28"/>
      <c r="G166" s="28"/>
      <c r="H166" s="28"/>
      <c r="I166" s="28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  <c r="HE166" s="31"/>
      <c r="HF166" s="31"/>
      <c r="HG166" s="31"/>
      <c r="HH166" s="31"/>
      <c r="HI166" s="31"/>
      <c r="HJ166" s="31"/>
      <c r="HK166" s="31"/>
      <c r="HL166" s="31"/>
      <c r="HM166" s="31"/>
      <c r="HN166" s="31"/>
      <c r="HO166" s="31"/>
      <c r="HP166" s="31"/>
      <c r="HQ166" s="31"/>
      <c r="HR166" s="31"/>
      <c r="HS166" s="31"/>
      <c r="HT166" s="31"/>
      <c r="HU166" s="31"/>
      <c r="HV166" s="31"/>
      <c r="HW166" s="31"/>
      <c r="HX166" s="31"/>
      <c r="HY166" s="31"/>
      <c r="HZ166" s="31"/>
      <c r="IA166" s="31"/>
      <c r="IB166" s="31"/>
      <c r="IC166" s="31"/>
      <c r="ID166" s="31"/>
      <c r="IE166" s="31"/>
      <c r="IF166" s="31"/>
      <c r="IG166" s="31"/>
      <c r="IH166" s="31"/>
      <c r="II166" s="31"/>
      <c r="IJ166" s="31"/>
      <c r="IK166" s="31"/>
      <c r="IL166" s="31"/>
      <c r="IM166" s="31"/>
      <c r="IN166" s="31"/>
      <c r="IO166" s="31"/>
      <c r="IP166" s="31"/>
      <c r="IQ166" s="31"/>
      <c r="IR166" s="31"/>
      <c r="IS166" s="31"/>
      <c r="IT166" s="31"/>
      <c r="IU166" s="31"/>
      <c r="IV166" s="31"/>
      <c r="IW166" s="31"/>
      <c r="IX166" s="31"/>
      <c r="IY166" s="31"/>
      <c r="IZ166" s="31"/>
      <c r="JA166" s="31"/>
      <c r="JB166" s="31"/>
      <c r="JC166" s="31"/>
      <c r="JD166" s="31"/>
      <c r="JE166" s="31"/>
      <c r="JF166" s="31"/>
      <c r="JG166" s="31"/>
      <c r="JH166" s="31"/>
      <c r="JI166" s="31"/>
      <c r="JJ166" s="31"/>
      <c r="JK166" s="31"/>
      <c r="JL166" s="31"/>
      <c r="JM166" s="31"/>
      <c r="JN166" s="31"/>
      <c r="JO166" s="31"/>
      <c r="JP166" s="31"/>
      <c r="JQ166" s="31"/>
      <c r="JR166" s="31"/>
      <c r="JS166" s="31"/>
      <c r="JT166" s="31"/>
      <c r="JU166" s="31"/>
      <c r="JV166" s="31"/>
      <c r="JW166" s="31"/>
      <c r="JX166" s="31"/>
      <c r="JY166" s="31"/>
      <c r="JZ166" s="31"/>
      <c r="KA166" s="31"/>
      <c r="KB166" s="31"/>
      <c r="KC166" s="31"/>
      <c r="KD166" s="31"/>
      <c r="KE166" s="31"/>
      <c r="KF166" s="31"/>
      <c r="KG166" s="31"/>
      <c r="KH166" s="31"/>
      <c r="KI166" s="31"/>
      <c r="KJ166" s="31"/>
      <c r="KK166" s="31"/>
      <c r="KL166" s="31"/>
      <c r="KM166" s="31"/>
      <c r="KN166" s="31"/>
      <c r="KO166" s="31"/>
      <c r="KP166" s="31"/>
      <c r="KQ166" s="31"/>
      <c r="KR166" s="31"/>
    </row>
    <row r="167" spans="1:304" s="29" customFormat="1" x14ac:dyDescent="0.2">
      <c r="A167" s="31"/>
      <c r="B167" s="76" t="s">
        <v>40</v>
      </c>
      <c r="C167" s="77">
        <v>74563</v>
      </c>
      <c r="D167" s="77">
        <v>1813997854</v>
      </c>
      <c r="E167" s="31"/>
      <c r="F167" s="28"/>
      <c r="G167" s="28"/>
      <c r="H167" s="28"/>
      <c r="I167" s="28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31"/>
      <c r="HB167" s="31"/>
      <c r="HC167" s="31"/>
      <c r="HD167" s="31"/>
      <c r="HE167" s="31"/>
      <c r="HF167" s="31"/>
      <c r="HG167" s="31"/>
      <c r="HH167" s="31"/>
      <c r="HI167" s="31"/>
      <c r="HJ167" s="31"/>
      <c r="HK167" s="31"/>
      <c r="HL167" s="31"/>
      <c r="HM167" s="31"/>
      <c r="HN167" s="31"/>
      <c r="HO167" s="31"/>
      <c r="HP167" s="31"/>
      <c r="HQ167" s="31"/>
      <c r="HR167" s="31"/>
      <c r="HS167" s="31"/>
      <c r="HT167" s="31"/>
      <c r="HU167" s="31"/>
      <c r="HV167" s="31"/>
      <c r="HW167" s="31"/>
      <c r="HX167" s="31"/>
      <c r="HY167" s="31"/>
      <c r="HZ167" s="31"/>
      <c r="IA167" s="31"/>
      <c r="IB167" s="31"/>
      <c r="IC167" s="31"/>
      <c r="ID167" s="31"/>
      <c r="IE167" s="31"/>
      <c r="IF167" s="31"/>
      <c r="IG167" s="31"/>
      <c r="IH167" s="31"/>
      <c r="II167" s="31"/>
      <c r="IJ167" s="31"/>
      <c r="IK167" s="31"/>
      <c r="IL167" s="31"/>
      <c r="IM167" s="31"/>
      <c r="IN167" s="31"/>
      <c r="IO167" s="31"/>
      <c r="IP167" s="31"/>
      <c r="IQ167" s="31"/>
      <c r="IR167" s="31"/>
      <c r="IS167" s="31"/>
      <c r="IT167" s="31"/>
      <c r="IU167" s="31"/>
      <c r="IV167" s="31"/>
      <c r="IW167" s="31"/>
      <c r="IX167" s="31"/>
      <c r="IY167" s="31"/>
      <c r="IZ167" s="31"/>
      <c r="JA167" s="31"/>
      <c r="JB167" s="31"/>
      <c r="JC167" s="31"/>
      <c r="JD167" s="31"/>
      <c r="JE167" s="31"/>
      <c r="JF167" s="31"/>
      <c r="JG167" s="31"/>
      <c r="JH167" s="31"/>
      <c r="JI167" s="31"/>
      <c r="JJ167" s="31"/>
      <c r="JK167" s="31"/>
      <c r="JL167" s="31"/>
      <c r="JM167" s="31"/>
      <c r="JN167" s="31"/>
      <c r="JO167" s="31"/>
      <c r="JP167" s="31"/>
      <c r="JQ167" s="31"/>
      <c r="JR167" s="31"/>
      <c r="JS167" s="31"/>
      <c r="JT167" s="31"/>
      <c r="JU167" s="31"/>
      <c r="JV167" s="31"/>
      <c r="JW167" s="31"/>
      <c r="JX167" s="31"/>
      <c r="JY167" s="31"/>
      <c r="JZ167" s="31"/>
      <c r="KA167" s="31"/>
      <c r="KB167" s="31"/>
      <c r="KC167" s="31"/>
      <c r="KD167" s="31"/>
      <c r="KE167" s="31"/>
      <c r="KF167" s="31"/>
      <c r="KG167" s="31"/>
      <c r="KH167" s="31"/>
      <c r="KI167" s="31"/>
      <c r="KJ167" s="31"/>
      <c r="KK167" s="31"/>
      <c r="KL167" s="31"/>
      <c r="KM167" s="31"/>
      <c r="KN167" s="31"/>
      <c r="KO167" s="31"/>
      <c r="KP167" s="31"/>
      <c r="KQ167" s="31"/>
      <c r="KR167" s="31"/>
    </row>
    <row r="168" spans="1:304" s="29" customFormat="1" x14ac:dyDescent="0.2">
      <c r="A168" s="31"/>
      <c r="B168" s="76" t="s">
        <v>41</v>
      </c>
      <c r="C168" s="77">
        <v>35153</v>
      </c>
      <c r="D168" s="77">
        <v>3737577282</v>
      </c>
      <c r="E168" s="31"/>
      <c r="F168" s="28"/>
      <c r="G168" s="28"/>
      <c r="H168" s="28"/>
      <c r="I168" s="28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  <c r="EG168" s="31"/>
      <c r="EH168" s="31"/>
      <c r="EI168" s="31"/>
      <c r="EJ168" s="31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  <c r="GV168" s="31"/>
      <c r="GW168" s="31"/>
      <c r="GX168" s="31"/>
      <c r="GY168" s="31"/>
      <c r="GZ168" s="31"/>
      <c r="HA168" s="31"/>
      <c r="HB168" s="31"/>
      <c r="HC168" s="31"/>
      <c r="HD168" s="31"/>
      <c r="HE168" s="31"/>
      <c r="HF168" s="31"/>
      <c r="HG168" s="31"/>
      <c r="HH168" s="31"/>
      <c r="HI168" s="31"/>
      <c r="HJ168" s="31"/>
      <c r="HK168" s="31"/>
      <c r="HL168" s="31"/>
      <c r="HM168" s="31"/>
      <c r="HN168" s="31"/>
      <c r="HO168" s="31"/>
      <c r="HP168" s="31"/>
      <c r="HQ168" s="31"/>
      <c r="HR168" s="31"/>
      <c r="HS168" s="31"/>
      <c r="HT168" s="31"/>
      <c r="HU168" s="31"/>
      <c r="HV168" s="31"/>
      <c r="HW168" s="31"/>
      <c r="HX168" s="31"/>
      <c r="HY168" s="31"/>
      <c r="HZ168" s="31"/>
      <c r="IA168" s="31"/>
      <c r="IB168" s="31"/>
      <c r="IC168" s="31"/>
      <c r="ID168" s="31"/>
      <c r="IE168" s="31"/>
      <c r="IF168" s="31"/>
      <c r="IG168" s="31"/>
      <c r="IH168" s="31"/>
      <c r="II168" s="31"/>
      <c r="IJ168" s="31"/>
      <c r="IK168" s="31"/>
      <c r="IL168" s="31"/>
      <c r="IM168" s="31"/>
      <c r="IN168" s="31"/>
      <c r="IO168" s="31"/>
      <c r="IP168" s="31"/>
      <c r="IQ168" s="31"/>
      <c r="IR168" s="31"/>
      <c r="IS168" s="31"/>
      <c r="IT168" s="31"/>
      <c r="IU168" s="31"/>
      <c r="IV168" s="31"/>
      <c r="IW168" s="31"/>
      <c r="IX168" s="31"/>
      <c r="IY168" s="31"/>
      <c r="IZ168" s="31"/>
      <c r="JA168" s="31"/>
      <c r="JB168" s="31"/>
      <c r="JC168" s="31"/>
      <c r="JD168" s="31"/>
      <c r="JE168" s="31"/>
      <c r="JF168" s="31"/>
      <c r="JG168" s="31"/>
      <c r="JH168" s="31"/>
      <c r="JI168" s="31"/>
      <c r="JJ168" s="31"/>
      <c r="JK168" s="31"/>
      <c r="JL168" s="31"/>
      <c r="JM168" s="31"/>
      <c r="JN168" s="31"/>
      <c r="JO168" s="31"/>
      <c r="JP168" s="31"/>
      <c r="JQ168" s="31"/>
      <c r="JR168" s="31"/>
      <c r="JS168" s="31"/>
      <c r="JT168" s="31"/>
      <c r="JU168" s="31"/>
      <c r="JV168" s="31"/>
      <c r="JW168" s="31"/>
      <c r="JX168" s="31"/>
      <c r="JY168" s="31"/>
      <c r="JZ168" s="31"/>
      <c r="KA168" s="31"/>
      <c r="KB168" s="31"/>
      <c r="KC168" s="31"/>
      <c r="KD168" s="31"/>
      <c r="KE168" s="31"/>
      <c r="KF168" s="31"/>
      <c r="KG168" s="31"/>
      <c r="KH168" s="31"/>
      <c r="KI168" s="31"/>
      <c r="KJ168" s="31"/>
      <c r="KK168" s="31"/>
      <c r="KL168" s="31"/>
      <c r="KM168" s="31"/>
      <c r="KN168" s="31"/>
      <c r="KO168" s="31"/>
      <c r="KP168" s="31"/>
      <c r="KQ168" s="31"/>
      <c r="KR168" s="31"/>
    </row>
    <row r="169" spans="1:304" s="29" customFormat="1" x14ac:dyDescent="0.2">
      <c r="A169" s="31"/>
      <c r="B169" s="76" t="s">
        <v>42</v>
      </c>
      <c r="C169" s="77">
        <v>6156</v>
      </c>
      <c r="D169" s="99">
        <v>2085335779</v>
      </c>
      <c r="E169" s="31"/>
      <c r="F169" s="28"/>
      <c r="G169" s="28"/>
      <c r="H169" s="28"/>
      <c r="I169" s="28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  <c r="GV169" s="31"/>
      <c r="GW169" s="31"/>
      <c r="GX169" s="31"/>
      <c r="GY169" s="31"/>
      <c r="GZ169" s="31"/>
      <c r="HA169" s="31"/>
      <c r="HB169" s="31"/>
      <c r="HC169" s="31"/>
      <c r="HD169" s="31"/>
      <c r="HE169" s="31"/>
      <c r="HF169" s="31"/>
      <c r="HG169" s="31"/>
      <c r="HH169" s="31"/>
      <c r="HI169" s="31"/>
      <c r="HJ169" s="31"/>
      <c r="HK169" s="31"/>
      <c r="HL169" s="31"/>
      <c r="HM169" s="31"/>
      <c r="HN169" s="31"/>
      <c r="HO169" s="31"/>
      <c r="HP169" s="31"/>
      <c r="HQ169" s="31"/>
      <c r="HR169" s="31"/>
      <c r="HS169" s="31"/>
      <c r="HT169" s="31"/>
      <c r="HU169" s="31"/>
      <c r="HV169" s="31"/>
      <c r="HW169" s="31"/>
      <c r="HX169" s="31"/>
      <c r="HY169" s="31"/>
      <c r="HZ169" s="31"/>
      <c r="IA169" s="31"/>
      <c r="IB169" s="31"/>
      <c r="IC169" s="31"/>
      <c r="ID169" s="31"/>
      <c r="IE169" s="31"/>
      <c r="IF169" s="31"/>
      <c r="IG169" s="31"/>
      <c r="IH169" s="31"/>
      <c r="II169" s="31"/>
      <c r="IJ169" s="31"/>
      <c r="IK169" s="31"/>
      <c r="IL169" s="31"/>
      <c r="IM169" s="31"/>
      <c r="IN169" s="31"/>
      <c r="IO169" s="31"/>
      <c r="IP169" s="31"/>
      <c r="IQ169" s="31"/>
      <c r="IR169" s="31"/>
      <c r="IS169" s="31"/>
      <c r="IT169" s="31"/>
      <c r="IU169" s="31"/>
      <c r="IV169" s="31"/>
      <c r="IW169" s="31"/>
      <c r="IX169" s="31"/>
      <c r="IY169" s="31"/>
      <c r="IZ169" s="31"/>
      <c r="JA169" s="31"/>
      <c r="JB169" s="31"/>
      <c r="JC169" s="31"/>
      <c r="JD169" s="31"/>
      <c r="JE169" s="31"/>
      <c r="JF169" s="31"/>
      <c r="JG169" s="31"/>
      <c r="JH169" s="31"/>
      <c r="JI169" s="31"/>
      <c r="JJ169" s="31"/>
      <c r="JK169" s="31"/>
      <c r="JL169" s="31"/>
      <c r="JM169" s="31"/>
      <c r="JN169" s="31"/>
      <c r="JO169" s="31"/>
      <c r="JP169" s="31"/>
      <c r="JQ169" s="31"/>
      <c r="JR169" s="31"/>
      <c r="JS169" s="31"/>
      <c r="JT169" s="31"/>
      <c r="JU169" s="31"/>
      <c r="JV169" s="31"/>
      <c r="JW169" s="31"/>
      <c r="JX169" s="31"/>
      <c r="JY169" s="31"/>
      <c r="JZ169" s="31"/>
      <c r="KA169" s="31"/>
      <c r="KB169" s="31"/>
      <c r="KC169" s="31"/>
      <c r="KD169" s="31"/>
      <c r="KE169" s="31"/>
      <c r="KF169" s="31"/>
      <c r="KG169" s="31"/>
      <c r="KH169" s="31"/>
      <c r="KI169" s="31"/>
      <c r="KJ169" s="31"/>
      <c r="KK169" s="31"/>
      <c r="KL169" s="31"/>
      <c r="KM169" s="31"/>
      <c r="KN169" s="31"/>
      <c r="KO169" s="31"/>
      <c r="KP169" s="31"/>
      <c r="KQ169" s="31"/>
      <c r="KR169" s="31"/>
    </row>
    <row r="170" spans="1:304" s="29" customFormat="1" x14ac:dyDescent="0.2">
      <c r="A170" s="31"/>
      <c r="B170" s="76" t="s">
        <v>43</v>
      </c>
      <c r="C170" s="77">
        <v>500</v>
      </c>
      <c r="D170" s="77">
        <v>274826922</v>
      </c>
      <c r="E170" s="31"/>
      <c r="F170" s="28"/>
      <c r="G170" s="28"/>
      <c r="H170" s="28"/>
      <c r="I170" s="28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  <c r="DM170" s="31"/>
      <c r="DN170" s="31"/>
      <c r="DO170" s="31"/>
      <c r="DP170" s="31"/>
      <c r="DQ170" s="31"/>
      <c r="DR170" s="31"/>
      <c r="DS170" s="31"/>
      <c r="DT170" s="31"/>
      <c r="DU170" s="31"/>
      <c r="DV170" s="31"/>
      <c r="DW170" s="31"/>
      <c r="DX170" s="31"/>
      <c r="DY170" s="31"/>
      <c r="DZ170" s="31"/>
      <c r="EA170" s="31"/>
      <c r="EB170" s="31"/>
      <c r="EC170" s="31"/>
      <c r="ED170" s="31"/>
      <c r="EE170" s="31"/>
      <c r="EF170" s="31"/>
      <c r="EG170" s="31"/>
      <c r="EH170" s="31"/>
      <c r="EI170" s="31"/>
      <c r="EJ170" s="31"/>
      <c r="EK170" s="31"/>
      <c r="EL170" s="31"/>
      <c r="EM170" s="31"/>
      <c r="EN170" s="31"/>
      <c r="EO170" s="31"/>
      <c r="EP170" s="31"/>
      <c r="EQ170" s="31"/>
      <c r="ER170" s="31"/>
      <c r="ES170" s="31"/>
      <c r="ET170" s="31"/>
      <c r="EU170" s="31"/>
      <c r="EV170" s="31"/>
      <c r="EW170" s="31"/>
      <c r="EX170" s="31"/>
      <c r="EY170" s="31"/>
      <c r="EZ170" s="31"/>
      <c r="FA170" s="31"/>
      <c r="FB170" s="31"/>
      <c r="FC170" s="31"/>
      <c r="FD170" s="31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31"/>
      <c r="GV170" s="31"/>
      <c r="GW170" s="31"/>
      <c r="GX170" s="31"/>
      <c r="GY170" s="31"/>
      <c r="GZ170" s="31"/>
      <c r="HA170" s="31"/>
      <c r="HB170" s="31"/>
      <c r="HC170" s="31"/>
      <c r="HD170" s="31"/>
      <c r="HE170" s="31"/>
      <c r="HF170" s="31"/>
      <c r="HG170" s="31"/>
      <c r="HH170" s="31"/>
      <c r="HI170" s="31"/>
      <c r="HJ170" s="31"/>
      <c r="HK170" s="31"/>
      <c r="HL170" s="31"/>
      <c r="HM170" s="31"/>
      <c r="HN170" s="31"/>
      <c r="HO170" s="31"/>
      <c r="HP170" s="31"/>
      <c r="HQ170" s="31"/>
      <c r="HR170" s="31"/>
      <c r="HS170" s="31"/>
      <c r="HT170" s="31"/>
      <c r="HU170" s="31"/>
      <c r="HV170" s="31"/>
      <c r="HW170" s="31"/>
      <c r="HX170" s="31"/>
      <c r="HY170" s="31"/>
      <c r="HZ170" s="31"/>
      <c r="IA170" s="31"/>
      <c r="IB170" s="31"/>
      <c r="IC170" s="31"/>
      <c r="ID170" s="31"/>
      <c r="IE170" s="31"/>
      <c r="IF170" s="31"/>
      <c r="IG170" s="31"/>
      <c r="IH170" s="31"/>
      <c r="II170" s="31"/>
      <c r="IJ170" s="31"/>
      <c r="IK170" s="31"/>
      <c r="IL170" s="31"/>
      <c r="IM170" s="31"/>
      <c r="IN170" s="31"/>
      <c r="IO170" s="31"/>
      <c r="IP170" s="31"/>
      <c r="IQ170" s="31"/>
      <c r="IR170" s="31"/>
      <c r="IS170" s="31"/>
      <c r="IT170" s="31"/>
      <c r="IU170" s="31"/>
      <c r="IV170" s="31"/>
      <c r="IW170" s="31"/>
      <c r="IX170" s="31"/>
      <c r="IY170" s="31"/>
      <c r="IZ170" s="31"/>
      <c r="JA170" s="31"/>
      <c r="JB170" s="31"/>
      <c r="JC170" s="31"/>
      <c r="JD170" s="31"/>
      <c r="JE170" s="31"/>
      <c r="JF170" s="31"/>
      <c r="JG170" s="31"/>
      <c r="JH170" s="31"/>
      <c r="JI170" s="31"/>
      <c r="JJ170" s="31"/>
      <c r="JK170" s="31"/>
      <c r="JL170" s="31"/>
      <c r="JM170" s="31"/>
      <c r="JN170" s="31"/>
      <c r="JO170" s="31"/>
      <c r="JP170" s="31"/>
      <c r="JQ170" s="31"/>
      <c r="JR170" s="31"/>
      <c r="JS170" s="31"/>
      <c r="JT170" s="31"/>
      <c r="JU170" s="31"/>
      <c r="JV170" s="31"/>
      <c r="JW170" s="31"/>
      <c r="JX170" s="31"/>
      <c r="JY170" s="31"/>
      <c r="JZ170" s="31"/>
      <c r="KA170" s="31"/>
      <c r="KB170" s="31"/>
      <c r="KC170" s="31"/>
      <c r="KD170" s="31"/>
      <c r="KE170" s="31"/>
      <c r="KF170" s="31"/>
      <c r="KG170" s="31"/>
      <c r="KH170" s="31"/>
      <c r="KI170" s="31"/>
      <c r="KJ170" s="31"/>
      <c r="KK170" s="31"/>
      <c r="KL170" s="31"/>
      <c r="KM170" s="31"/>
      <c r="KN170" s="31"/>
      <c r="KO170" s="31"/>
      <c r="KP170" s="31"/>
      <c r="KQ170" s="31"/>
      <c r="KR170" s="31"/>
    </row>
    <row r="171" spans="1:304" s="29" customFormat="1" x14ac:dyDescent="0.2">
      <c r="A171" s="31"/>
      <c r="B171" s="76" t="s">
        <v>81</v>
      </c>
      <c r="C171" s="77">
        <v>39</v>
      </c>
      <c r="D171" s="77">
        <v>62345107</v>
      </c>
      <c r="E171" s="31"/>
      <c r="F171" s="28"/>
      <c r="G171" s="28"/>
      <c r="H171" s="28"/>
      <c r="I171" s="28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  <c r="DM171" s="31"/>
      <c r="DN171" s="31"/>
      <c r="DO171" s="31"/>
      <c r="DP171" s="31"/>
      <c r="DQ171" s="31"/>
      <c r="DR171" s="31"/>
      <c r="DS171" s="31"/>
      <c r="DT171" s="31"/>
      <c r="DU171" s="31"/>
      <c r="DV171" s="31"/>
      <c r="DW171" s="31"/>
      <c r="DX171" s="31"/>
      <c r="DY171" s="31"/>
      <c r="DZ171" s="31"/>
      <c r="EA171" s="31"/>
      <c r="EB171" s="31"/>
      <c r="EC171" s="31"/>
      <c r="ED171" s="31"/>
      <c r="EE171" s="31"/>
      <c r="EF171" s="31"/>
      <c r="EG171" s="31"/>
      <c r="EH171" s="31"/>
      <c r="EI171" s="31"/>
      <c r="EJ171" s="31"/>
      <c r="EK171" s="31"/>
      <c r="EL171" s="31"/>
      <c r="EM171" s="31"/>
      <c r="EN171" s="31"/>
      <c r="EO171" s="31"/>
      <c r="EP171" s="31"/>
      <c r="EQ171" s="31"/>
      <c r="ER171" s="31"/>
      <c r="ES171" s="31"/>
      <c r="ET171" s="31"/>
      <c r="EU171" s="31"/>
      <c r="EV171" s="31"/>
      <c r="EW171" s="31"/>
      <c r="EX171" s="31"/>
      <c r="EY171" s="31"/>
      <c r="EZ171" s="31"/>
      <c r="FA171" s="31"/>
      <c r="FB171" s="31"/>
      <c r="FC171" s="31"/>
      <c r="FD171" s="31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31"/>
      <c r="HB171" s="31"/>
      <c r="HC171" s="31"/>
      <c r="HD171" s="31"/>
      <c r="HE171" s="31"/>
      <c r="HF171" s="31"/>
      <c r="HG171" s="31"/>
      <c r="HH171" s="31"/>
      <c r="HI171" s="31"/>
      <c r="HJ171" s="31"/>
      <c r="HK171" s="31"/>
      <c r="HL171" s="31"/>
      <c r="HM171" s="31"/>
      <c r="HN171" s="31"/>
      <c r="HO171" s="31"/>
      <c r="HP171" s="31"/>
      <c r="HQ171" s="31"/>
      <c r="HR171" s="31"/>
      <c r="HS171" s="31"/>
      <c r="HT171" s="31"/>
      <c r="HU171" s="31"/>
      <c r="HV171" s="31"/>
      <c r="HW171" s="31"/>
      <c r="HX171" s="31"/>
      <c r="HY171" s="31"/>
      <c r="HZ171" s="31"/>
      <c r="IA171" s="31"/>
      <c r="IB171" s="31"/>
      <c r="IC171" s="31"/>
      <c r="ID171" s="31"/>
      <c r="IE171" s="31"/>
      <c r="IF171" s="31"/>
      <c r="IG171" s="31"/>
      <c r="IH171" s="31"/>
      <c r="II171" s="31"/>
      <c r="IJ171" s="31"/>
      <c r="IK171" s="31"/>
      <c r="IL171" s="31"/>
      <c r="IM171" s="31"/>
      <c r="IN171" s="31"/>
      <c r="IO171" s="31"/>
      <c r="IP171" s="31"/>
      <c r="IQ171" s="31"/>
      <c r="IR171" s="31"/>
      <c r="IS171" s="31"/>
      <c r="IT171" s="31"/>
      <c r="IU171" s="31"/>
      <c r="IV171" s="31"/>
      <c r="IW171" s="31"/>
      <c r="IX171" s="31"/>
      <c r="IY171" s="31"/>
      <c r="IZ171" s="31"/>
      <c r="JA171" s="31"/>
      <c r="JB171" s="31"/>
      <c r="JC171" s="31"/>
      <c r="JD171" s="31"/>
      <c r="JE171" s="31"/>
      <c r="JF171" s="31"/>
      <c r="JG171" s="31"/>
      <c r="JH171" s="31"/>
      <c r="JI171" s="31"/>
      <c r="JJ171" s="31"/>
      <c r="JK171" s="31"/>
      <c r="JL171" s="31"/>
      <c r="JM171" s="31"/>
      <c r="JN171" s="31"/>
      <c r="JO171" s="31"/>
      <c r="JP171" s="31"/>
      <c r="JQ171" s="31"/>
      <c r="JR171" s="31"/>
      <c r="JS171" s="31"/>
      <c r="JT171" s="31"/>
      <c r="JU171" s="31"/>
      <c r="JV171" s="31"/>
      <c r="JW171" s="31"/>
      <c r="JX171" s="31"/>
      <c r="JY171" s="31"/>
      <c r="JZ171" s="31"/>
      <c r="KA171" s="31"/>
      <c r="KB171" s="31"/>
      <c r="KC171" s="31"/>
      <c r="KD171" s="31"/>
      <c r="KE171" s="31"/>
      <c r="KF171" s="31"/>
      <c r="KG171" s="31"/>
      <c r="KH171" s="31"/>
      <c r="KI171" s="31"/>
      <c r="KJ171" s="31"/>
      <c r="KK171" s="31"/>
      <c r="KL171" s="31"/>
      <c r="KM171" s="31"/>
      <c r="KN171" s="31"/>
      <c r="KO171" s="31"/>
      <c r="KP171" s="31"/>
      <c r="KQ171" s="31"/>
      <c r="KR171" s="31"/>
    </row>
    <row r="172" spans="1:304" s="29" customFormat="1" x14ac:dyDescent="0.2">
      <c r="A172" s="31"/>
      <c r="B172" s="76" t="s">
        <v>45</v>
      </c>
      <c r="C172" s="77">
        <v>6</v>
      </c>
      <c r="D172" s="77">
        <v>20596129</v>
      </c>
      <c r="E172" s="31"/>
      <c r="F172" s="28"/>
      <c r="G172" s="28"/>
      <c r="H172" s="28"/>
      <c r="I172" s="28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  <c r="DM172" s="31"/>
      <c r="DN172" s="31"/>
      <c r="DO172" s="31"/>
      <c r="DP172" s="31"/>
      <c r="DQ172" s="31"/>
      <c r="DR172" s="31"/>
      <c r="DS172" s="31"/>
      <c r="DT172" s="31"/>
      <c r="DU172" s="31"/>
      <c r="DV172" s="31"/>
      <c r="DW172" s="31"/>
      <c r="DX172" s="31"/>
      <c r="DY172" s="31"/>
      <c r="DZ172" s="31"/>
      <c r="EA172" s="31"/>
      <c r="EB172" s="31"/>
      <c r="EC172" s="31"/>
      <c r="ED172" s="31"/>
      <c r="EE172" s="31"/>
      <c r="EF172" s="31"/>
      <c r="EG172" s="31"/>
      <c r="EH172" s="31"/>
      <c r="EI172" s="31"/>
      <c r="EJ172" s="31"/>
      <c r="EK172" s="31"/>
      <c r="EL172" s="31"/>
      <c r="EM172" s="31"/>
      <c r="EN172" s="31"/>
      <c r="EO172" s="31"/>
      <c r="EP172" s="31"/>
      <c r="EQ172" s="31"/>
      <c r="ER172" s="31"/>
      <c r="ES172" s="31"/>
      <c r="ET172" s="31"/>
      <c r="EU172" s="31"/>
      <c r="EV172" s="31"/>
      <c r="EW172" s="31"/>
      <c r="EX172" s="31"/>
      <c r="EY172" s="31"/>
      <c r="EZ172" s="31"/>
      <c r="FA172" s="31"/>
      <c r="FB172" s="31"/>
      <c r="FC172" s="31"/>
      <c r="FD172" s="31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31"/>
      <c r="GV172" s="31"/>
      <c r="GW172" s="31"/>
      <c r="GX172" s="31"/>
      <c r="GY172" s="31"/>
      <c r="GZ172" s="31"/>
      <c r="HA172" s="31"/>
      <c r="HB172" s="31"/>
      <c r="HC172" s="31"/>
      <c r="HD172" s="31"/>
      <c r="HE172" s="31"/>
      <c r="HF172" s="31"/>
      <c r="HG172" s="31"/>
      <c r="HH172" s="31"/>
      <c r="HI172" s="31"/>
      <c r="HJ172" s="31"/>
      <c r="HK172" s="31"/>
      <c r="HL172" s="31"/>
      <c r="HM172" s="31"/>
      <c r="HN172" s="31"/>
      <c r="HO172" s="31"/>
      <c r="HP172" s="31"/>
      <c r="HQ172" s="31"/>
      <c r="HR172" s="31"/>
      <c r="HS172" s="31"/>
      <c r="HT172" s="31"/>
      <c r="HU172" s="31"/>
      <c r="HV172" s="31"/>
      <c r="HW172" s="31"/>
      <c r="HX172" s="31"/>
      <c r="HY172" s="31"/>
      <c r="HZ172" s="31"/>
      <c r="IA172" s="31"/>
      <c r="IB172" s="31"/>
      <c r="IC172" s="31"/>
      <c r="ID172" s="31"/>
      <c r="IE172" s="31"/>
      <c r="IF172" s="31"/>
      <c r="IG172" s="31"/>
      <c r="IH172" s="31"/>
      <c r="II172" s="31"/>
      <c r="IJ172" s="31"/>
      <c r="IK172" s="31"/>
      <c r="IL172" s="31"/>
      <c r="IM172" s="31"/>
      <c r="IN172" s="31"/>
      <c r="IO172" s="31"/>
      <c r="IP172" s="31"/>
      <c r="IQ172" s="31"/>
      <c r="IR172" s="31"/>
      <c r="IS172" s="31"/>
      <c r="IT172" s="31"/>
      <c r="IU172" s="31"/>
      <c r="IV172" s="31"/>
      <c r="IW172" s="31"/>
      <c r="IX172" s="31"/>
      <c r="IY172" s="31"/>
      <c r="IZ172" s="31"/>
      <c r="JA172" s="31"/>
      <c r="JB172" s="31"/>
      <c r="JC172" s="31"/>
      <c r="JD172" s="31"/>
      <c r="JE172" s="31"/>
      <c r="JF172" s="31"/>
      <c r="JG172" s="31"/>
      <c r="JH172" s="31"/>
      <c r="JI172" s="31"/>
      <c r="JJ172" s="31"/>
      <c r="JK172" s="31"/>
      <c r="JL172" s="31"/>
      <c r="JM172" s="31"/>
      <c r="JN172" s="31"/>
      <c r="JO172" s="31"/>
      <c r="JP172" s="31"/>
      <c r="JQ172" s="31"/>
      <c r="JR172" s="31"/>
      <c r="JS172" s="31"/>
      <c r="JT172" s="31"/>
      <c r="JU172" s="31"/>
      <c r="JV172" s="31"/>
      <c r="JW172" s="31"/>
      <c r="JX172" s="31"/>
      <c r="JY172" s="31"/>
      <c r="JZ172" s="31"/>
      <c r="KA172" s="31"/>
      <c r="KB172" s="31"/>
      <c r="KC172" s="31"/>
      <c r="KD172" s="31"/>
      <c r="KE172" s="31"/>
      <c r="KF172" s="31"/>
      <c r="KG172" s="31"/>
      <c r="KH172" s="31"/>
      <c r="KI172" s="31"/>
      <c r="KJ172" s="31"/>
      <c r="KK172" s="31"/>
      <c r="KL172" s="31"/>
      <c r="KM172" s="31"/>
      <c r="KN172" s="31"/>
      <c r="KO172" s="31"/>
      <c r="KP172" s="31"/>
      <c r="KQ172" s="31"/>
      <c r="KR172" s="31"/>
    </row>
    <row r="173" spans="1:304" s="29" customFormat="1" x14ac:dyDescent="0.2">
      <c r="A173" s="31"/>
      <c r="B173" s="76" t="s">
        <v>82</v>
      </c>
      <c r="C173" s="77">
        <v>3</v>
      </c>
      <c r="D173" s="77">
        <v>22108704</v>
      </c>
      <c r="E173" s="31"/>
      <c r="F173" s="28"/>
      <c r="G173" s="28"/>
      <c r="H173" s="28"/>
      <c r="I173" s="28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  <c r="DK173" s="31"/>
      <c r="DL173" s="31"/>
      <c r="DM173" s="31"/>
      <c r="DN173" s="31"/>
      <c r="DO173" s="31"/>
      <c r="DP173" s="31"/>
      <c r="DQ173" s="31"/>
      <c r="DR173" s="31"/>
      <c r="DS173" s="31"/>
      <c r="DT173" s="31"/>
      <c r="DU173" s="31"/>
      <c r="DV173" s="31"/>
      <c r="DW173" s="31"/>
      <c r="DX173" s="31"/>
      <c r="DY173" s="31"/>
      <c r="DZ173" s="31"/>
      <c r="EA173" s="31"/>
      <c r="EB173" s="31"/>
      <c r="EC173" s="31"/>
      <c r="ED173" s="31"/>
      <c r="EE173" s="31"/>
      <c r="EF173" s="31"/>
      <c r="EG173" s="31"/>
      <c r="EH173" s="31"/>
      <c r="EI173" s="31"/>
      <c r="EJ173" s="31"/>
      <c r="EK173" s="31"/>
      <c r="EL173" s="31"/>
      <c r="EM173" s="31"/>
      <c r="EN173" s="31"/>
      <c r="EO173" s="31"/>
      <c r="EP173" s="31"/>
      <c r="EQ173" s="31"/>
      <c r="ER173" s="31"/>
      <c r="ES173" s="31"/>
      <c r="ET173" s="31"/>
      <c r="EU173" s="31"/>
      <c r="EV173" s="31"/>
      <c r="EW173" s="31"/>
      <c r="EX173" s="31"/>
      <c r="EY173" s="31"/>
      <c r="EZ173" s="31"/>
      <c r="FA173" s="31"/>
      <c r="FB173" s="31"/>
      <c r="FC173" s="31"/>
      <c r="FD173" s="31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31"/>
      <c r="GV173" s="31"/>
      <c r="GW173" s="31"/>
      <c r="GX173" s="31"/>
      <c r="GY173" s="31"/>
      <c r="GZ173" s="31"/>
      <c r="HA173" s="31"/>
      <c r="HB173" s="31"/>
      <c r="HC173" s="31"/>
      <c r="HD173" s="31"/>
      <c r="HE173" s="31"/>
      <c r="HF173" s="31"/>
      <c r="HG173" s="31"/>
      <c r="HH173" s="31"/>
      <c r="HI173" s="31"/>
      <c r="HJ173" s="31"/>
      <c r="HK173" s="31"/>
      <c r="HL173" s="31"/>
      <c r="HM173" s="31"/>
      <c r="HN173" s="31"/>
      <c r="HO173" s="31"/>
      <c r="HP173" s="31"/>
      <c r="HQ173" s="31"/>
      <c r="HR173" s="31"/>
      <c r="HS173" s="31"/>
      <c r="HT173" s="31"/>
      <c r="HU173" s="31"/>
      <c r="HV173" s="31"/>
      <c r="HW173" s="31"/>
      <c r="HX173" s="31"/>
      <c r="HY173" s="31"/>
      <c r="HZ173" s="31"/>
      <c r="IA173" s="31"/>
      <c r="IB173" s="31"/>
      <c r="IC173" s="31"/>
      <c r="ID173" s="31"/>
      <c r="IE173" s="31"/>
      <c r="IF173" s="31"/>
      <c r="IG173" s="31"/>
      <c r="IH173" s="31"/>
      <c r="II173" s="31"/>
      <c r="IJ173" s="31"/>
      <c r="IK173" s="31"/>
      <c r="IL173" s="31"/>
      <c r="IM173" s="31"/>
      <c r="IN173" s="31"/>
      <c r="IO173" s="31"/>
      <c r="IP173" s="31"/>
      <c r="IQ173" s="31"/>
      <c r="IR173" s="31"/>
      <c r="IS173" s="31"/>
      <c r="IT173" s="31"/>
      <c r="IU173" s="31"/>
      <c r="IV173" s="31"/>
      <c r="IW173" s="31"/>
      <c r="IX173" s="31"/>
      <c r="IY173" s="31"/>
      <c r="IZ173" s="31"/>
      <c r="JA173" s="31"/>
      <c r="JB173" s="31"/>
      <c r="JC173" s="31"/>
      <c r="JD173" s="31"/>
      <c r="JE173" s="31"/>
      <c r="JF173" s="31"/>
      <c r="JG173" s="31"/>
      <c r="JH173" s="31"/>
      <c r="JI173" s="31"/>
      <c r="JJ173" s="31"/>
      <c r="JK173" s="31"/>
      <c r="JL173" s="31"/>
      <c r="JM173" s="31"/>
      <c r="JN173" s="31"/>
      <c r="JO173" s="31"/>
      <c r="JP173" s="31"/>
      <c r="JQ173" s="31"/>
      <c r="JR173" s="31"/>
      <c r="JS173" s="31"/>
      <c r="JT173" s="31"/>
      <c r="JU173" s="31"/>
      <c r="JV173" s="31"/>
      <c r="JW173" s="31"/>
      <c r="JX173" s="31"/>
      <c r="JY173" s="31"/>
      <c r="JZ173" s="31"/>
      <c r="KA173" s="31"/>
      <c r="KB173" s="31"/>
      <c r="KC173" s="31"/>
      <c r="KD173" s="31"/>
      <c r="KE173" s="31"/>
      <c r="KF173" s="31"/>
      <c r="KG173" s="31"/>
      <c r="KH173" s="31"/>
      <c r="KI173" s="31"/>
      <c r="KJ173" s="31"/>
      <c r="KK173" s="31"/>
      <c r="KL173" s="31"/>
      <c r="KM173" s="31"/>
      <c r="KN173" s="31"/>
      <c r="KO173" s="31"/>
      <c r="KP173" s="31"/>
      <c r="KQ173" s="31"/>
      <c r="KR173" s="31"/>
    </row>
    <row r="174" spans="1:304" s="29" customFormat="1" x14ac:dyDescent="0.2">
      <c r="A174" s="31"/>
      <c r="B174" s="76" t="s">
        <v>23</v>
      </c>
      <c r="C174" s="77">
        <f>SUM(C163:C173)</f>
        <v>169185</v>
      </c>
      <c r="D174" s="77">
        <f>SUM(D163:D173)</f>
        <v>8217518583</v>
      </c>
      <c r="E174" s="31"/>
      <c r="F174" s="28"/>
      <c r="G174" s="28"/>
      <c r="H174" s="28"/>
      <c r="I174" s="28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31"/>
      <c r="HB174" s="31"/>
      <c r="HC174" s="31"/>
      <c r="HD174" s="31"/>
      <c r="HE174" s="31"/>
      <c r="HF174" s="31"/>
      <c r="HG174" s="31"/>
      <c r="HH174" s="31"/>
      <c r="HI174" s="31"/>
      <c r="HJ174" s="31"/>
      <c r="HK174" s="31"/>
      <c r="HL174" s="31"/>
      <c r="HM174" s="31"/>
      <c r="HN174" s="31"/>
      <c r="HO174" s="31"/>
      <c r="HP174" s="31"/>
      <c r="HQ174" s="31"/>
      <c r="HR174" s="31"/>
      <c r="HS174" s="31"/>
      <c r="HT174" s="31"/>
      <c r="HU174" s="31"/>
      <c r="HV174" s="31"/>
      <c r="HW174" s="31"/>
      <c r="HX174" s="31"/>
      <c r="HY174" s="31"/>
      <c r="HZ174" s="31"/>
      <c r="IA174" s="31"/>
      <c r="IB174" s="31"/>
      <c r="IC174" s="31"/>
      <c r="ID174" s="31"/>
      <c r="IE174" s="31"/>
      <c r="IF174" s="31"/>
      <c r="IG174" s="31"/>
      <c r="IH174" s="31"/>
      <c r="II174" s="31"/>
      <c r="IJ174" s="31"/>
      <c r="IK174" s="31"/>
      <c r="IL174" s="31"/>
      <c r="IM174" s="31"/>
      <c r="IN174" s="31"/>
      <c r="IO174" s="31"/>
      <c r="IP174" s="31"/>
      <c r="IQ174" s="31"/>
      <c r="IR174" s="31"/>
      <c r="IS174" s="31"/>
      <c r="IT174" s="31"/>
      <c r="IU174" s="31"/>
      <c r="IV174" s="31"/>
      <c r="IW174" s="31"/>
      <c r="IX174" s="31"/>
      <c r="IY174" s="31"/>
      <c r="IZ174" s="31"/>
      <c r="JA174" s="31"/>
      <c r="JB174" s="31"/>
      <c r="JC174" s="31"/>
      <c r="JD174" s="31"/>
      <c r="JE174" s="31"/>
      <c r="JF174" s="31"/>
      <c r="JG174" s="31"/>
      <c r="JH174" s="31"/>
      <c r="JI174" s="31"/>
      <c r="JJ174" s="31"/>
      <c r="JK174" s="31"/>
      <c r="JL174" s="31"/>
      <c r="JM174" s="31"/>
      <c r="JN174" s="31"/>
      <c r="JO174" s="31"/>
      <c r="JP174" s="31"/>
      <c r="JQ174" s="31"/>
      <c r="JR174" s="31"/>
      <c r="JS174" s="31"/>
      <c r="JT174" s="31"/>
      <c r="JU174" s="31"/>
      <c r="JV174" s="31"/>
      <c r="JW174" s="31"/>
      <c r="JX174" s="31"/>
      <c r="JY174" s="31"/>
      <c r="JZ174" s="31"/>
      <c r="KA174" s="31"/>
      <c r="KB174" s="31"/>
      <c r="KC174" s="31"/>
      <c r="KD174" s="31"/>
      <c r="KE174" s="31"/>
      <c r="KF174" s="31"/>
      <c r="KG174" s="31"/>
      <c r="KH174" s="31"/>
      <c r="KI174" s="31"/>
      <c r="KJ174" s="31"/>
      <c r="KK174" s="31"/>
      <c r="KL174" s="31"/>
      <c r="KM174" s="31"/>
      <c r="KN174" s="31"/>
      <c r="KO174" s="31"/>
      <c r="KP174" s="31"/>
      <c r="KQ174" s="31"/>
      <c r="KR174" s="31"/>
    </row>
    <row r="175" spans="1:304" x14ac:dyDescent="0.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/>
      <c r="EF175" s="30"/>
      <c r="EG175" s="30"/>
      <c r="EH175" s="30"/>
      <c r="EI175" s="30"/>
      <c r="EJ175" s="30"/>
      <c r="EK175" s="30"/>
      <c r="EL175" s="30"/>
      <c r="EM175" s="30"/>
      <c r="EN175" s="30"/>
      <c r="EO175" s="30"/>
      <c r="EP175" s="30"/>
      <c r="EQ175" s="30"/>
      <c r="ER175" s="30"/>
      <c r="ES175" s="30"/>
      <c r="ET175" s="30"/>
      <c r="EU175" s="30"/>
      <c r="EV175" s="30"/>
      <c r="EW175" s="30"/>
      <c r="EX175" s="30"/>
      <c r="EY175" s="30"/>
      <c r="EZ175" s="30"/>
      <c r="FA175" s="30"/>
      <c r="FB175" s="30"/>
      <c r="FC175" s="30"/>
      <c r="FD175" s="30"/>
      <c r="FE175" s="30"/>
      <c r="FF175" s="30"/>
      <c r="FG175" s="30"/>
      <c r="FH175" s="30"/>
      <c r="FI175" s="30"/>
      <c r="FJ175" s="30"/>
      <c r="FK175" s="30"/>
      <c r="FL175" s="30"/>
      <c r="FM175" s="30"/>
      <c r="FN175" s="30"/>
      <c r="FO175" s="30"/>
      <c r="FP175" s="30"/>
      <c r="FQ175" s="30"/>
      <c r="FR175" s="30"/>
      <c r="FS175" s="30"/>
      <c r="FT175" s="30"/>
      <c r="FU175" s="30"/>
      <c r="FV175" s="30"/>
      <c r="FW175" s="30"/>
      <c r="FX175" s="30"/>
      <c r="FY175" s="30"/>
      <c r="FZ175" s="30"/>
      <c r="GA175" s="30"/>
      <c r="GB175" s="30"/>
      <c r="GC175" s="30"/>
      <c r="GD175" s="30"/>
      <c r="GE175" s="30"/>
      <c r="GF175" s="30"/>
      <c r="GG175" s="30"/>
      <c r="GH175" s="30"/>
      <c r="GI175" s="30"/>
      <c r="GJ175" s="30"/>
      <c r="GK175" s="30"/>
      <c r="GL175" s="30"/>
      <c r="GM175" s="30"/>
      <c r="GN175" s="30"/>
      <c r="GO175" s="30"/>
      <c r="GP175" s="30"/>
      <c r="GQ175" s="30"/>
      <c r="GR175" s="30"/>
      <c r="GS175" s="30"/>
      <c r="GT175" s="30"/>
      <c r="GU175" s="30"/>
      <c r="GV175" s="30"/>
      <c r="GW175" s="30"/>
      <c r="GX175" s="30"/>
      <c r="GY175" s="30"/>
      <c r="GZ175" s="30"/>
      <c r="HA175" s="30"/>
      <c r="HB175" s="30"/>
      <c r="HC175" s="30"/>
      <c r="HD175" s="30"/>
      <c r="HE175" s="30"/>
      <c r="HF175" s="30"/>
      <c r="HG175" s="30"/>
      <c r="HH175" s="30"/>
      <c r="HI175" s="30"/>
      <c r="HJ175" s="30"/>
      <c r="HK175" s="30"/>
      <c r="HL175" s="30"/>
      <c r="HM175" s="30"/>
      <c r="HN175" s="30"/>
      <c r="HO175" s="30"/>
      <c r="HP175" s="30"/>
      <c r="HQ175" s="30"/>
      <c r="HR175" s="30"/>
      <c r="HS175" s="30"/>
      <c r="HT175" s="30"/>
      <c r="HU175" s="30"/>
      <c r="HV175" s="30"/>
      <c r="HW175" s="30"/>
      <c r="HX175" s="30"/>
      <c r="HY175" s="30"/>
      <c r="HZ175" s="30"/>
      <c r="IA175" s="30"/>
      <c r="IB175" s="30"/>
      <c r="IC175" s="30"/>
      <c r="ID175" s="30"/>
      <c r="IE175" s="30"/>
      <c r="IF175" s="30"/>
      <c r="IG175" s="30"/>
      <c r="IH175" s="30"/>
      <c r="II175" s="30"/>
      <c r="IJ175" s="30"/>
      <c r="IK175" s="30"/>
      <c r="IL175" s="30"/>
      <c r="IM175" s="30"/>
      <c r="IN175" s="30"/>
      <c r="IO175" s="30"/>
      <c r="IP175" s="30"/>
      <c r="IQ175" s="30"/>
      <c r="IR175" s="30"/>
      <c r="IS175" s="30"/>
      <c r="IT175" s="30"/>
      <c r="IU175" s="30"/>
      <c r="IV175" s="30"/>
      <c r="IW175" s="30"/>
      <c r="IX175" s="30"/>
      <c r="IY175" s="30"/>
      <c r="IZ175" s="30"/>
      <c r="JA175" s="30"/>
      <c r="JB175" s="30"/>
      <c r="JC175" s="30"/>
      <c r="JD175" s="30"/>
      <c r="JE175" s="30"/>
      <c r="JF175" s="30"/>
      <c r="JG175" s="30"/>
      <c r="JH175" s="30"/>
      <c r="JI175" s="30"/>
      <c r="JJ175" s="30"/>
      <c r="JK175" s="30"/>
      <c r="JL175" s="30"/>
      <c r="JM175" s="30"/>
      <c r="JN175" s="30"/>
      <c r="JO175" s="30"/>
      <c r="JP175" s="30"/>
      <c r="JQ175" s="30"/>
      <c r="JR175" s="30"/>
      <c r="JS175" s="30"/>
      <c r="JT175" s="30"/>
      <c r="JU175" s="30"/>
      <c r="JV175" s="30"/>
      <c r="JW175" s="30"/>
      <c r="JX175" s="30"/>
      <c r="JY175" s="30"/>
      <c r="JZ175" s="30"/>
      <c r="KA175" s="30"/>
      <c r="KB175" s="30"/>
      <c r="KC175" s="30"/>
      <c r="KD175" s="30"/>
      <c r="KE175" s="30"/>
      <c r="KF175" s="30"/>
      <c r="KG175" s="30"/>
      <c r="KH175" s="30"/>
      <c r="KI175" s="30"/>
      <c r="KJ175" s="30"/>
      <c r="KK175" s="30"/>
      <c r="KL175" s="30"/>
      <c r="KM175" s="30"/>
      <c r="KN175" s="30"/>
      <c r="KO175" s="30"/>
      <c r="KP175" s="30"/>
      <c r="KQ175" s="30"/>
      <c r="KR175" s="30"/>
    </row>
    <row r="176" spans="1:304" ht="26.45" customHeight="1" x14ac:dyDescent="0.2">
      <c r="B176" s="26" t="s">
        <v>98</v>
      </c>
      <c r="C176" s="26"/>
      <c r="D176" s="26"/>
      <c r="E176" s="26"/>
      <c r="F176" s="26"/>
      <c r="G176" s="26"/>
      <c r="H176" s="18"/>
      <c r="I176" s="18"/>
      <c r="J176" s="18"/>
      <c r="K176" s="18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  <c r="DU176" s="30"/>
      <c r="DV176" s="30"/>
      <c r="DW176" s="30"/>
      <c r="DX176" s="30"/>
      <c r="DY176" s="30"/>
      <c r="DZ176" s="30"/>
      <c r="EA176" s="30"/>
      <c r="EB176" s="30"/>
      <c r="EC176" s="30"/>
      <c r="ED176" s="30"/>
      <c r="EE176" s="30"/>
      <c r="EF176" s="30"/>
      <c r="EG176" s="30"/>
      <c r="EH176" s="30"/>
      <c r="EI176" s="30"/>
      <c r="EJ176" s="30"/>
      <c r="EK176" s="30"/>
      <c r="EL176" s="30"/>
      <c r="EM176" s="30"/>
      <c r="EN176" s="30"/>
      <c r="EO176" s="30"/>
      <c r="EP176" s="30"/>
      <c r="EQ176" s="30"/>
      <c r="ER176" s="30"/>
      <c r="ES176" s="30"/>
      <c r="ET176" s="30"/>
      <c r="EU176" s="30"/>
      <c r="EV176" s="30"/>
      <c r="EW176" s="30"/>
      <c r="EX176" s="30"/>
      <c r="EY176" s="30"/>
      <c r="EZ176" s="30"/>
      <c r="FA176" s="30"/>
      <c r="FB176" s="30"/>
      <c r="FC176" s="30"/>
      <c r="FD176" s="30"/>
      <c r="FE176" s="30"/>
      <c r="FF176" s="30"/>
      <c r="FG176" s="30"/>
      <c r="FH176" s="30"/>
      <c r="FI176" s="30"/>
      <c r="FJ176" s="30"/>
      <c r="FK176" s="30"/>
      <c r="FL176" s="30"/>
      <c r="FM176" s="30"/>
      <c r="FN176" s="30"/>
      <c r="FO176" s="30"/>
      <c r="FP176" s="30"/>
      <c r="FQ176" s="30"/>
      <c r="FR176" s="30"/>
      <c r="FS176" s="30"/>
      <c r="FT176" s="30"/>
      <c r="FU176" s="30"/>
      <c r="FV176" s="30"/>
      <c r="FW176" s="30"/>
      <c r="FX176" s="30"/>
      <c r="FY176" s="30"/>
      <c r="FZ176" s="30"/>
      <c r="GA176" s="30"/>
      <c r="GB176" s="30"/>
      <c r="GC176" s="30"/>
      <c r="GD176" s="30"/>
      <c r="GE176" s="30"/>
      <c r="GF176" s="30"/>
      <c r="GG176" s="30"/>
      <c r="GH176" s="30"/>
      <c r="GI176" s="30"/>
      <c r="GJ176" s="30"/>
      <c r="GK176" s="30"/>
      <c r="GL176" s="30"/>
      <c r="GM176" s="30"/>
      <c r="GN176" s="30"/>
      <c r="GO176" s="30"/>
      <c r="GP176" s="30"/>
      <c r="GQ176" s="30"/>
      <c r="GR176" s="30"/>
      <c r="GS176" s="30"/>
      <c r="GT176" s="30"/>
      <c r="GU176" s="30"/>
      <c r="GV176" s="30"/>
      <c r="GW176" s="30"/>
      <c r="GX176" s="30"/>
      <c r="GY176" s="30"/>
      <c r="GZ176" s="30"/>
      <c r="HA176" s="30"/>
      <c r="HB176" s="30"/>
      <c r="HC176" s="30"/>
      <c r="HD176" s="30"/>
      <c r="HE176" s="30"/>
      <c r="HF176" s="30"/>
      <c r="HG176" s="30"/>
      <c r="HH176" s="30"/>
      <c r="HI176" s="30"/>
      <c r="HJ176" s="30"/>
      <c r="HK176" s="30"/>
      <c r="HL176" s="30"/>
      <c r="HM176" s="30"/>
      <c r="HN176" s="30"/>
      <c r="HO176" s="30"/>
      <c r="HP176" s="30"/>
      <c r="HQ176" s="30"/>
      <c r="HR176" s="30"/>
      <c r="HS176" s="30"/>
      <c r="HT176" s="30"/>
      <c r="HU176" s="30"/>
      <c r="HV176" s="30"/>
      <c r="HW176" s="30"/>
      <c r="HX176" s="30"/>
      <c r="HY176" s="30"/>
      <c r="HZ176" s="30"/>
      <c r="IA176" s="30"/>
      <c r="IB176" s="30"/>
      <c r="IC176" s="30"/>
      <c r="ID176" s="30"/>
      <c r="IE176" s="30"/>
      <c r="IF176" s="30"/>
      <c r="IG176" s="30"/>
      <c r="IH176" s="30"/>
      <c r="II176" s="30"/>
      <c r="IJ176" s="30"/>
      <c r="IK176" s="30"/>
      <c r="IL176" s="30"/>
      <c r="IM176" s="30"/>
      <c r="IN176" s="30"/>
      <c r="IO176" s="30"/>
      <c r="IP176" s="30"/>
      <c r="IQ176" s="30"/>
      <c r="IR176" s="30"/>
      <c r="IS176" s="30"/>
      <c r="IT176" s="30"/>
      <c r="IU176" s="30"/>
      <c r="IV176" s="30"/>
      <c r="IW176" s="30"/>
      <c r="IX176" s="30"/>
      <c r="IY176" s="30"/>
      <c r="IZ176" s="30"/>
      <c r="JA176" s="30"/>
      <c r="JB176" s="30"/>
      <c r="JC176" s="30"/>
      <c r="JD176" s="30"/>
      <c r="JE176" s="30"/>
      <c r="JF176" s="30"/>
      <c r="JG176" s="30"/>
      <c r="JH176" s="30"/>
      <c r="JI176" s="30"/>
      <c r="JJ176" s="30"/>
      <c r="JK176" s="30"/>
      <c r="JL176" s="30"/>
      <c r="JM176" s="30"/>
      <c r="JN176" s="30"/>
      <c r="JO176" s="30"/>
      <c r="JP176" s="30"/>
      <c r="JQ176" s="30"/>
      <c r="JR176" s="30"/>
      <c r="JS176" s="30"/>
      <c r="JT176" s="30"/>
      <c r="JU176" s="30"/>
      <c r="JV176" s="30"/>
      <c r="JW176" s="30"/>
      <c r="JX176" s="30"/>
      <c r="JY176" s="30"/>
      <c r="JZ176" s="30"/>
      <c r="KA176" s="30"/>
      <c r="KB176" s="30"/>
      <c r="KC176" s="30"/>
      <c r="KD176" s="30"/>
      <c r="KE176" s="30"/>
      <c r="KF176" s="30"/>
      <c r="KG176" s="30"/>
      <c r="KH176" s="30"/>
      <c r="KI176" s="30"/>
      <c r="KJ176" s="30"/>
      <c r="KK176" s="30"/>
      <c r="KL176" s="30"/>
      <c r="KM176" s="30"/>
      <c r="KN176" s="30"/>
      <c r="KO176" s="30"/>
      <c r="KP176" s="30"/>
      <c r="KQ176" s="30"/>
      <c r="KR176" s="30"/>
    </row>
    <row r="177" spans="1:304" s="65" customFormat="1" ht="26.45" customHeight="1" x14ac:dyDescent="0.2">
      <c r="A177" s="96"/>
      <c r="B177" s="106" t="s">
        <v>97</v>
      </c>
      <c r="C177" s="106"/>
      <c r="D177" s="106"/>
      <c r="E177" s="26"/>
      <c r="F177" s="26"/>
      <c r="G177" s="26"/>
      <c r="H177" s="67"/>
      <c r="I177" s="67"/>
      <c r="J177" s="67"/>
      <c r="K177" s="67"/>
    </row>
    <row r="178" spans="1:304" s="65" customFormat="1" ht="15.95" customHeight="1" x14ac:dyDescent="0.2">
      <c r="B178" s="97"/>
      <c r="C178" s="66"/>
      <c r="D178" s="66"/>
      <c r="E178" s="26"/>
      <c r="F178" s="26"/>
      <c r="G178" s="26"/>
      <c r="H178" s="67"/>
      <c r="I178" s="67"/>
      <c r="J178" s="67"/>
      <c r="K178" s="67"/>
    </row>
    <row r="179" spans="1:304" ht="24.6" customHeight="1" x14ac:dyDescent="0.2">
      <c r="B179" s="57"/>
      <c r="C179" s="46" t="s">
        <v>94</v>
      </c>
      <c r="D179" s="47" t="s">
        <v>35</v>
      </c>
      <c r="F179" s="18"/>
      <c r="G179" s="18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  <c r="FJ179" s="30"/>
      <c r="FK179" s="30"/>
      <c r="FL179" s="30"/>
      <c r="FM179" s="30"/>
      <c r="FN179" s="30"/>
      <c r="FO179" s="30"/>
      <c r="FP179" s="30"/>
      <c r="FQ179" s="30"/>
      <c r="FR179" s="30"/>
      <c r="FS179" s="30"/>
      <c r="FT179" s="30"/>
      <c r="FU179" s="30"/>
      <c r="FV179" s="30"/>
      <c r="FW179" s="30"/>
      <c r="FX179" s="30"/>
      <c r="FY179" s="30"/>
      <c r="FZ179" s="30"/>
      <c r="GA179" s="30"/>
      <c r="GB179" s="30"/>
      <c r="GC179" s="30"/>
      <c r="GD179" s="30"/>
      <c r="GE179" s="30"/>
      <c r="GF179" s="30"/>
      <c r="GG179" s="30"/>
      <c r="GH179" s="30"/>
      <c r="GI179" s="30"/>
      <c r="GJ179" s="30"/>
      <c r="GK179" s="30"/>
      <c r="GL179" s="30"/>
      <c r="GM179" s="30"/>
      <c r="GN179" s="30"/>
      <c r="GO179" s="30"/>
      <c r="GP179" s="30"/>
      <c r="GQ179" s="30"/>
      <c r="GR179" s="30"/>
      <c r="GS179" s="30"/>
      <c r="GT179" s="30"/>
      <c r="GU179" s="30"/>
      <c r="GV179" s="30"/>
      <c r="GW179" s="30"/>
      <c r="GX179" s="30"/>
      <c r="GY179" s="30"/>
      <c r="GZ179" s="30"/>
      <c r="HA179" s="30"/>
      <c r="HB179" s="30"/>
      <c r="HC179" s="30"/>
      <c r="HD179" s="30"/>
      <c r="HE179" s="30"/>
      <c r="HF179" s="30"/>
      <c r="HG179" s="30"/>
      <c r="HH179" s="30"/>
      <c r="HI179" s="30"/>
      <c r="HJ179" s="30"/>
      <c r="HK179" s="30"/>
      <c r="HL179" s="30"/>
      <c r="HM179" s="30"/>
      <c r="HN179" s="30"/>
      <c r="HO179" s="30"/>
      <c r="HP179" s="30"/>
      <c r="HQ179" s="30"/>
      <c r="HR179" s="30"/>
      <c r="HS179" s="30"/>
      <c r="HT179" s="30"/>
      <c r="HU179" s="30"/>
      <c r="HV179" s="30"/>
      <c r="HW179" s="30"/>
      <c r="HX179" s="30"/>
      <c r="HY179" s="30"/>
      <c r="HZ179" s="30"/>
      <c r="IA179" s="30"/>
      <c r="IB179" s="30"/>
      <c r="IC179" s="30"/>
      <c r="ID179" s="30"/>
      <c r="IE179" s="30"/>
      <c r="IF179" s="30"/>
      <c r="IG179" s="30"/>
      <c r="IH179" s="30"/>
      <c r="II179" s="30"/>
      <c r="IJ179" s="30"/>
      <c r="IK179" s="30"/>
      <c r="IL179" s="30"/>
      <c r="IM179" s="30"/>
      <c r="IN179" s="30"/>
      <c r="IO179" s="30"/>
      <c r="IP179" s="30"/>
      <c r="IQ179" s="30"/>
      <c r="IR179" s="30"/>
      <c r="IS179" s="30"/>
      <c r="IT179" s="30"/>
      <c r="IU179" s="30"/>
      <c r="IV179" s="30"/>
      <c r="IW179" s="30"/>
      <c r="IX179" s="30"/>
      <c r="IY179" s="30"/>
      <c r="IZ179" s="30"/>
      <c r="JA179" s="30"/>
      <c r="JB179" s="30"/>
      <c r="JC179" s="30"/>
      <c r="JD179" s="30"/>
      <c r="JE179" s="30"/>
      <c r="JF179" s="30"/>
      <c r="JG179" s="30"/>
      <c r="JH179" s="30"/>
      <c r="JI179" s="30"/>
      <c r="JJ179" s="30"/>
      <c r="JK179" s="30"/>
      <c r="JL179" s="30"/>
      <c r="JM179" s="30"/>
      <c r="JN179" s="30"/>
      <c r="JO179" s="30"/>
      <c r="JP179" s="30"/>
      <c r="JQ179" s="30"/>
      <c r="JR179" s="30"/>
      <c r="JS179" s="30"/>
      <c r="JT179" s="30"/>
      <c r="JU179" s="30"/>
      <c r="JV179" s="30"/>
      <c r="JW179" s="30"/>
      <c r="JX179" s="30"/>
      <c r="JY179" s="30"/>
      <c r="JZ179" s="30"/>
      <c r="KA179" s="30"/>
      <c r="KB179" s="30"/>
      <c r="KC179" s="30"/>
      <c r="KD179" s="30"/>
      <c r="KE179" s="30"/>
      <c r="KF179" s="30"/>
      <c r="KG179" s="30"/>
      <c r="KH179" s="30"/>
      <c r="KI179" s="30"/>
      <c r="KJ179" s="30"/>
      <c r="KK179" s="30"/>
      <c r="KL179" s="30"/>
      <c r="KM179" s="30"/>
      <c r="KN179" s="30"/>
      <c r="KO179" s="30"/>
      <c r="KP179" s="30"/>
      <c r="KQ179" s="30"/>
      <c r="KR179" s="30"/>
    </row>
    <row r="180" spans="1:304" x14ac:dyDescent="0.2">
      <c r="B180" s="24" t="s">
        <v>83</v>
      </c>
      <c r="C180" s="100">
        <v>96401</v>
      </c>
      <c r="D180" s="101">
        <v>173231</v>
      </c>
      <c r="F180" s="18"/>
      <c r="G180" s="18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0"/>
      <c r="EZ180" s="30"/>
      <c r="FA180" s="30"/>
      <c r="FB180" s="30"/>
      <c r="FC180" s="30"/>
      <c r="FD180" s="30"/>
      <c r="FE180" s="30"/>
      <c r="FF180" s="30"/>
      <c r="FG180" s="30"/>
      <c r="FH180" s="30"/>
      <c r="FI180" s="30"/>
      <c r="FJ180" s="30"/>
      <c r="FK180" s="30"/>
      <c r="FL180" s="30"/>
      <c r="FM180" s="30"/>
      <c r="FN180" s="30"/>
      <c r="FO180" s="30"/>
      <c r="FP180" s="30"/>
      <c r="FQ180" s="30"/>
      <c r="FR180" s="30"/>
      <c r="FS180" s="30"/>
      <c r="FT180" s="30"/>
      <c r="FU180" s="30"/>
      <c r="FV180" s="30"/>
      <c r="FW180" s="30"/>
      <c r="FX180" s="30"/>
      <c r="FY180" s="30"/>
      <c r="FZ180" s="30"/>
      <c r="GA180" s="30"/>
      <c r="GB180" s="30"/>
      <c r="GC180" s="30"/>
      <c r="GD180" s="30"/>
      <c r="GE180" s="30"/>
      <c r="GF180" s="30"/>
      <c r="GG180" s="30"/>
      <c r="GH180" s="30"/>
      <c r="GI180" s="30"/>
      <c r="GJ180" s="30"/>
      <c r="GK180" s="30"/>
      <c r="GL180" s="30"/>
      <c r="GM180" s="30"/>
      <c r="GN180" s="30"/>
      <c r="GO180" s="30"/>
      <c r="GP180" s="30"/>
      <c r="GQ180" s="30"/>
      <c r="GR180" s="30"/>
      <c r="GS180" s="30"/>
      <c r="GT180" s="30"/>
      <c r="GU180" s="30"/>
      <c r="GV180" s="30"/>
      <c r="GW180" s="30"/>
      <c r="GX180" s="30"/>
      <c r="GY180" s="30"/>
      <c r="GZ180" s="30"/>
      <c r="HA180" s="30"/>
      <c r="HB180" s="30"/>
      <c r="HC180" s="30"/>
      <c r="HD180" s="30"/>
      <c r="HE180" s="30"/>
      <c r="HF180" s="30"/>
      <c r="HG180" s="30"/>
      <c r="HH180" s="30"/>
      <c r="HI180" s="30"/>
      <c r="HJ180" s="30"/>
      <c r="HK180" s="30"/>
      <c r="HL180" s="30"/>
      <c r="HM180" s="30"/>
      <c r="HN180" s="30"/>
      <c r="HO180" s="30"/>
      <c r="HP180" s="30"/>
      <c r="HQ180" s="30"/>
      <c r="HR180" s="30"/>
      <c r="HS180" s="30"/>
      <c r="HT180" s="30"/>
      <c r="HU180" s="30"/>
      <c r="HV180" s="30"/>
      <c r="HW180" s="30"/>
      <c r="HX180" s="30"/>
      <c r="HY180" s="30"/>
      <c r="HZ180" s="30"/>
      <c r="IA180" s="30"/>
      <c r="IB180" s="30"/>
      <c r="IC180" s="30"/>
      <c r="ID180" s="30"/>
      <c r="IE180" s="30"/>
      <c r="IF180" s="30"/>
      <c r="IG180" s="30"/>
      <c r="IH180" s="30"/>
      <c r="II180" s="30"/>
      <c r="IJ180" s="30"/>
      <c r="IK180" s="30"/>
      <c r="IL180" s="30"/>
      <c r="IM180" s="30"/>
      <c r="IN180" s="30"/>
      <c r="IO180" s="30"/>
      <c r="IP180" s="30"/>
      <c r="IQ180" s="30"/>
      <c r="IR180" s="30"/>
      <c r="IS180" s="30"/>
      <c r="IT180" s="30"/>
      <c r="IU180" s="30"/>
      <c r="IV180" s="30"/>
      <c r="IW180" s="30"/>
      <c r="IX180" s="30"/>
      <c r="IY180" s="30"/>
      <c r="IZ180" s="30"/>
      <c r="JA180" s="30"/>
      <c r="JB180" s="30"/>
      <c r="JC180" s="30"/>
      <c r="JD180" s="30"/>
      <c r="JE180" s="30"/>
      <c r="JF180" s="30"/>
      <c r="JG180" s="30"/>
      <c r="JH180" s="30"/>
      <c r="JI180" s="30"/>
      <c r="JJ180" s="30"/>
      <c r="JK180" s="30"/>
      <c r="JL180" s="30"/>
      <c r="JM180" s="30"/>
      <c r="JN180" s="30"/>
      <c r="JO180" s="30"/>
      <c r="JP180" s="30"/>
      <c r="JQ180" s="30"/>
      <c r="JR180" s="30"/>
      <c r="JS180" s="30"/>
      <c r="JT180" s="30"/>
      <c r="JU180" s="30"/>
      <c r="JV180" s="30"/>
      <c r="JW180" s="30"/>
      <c r="JX180" s="30"/>
      <c r="JY180" s="30"/>
      <c r="JZ180" s="30"/>
      <c r="KA180" s="30"/>
      <c r="KB180" s="30"/>
      <c r="KC180" s="30"/>
      <c r="KD180" s="30"/>
      <c r="KE180" s="30"/>
      <c r="KF180" s="30"/>
      <c r="KG180" s="30"/>
      <c r="KH180" s="30"/>
      <c r="KI180" s="30"/>
      <c r="KJ180" s="30"/>
      <c r="KK180" s="30"/>
      <c r="KL180" s="30"/>
      <c r="KM180" s="30"/>
      <c r="KN180" s="30"/>
      <c r="KO180" s="30"/>
      <c r="KP180" s="30"/>
      <c r="KQ180" s="30"/>
      <c r="KR180" s="30"/>
    </row>
    <row r="181" spans="1:304" x14ac:dyDescent="0.2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0"/>
      <c r="EZ181" s="30"/>
      <c r="FA181" s="30"/>
      <c r="FB181" s="30"/>
      <c r="FC181" s="30"/>
      <c r="FD181" s="30"/>
      <c r="FE181" s="30"/>
      <c r="FF181" s="30"/>
      <c r="FG181" s="30"/>
      <c r="FH181" s="30"/>
      <c r="FI181" s="30"/>
      <c r="FJ181" s="30"/>
      <c r="FK181" s="30"/>
      <c r="FL181" s="30"/>
      <c r="FM181" s="30"/>
      <c r="FN181" s="30"/>
      <c r="FO181" s="30"/>
      <c r="FP181" s="30"/>
      <c r="FQ181" s="30"/>
      <c r="FR181" s="30"/>
      <c r="FS181" s="30"/>
      <c r="FT181" s="30"/>
      <c r="FU181" s="30"/>
      <c r="FV181" s="30"/>
      <c r="FW181" s="30"/>
      <c r="FX181" s="30"/>
      <c r="FY181" s="30"/>
      <c r="FZ181" s="30"/>
      <c r="GA181" s="30"/>
      <c r="GB181" s="30"/>
      <c r="GC181" s="30"/>
      <c r="GD181" s="30"/>
      <c r="GE181" s="30"/>
      <c r="GF181" s="30"/>
      <c r="GG181" s="30"/>
      <c r="GH181" s="30"/>
      <c r="GI181" s="30"/>
      <c r="GJ181" s="30"/>
      <c r="GK181" s="30"/>
      <c r="GL181" s="30"/>
      <c r="GM181" s="30"/>
      <c r="GN181" s="30"/>
      <c r="GO181" s="30"/>
      <c r="GP181" s="30"/>
      <c r="GQ181" s="30"/>
      <c r="GR181" s="30"/>
      <c r="GS181" s="30"/>
      <c r="GT181" s="30"/>
      <c r="GU181" s="30"/>
      <c r="GV181" s="30"/>
      <c r="GW181" s="30"/>
      <c r="GX181" s="30"/>
      <c r="GY181" s="30"/>
      <c r="GZ181" s="30"/>
      <c r="HA181" s="30"/>
      <c r="HB181" s="30"/>
      <c r="HC181" s="30"/>
      <c r="HD181" s="30"/>
      <c r="HE181" s="30"/>
      <c r="HF181" s="30"/>
      <c r="HG181" s="30"/>
      <c r="HH181" s="30"/>
      <c r="HI181" s="30"/>
      <c r="HJ181" s="30"/>
      <c r="HK181" s="30"/>
      <c r="HL181" s="30"/>
      <c r="HM181" s="30"/>
      <c r="HN181" s="30"/>
      <c r="HO181" s="30"/>
      <c r="HP181" s="30"/>
      <c r="HQ181" s="30"/>
      <c r="HR181" s="30"/>
      <c r="HS181" s="30"/>
      <c r="HT181" s="30"/>
      <c r="HU181" s="30"/>
      <c r="HV181" s="30"/>
      <c r="HW181" s="30"/>
      <c r="HX181" s="30"/>
      <c r="HY181" s="30"/>
      <c r="HZ181" s="30"/>
      <c r="IA181" s="30"/>
      <c r="IB181" s="30"/>
      <c r="IC181" s="30"/>
      <c r="ID181" s="30"/>
      <c r="IE181" s="30"/>
      <c r="IF181" s="30"/>
      <c r="IG181" s="30"/>
      <c r="IH181" s="30"/>
      <c r="II181" s="30"/>
      <c r="IJ181" s="30"/>
      <c r="IK181" s="30"/>
      <c r="IL181" s="30"/>
      <c r="IM181" s="30"/>
      <c r="IN181" s="30"/>
      <c r="IO181" s="30"/>
      <c r="IP181" s="30"/>
      <c r="IQ181" s="30"/>
      <c r="IR181" s="30"/>
      <c r="IS181" s="30"/>
      <c r="IT181" s="30"/>
      <c r="IU181" s="30"/>
      <c r="IV181" s="30"/>
      <c r="IW181" s="30"/>
      <c r="IX181" s="30"/>
      <c r="IY181" s="30"/>
      <c r="IZ181" s="30"/>
      <c r="JA181" s="30"/>
      <c r="JB181" s="30"/>
      <c r="JC181" s="30"/>
      <c r="JD181" s="30"/>
      <c r="JE181" s="30"/>
      <c r="JF181" s="30"/>
      <c r="JG181" s="30"/>
      <c r="JH181" s="30"/>
      <c r="JI181" s="30"/>
      <c r="JJ181" s="30"/>
      <c r="JK181" s="30"/>
      <c r="JL181" s="30"/>
      <c r="JM181" s="30"/>
      <c r="JN181" s="30"/>
      <c r="JO181" s="30"/>
      <c r="JP181" s="30"/>
      <c r="JQ181" s="30"/>
      <c r="JR181" s="30"/>
      <c r="JS181" s="30"/>
      <c r="JT181" s="30"/>
      <c r="JU181" s="30"/>
      <c r="JV181" s="30"/>
      <c r="JW181" s="30"/>
      <c r="JX181" s="30"/>
      <c r="JY181" s="30"/>
      <c r="JZ181" s="30"/>
      <c r="KA181" s="30"/>
      <c r="KB181" s="30"/>
      <c r="KC181" s="30"/>
      <c r="KD181" s="30"/>
      <c r="KE181" s="30"/>
      <c r="KF181" s="30"/>
      <c r="KG181" s="30"/>
      <c r="KH181" s="30"/>
      <c r="KI181" s="30"/>
      <c r="KJ181" s="30"/>
      <c r="KK181" s="30"/>
      <c r="KL181" s="30"/>
      <c r="KM181" s="30"/>
      <c r="KN181" s="30"/>
      <c r="KO181" s="30"/>
      <c r="KP181" s="30"/>
      <c r="KQ181" s="30"/>
      <c r="KR181" s="30"/>
    </row>
    <row r="182" spans="1:304" ht="24.95" customHeight="1" x14ac:dyDescent="0.2">
      <c r="B182" s="104" t="s">
        <v>84</v>
      </c>
      <c r="C182" s="104"/>
      <c r="D182" s="104"/>
      <c r="E182" s="26"/>
      <c r="F182" s="26"/>
      <c r="G182" s="26"/>
      <c r="H182" s="18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/>
      <c r="EF182" s="30"/>
      <c r="EG182" s="30"/>
      <c r="EH182" s="30"/>
      <c r="EI182" s="30"/>
      <c r="EJ182" s="30"/>
      <c r="EK182" s="30"/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/>
      <c r="EX182" s="30"/>
      <c r="EY182" s="30"/>
      <c r="EZ182" s="30"/>
      <c r="FA182" s="30"/>
      <c r="FB182" s="30"/>
      <c r="FC182" s="30"/>
      <c r="FD182" s="30"/>
      <c r="FE182" s="30"/>
      <c r="FF182" s="30"/>
      <c r="FG182" s="30"/>
      <c r="FH182" s="30"/>
      <c r="FI182" s="30"/>
      <c r="FJ182" s="30"/>
      <c r="FK182" s="30"/>
      <c r="FL182" s="30"/>
      <c r="FM182" s="30"/>
      <c r="FN182" s="30"/>
      <c r="FO182" s="30"/>
      <c r="FP182" s="30"/>
      <c r="FQ182" s="30"/>
      <c r="FR182" s="30"/>
      <c r="FS182" s="30"/>
      <c r="FT182" s="30"/>
      <c r="FU182" s="30"/>
      <c r="FV182" s="30"/>
      <c r="FW182" s="30"/>
      <c r="FX182" s="30"/>
      <c r="FY182" s="30"/>
      <c r="FZ182" s="30"/>
      <c r="GA182" s="30"/>
      <c r="GB182" s="30"/>
      <c r="GC182" s="30"/>
      <c r="GD182" s="30"/>
      <c r="GE182" s="30"/>
      <c r="GF182" s="30"/>
      <c r="GG182" s="30"/>
      <c r="GH182" s="30"/>
      <c r="GI182" s="30"/>
      <c r="GJ182" s="30"/>
      <c r="GK182" s="30"/>
      <c r="GL182" s="30"/>
      <c r="GM182" s="30"/>
      <c r="GN182" s="30"/>
      <c r="GO182" s="30"/>
      <c r="GP182" s="30"/>
      <c r="GQ182" s="30"/>
      <c r="GR182" s="30"/>
      <c r="GS182" s="30"/>
      <c r="GT182" s="30"/>
      <c r="GU182" s="30"/>
      <c r="GV182" s="30"/>
      <c r="GW182" s="30"/>
      <c r="GX182" s="30"/>
      <c r="GY182" s="30"/>
      <c r="GZ182" s="30"/>
      <c r="HA182" s="30"/>
      <c r="HB182" s="30"/>
      <c r="HC182" s="30"/>
      <c r="HD182" s="30"/>
      <c r="HE182" s="30"/>
      <c r="HF182" s="30"/>
      <c r="HG182" s="30"/>
      <c r="HH182" s="30"/>
      <c r="HI182" s="30"/>
      <c r="HJ182" s="30"/>
      <c r="HK182" s="30"/>
      <c r="HL182" s="30"/>
      <c r="HM182" s="30"/>
      <c r="HN182" s="30"/>
      <c r="HO182" s="30"/>
      <c r="HP182" s="30"/>
      <c r="HQ182" s="30"/>
      <c r="HR182" s="30"/>
      <c r="HS182" s="30"/>
      <c r="HT182" s="30"/>
      <c r="HU182" s="30"/>
      <c r="HV182" s="30"/>
      <c r="HW182" s="30"/>
      <c r="HX182" s="30"/>
      <c r="HY182" s="30"/>
      <c r="HZ182" s="30"/>
      <c r="IA182" s="30"/>
      <c r="IB182" s="30"/>
      <c r="IC182" s="30"/>
      <c r="ID182" s="30"/>
      <c r="IE182" s="30"/>
      <c r="IF182" s="30"/>
      <c r="IG182" s="30"/>
      <c r="IH182" s="30"/>
      <c r="II182" s="30"/>
      <c r="IJ182" s="30"/>
      <c r="IK182" s="30"/>
      <c r="IL182" s="30"/>
      <c r="IM182" s="30"/>
      <c r="IN182" s="30"/>
      <c r="IO182" s="30"/>
      <c r="IP182" s="30"/>
      <c r="IQ182" s="30"/>
      <c r="IR182" s="30"/>
      <c r="IS182" s="30"/>
      <c r="IT182" s="30"/>
      <c r="IU182" s="30"/>
      <c r="IV182" s="30"/>
      <c r="IW182" s="30"/>
      <c r="IX182" s="30"/>
      <c r="IY182" s="30"/>
      <c r="IZ182" s="30"/>
      <c r="JA182" s="30"/>
      <c r="JB182" s="30"/>
      <c r="JC182" s="30"/>
      <c r="JD182" s="30"/>
      <c r="JE182" s="30"/>
      <c r="JF182" s="30"/>
      <c r="JG182" s="30"/>
      <c r="JH182" s="30"/>
      <c r="JI182" s="30"/>
      <c r="JJ182" s="30"/>
      <c r="JK182" s="30"/>
      <c r="JL182" s="30"/>
      <c r="JM182" s="30"/>
      <c r="JN182" s="30"/>
      <c r="JO182" s="30"/>
      <c r="JP182" s="30"/>
      <c r="JQ182" s="30"/>
      <c r="JR182" s="30"/>
      <c r="JS182" s="30"/>
      <c r="JT182" s="30"/>
      <c r="JU182" s="30"/>
      <c r="JV182" s="30"/>
      <c r="JW182" s="30"/>
      <c r="JX182" s="30"/>
      <c r="JY182" s="30"/>
      <c r="JZ182" s="30"/>
      <c r="KA182" s="30"/>
      <c r="KB182" s="30"/>
      <c r="KC182" s="30"/>
      <c r="KD182" s="30"/>
      <c r="KE182" s="30"/>
      <c r="KF182" s="30"/>
      <c r="KG182" s="30"/>
      <c r="KH182" s="30"/>
      <c r="KI182" s="30"/>
      <c r="KJ182" s="30"/>
      <c r="KK182" s="30"/>
      <c r="KL182" s="30"/>
      <c r="KM182" s="30"/>
      <c r="KN182" s="30"/>
      <c r="KO182" s="30"/>
      <c r="KP182" s="30"/>
      <c r="KQ182" s="30"/>
      <c r="KR182" s="30"/>
    </row>
    <row r="183" spans="1:304" ht="24.6" customHeight="1" x14ac:dyDescent="0.2">
      <c r="B183" s="34"/>
      <c r="C183" s="64" t="s">
        <v>94</v>
      </c>
      <c r="D183" s="43" t="s">
        <v>35</v>
      </c>
      <c r="E183" s="18"/>
      <c r="F183" s="18"/>
      <c r="G183" s="18"/>
      <c r="H183" s="18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/>
      <c r="FR183" s="30"/>
      <c r="FS183" s="30"/>
      <c r="FT183" s="30"/>
      <c r="FU183" s="30"/>
      <c r="FV183" s="30"/>
      <c r="FW183" s="30"/>
      <c r="FX183" s="30"/>
      <c r="FY183" s="30"/>
      <c r="FZ183" s="30"/>
      <c r="GA183" s="30"/>
      <c r="GB183" s="30"/>
      <c r="GC183" s="30"/>
      <c r="GD183" s="30"/>
      <c r="GE183" s="30"/>
      <c r="GF183" s="30"/>
      <c r="GG183" s="30"/>
      <c r="GH183" s="30"/>
      <c r="GI183" s="30"/>
      <c r="GJ183" s="30"/>
      <c r="GK183" s="30"/>
      <c r="GL183" s="30"/>
      <c r="GM183" s="30"/>
      <c r="GN183" s="30"/>
      <c r="GO183" s="30"/>
      <c r="GP183" s="30"/>
      <c r="GQ183" s="30"/>
      <c r="GR183" s="30"/>
      <c r="GS183" s="30"/>
      <c r="GT183" s="30"/>
      <c r="GU183" s="30"/>
      <c r="GV183" s="30"/>
      <c r="GW183" s="30"/>
      <c r="GX183" s="30"/>
      <c r="GY183" s="30"/>
      <c r="GZ183" s="30"/>
      <c r="HA183" s="30"/>
      <c r="HB183" s="30"/>
      <c r="HC183" s="30"/>
      <c r="HD183" s="30"/>
      <c r="HE183" s="30"/>
      <c r="HF183" s="30"/>
      <c r="HG183" s="30"/>
      <c r="HH183" s="30"/>
      <c r="HI183" s="30"/>
      <c r="HJ183" s="30"/>
      <c r="HK183" s="30"/>
      <c r="HL183" s="30"/>
      <c r="HM183" s="30"/>
      <c r="HN183" s="30"/>
      <c r="HO183" s="30"/>
      <c r="HP183" s="30"/>
      <c r="HQ183" s="30"/>
      <c r="HR183" s="30"/>
      <c r="HS183" s="30"/>
      <c r="HT183" s="30"/>
      <c r="HU183" s="30"/>
      <c r="HV183" s="30"/>
      <c r="HW183" s="30"/>
      <c r="HX183" s="30"/>
      <c r="HY183" s="30"/>
      <c r="HZ183" s="30"/>
      <c r="IA183" s="30"/>
      <c r="IB183" s="30"/>
      <c r="IC183" s="30"/>
      <c r="ID183" s="30"/>
      <c r="IE183" s="30"/>
      <c r="IF183" s="30"/>
      <c r="IG183" s="30"/>
      <c r="IH183" s="30"/>
      <c r="II183" s="30"/>
      <c r="IJ183" s="30"/>
      <c r="IK183" s="30"/>
      <c r="IL183" s="30"/>
      <c r="IM183" s="30"/>
      <c r="IN183" s="30"/>
      <c r="IO183" s="30"/>
      <c r="IP183" s="30"/>
      <c r="IQ183" s="30"/>
      <c r="IR183" s="30"/>
      <c r="IS183" s="30"/>
      <c r="IT183" s="30"/>
      <c r="IU183" s="30"/>
      <c r="IV183" s="30"/>
      <c r="IW183" s="30"/>
      <c r="IX183" s="30"/>
      <c r="IY183" s="30"/>
      <c r="IZ183" s="30"/>
      <c r="JA183" s="30"/>
      <c r="JB183" s="30"/>
      <c r="JC183" s="30"/>
      <c r="JD183" s="30"/>
      <c r="JE183" s="30"/>
      <c r="JF183" s="30"/>
      <c r="JG183" s="30"/>
      <c r="JH183" s="30"/>
      <c r="JI183" s="30"/>
      <c r="JJ183" s="30"/>
      <c r="JK183" s="30"/>
      <c r="JL183" s="30"/>
      <c r="JM183" s="30"/>
      <c r="JN183" s="30"/>
      <c r="JO183" s="30"/>
      <c r="JP183" s="30"/>
      <c r="JQ183" s="30"/>
      <c r="JR183" s="30"/>
      <c r="JS183" s="30"/>
      <c r="JT183" s="30"/>
      <c r="JU183" s="30"/>
      <c r="JV183" s="30"/>
      <c r="JW183" s="30"/>
      <c r="JX183" s="30"/>
      <c r="JY183" s="30"/>
      <c r="JZ183" s="30"/>
      <c r="KA183" s="30"/>
      <c r="KB183" s="30"/>
      <c r="KC183" s="30"/>
      <c r="KD183" s="30"/>
      <c r="KE183" s="30"/>
      <c r="KF183" s="30"/>
      <c r="KG183" s="30"/>
      <c r="KH183" s="30"/>
      <c r="KI183" s="30"/>
      <c r="KJ183" s="30"/>
      <c r="KK183" s="30"/>
      <c r="KL183" s="30"/>
      <c r="KM183" s="30"/>
      <c r="KN183" s="30"/>
      <c r="KO183" s="30"/>
      <c r="KP183" s="30"/>
      <c r="KQ183" s="30"/>
      <c r="KR183" s="30"/>
    </row>
    <row r="184" spans="1:304" x14ac:dyDescent="0.2">
      <c r="B184" s="33" t="s">
        <v>58</v>
      </c>
      <c r="C184" s="102">
        <v>2</v>
      </c>
      <c r="D184" s="20">
        <v>24</v>
      </c>
      <c r="E184" s="18"/>
      <c r="F184" s="18"/>
      <c r="G184" s="18"/>
      <c r="H184" s="18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0"/>
      <c r="EZ184" s="30"/>
      <c r="FA184" s="30"/>
      <c r="FB184" s="30"/>
      <c r="FC184" s="30"/>
      <c r="FD184" s="30"/>
      <c r="FE184" s="30"/>
      <c r="FF184" s="30"/>
      <c r="FG184" s="30"/>
      <c r="FH184" s="30"/>
      <c r="FI184" s="30"/>
      <c r="FJ184" s="30"/>
      <c r="FK184" s="30"/>
      <c r="FL184" s="30"/>
      <c r="FM184" s="30"/>
      <c r="FN184" s="30"/>
      <c r="FO184" s="30"/>
      <c r="FP184" s="30"/>
      <c r="FQ184" s="30"/>
      <c r="FR184" s="30"/>
      <c r="FS184" s="30"/>
      <c r="FT184" s="30"/>
      <c r="FU184" s="30"/>
      <c r="FV184" s="30"/>
      <c r="FW184" s="30"/>
      <c r="FX184" s="30"/>
      <c r="FY184" s="30"/>
      <c r="FZ184" s="30"/>
      <c r="GA184" s="30"/>
      <c r="GB184" s="30"/>
      <c r="GC184" s="30"/>
      <c r="GD184" s="30"/>
      <c r="GE184" s="30"/>
      <c r="GF184" s="30"/>
      <c r="GG184" s="30"/>
      <c r="GH184" s="30"/>
      <c r="GI184" s="30"/>
      <c r="GJ184" s="30"/>
      <c r="GK184" s="30"/>
      <c r="GL184" s="30"/>
      <c r="GM184" s="30"/>
      <c r="GN184" s="30"/>
      <c r="GO184" s="30"/>
      <c r="GP184" s="30"/>
      <c r="GQ184" s="30"/>
      <c r="GR184" s="30"/>
      <c r="GS184" s="30"/>
      <c r="GT184" s="30"/>
      <c r="GU184" s="30"/>
      <c r="GV184" s="30"/>
      <c r="GW184" s="30"/>
      <c r="GX184" s="30"/>
      <c r="GY184" s="30"/>
      <c r="GZ184" s="30"/>
      <c r="HA184" s="30"/>
      <c r="HB184" s="30"/>
      <c r="HC184" s="30"/>
      <c r="HD184" s="30"/>
      <c r="HE184" s="30"/>
      <c r="HF184" s="30"/>
      <c r="HG184" s="30"/>
      <c r="HH184" s="30"/>
      <c r="HI184" s="30"/>
      <c r="HJ184" s="30"/>
      <c r="HK184" s="30"/>
      <c r="HL184" s="30"/>
      <c r="HM184" s="30"/>
      <c r="HN184" s="30"/>
      <c r="HO184" s="30"/>
      <c r="HP184" s="30"/>
      <c r="HQ184" s="30"/>
      <c r="HR184" s="30"/>
      <c r="HS184" s="30"/>
      <c r="HT184" s="30"/>
      <c r="HU184" s="30"/>
      <c r="HV184" s="30"/>
      <c r="HW184" s="30"/>
      <c r="HX184" s="30"/>
      <c r="HY184" s="30"/>
      <c r="HZ184" s="30"/>
      <c r="IA184" s="30"/>
      <c r="IB184" s="30"/>
      <c r="IC184" s="30"/>
      <c r="ID184" s="30"/>
      <c r="IE184" s="30"/>
      <c r="IF184" s="30"/>
      <c r="IG184" s="30"/>
      <c r="IH184" s="30"/>
      <c r="II184" s="30"/>
      <c r="IJ184" s="30"/>
      <c r="IK184" s="30"/>
      <c r="IL184" s="30"/>
      <c r="IM184" s="30"/>
      <c r="IN184" s="30"/>
      <c r="IO184" s="30"/>
      <c r="IP184" s="30"/>
      <c r="IQ184" s="30"/>
      <c r="IR184" s="30"/>
      <c r="IS184" s="30"/>
      <c r="IT184" s="30"/>
      <c r="IU184" s="30"/>
      <c r="IV184" s="30"/>
      <c r="IW184" s="30"/>
      <c r="IX184" s="30"/>
      <c r="IY184" s="30"/>
      <c r="IZ184" s="30"/>
      <c r="JA184" s="30"/>
      <c r="JB184" s="30"/>
      <c r="JC184" s="30"/>
      <c r="JD184" s="30"/>
      <c r="JE184" s="30"/>
      <c r="JF184" s="30"/>
      <c r="JG184" s="30"/>
      <c r="JH184" s="30"/>
      <c r="JI184" s="30"/>
      <c r="JJ184" s="30"/>
      <c r="JK184" s="30"/>
      <c r="JL184" s="30"/>
      <c r="JM184" s="30"/>
      <c r="JN184" s="30"/>
      <c r="JO184" s="30"/>
      <c r="JP184" s="30"/>
      <c r="JQ184" s="30"/>
      <c r="JR184" s="30"/>
      <c r="JS184" s="30"/>
      <c r="JT184" s="30"/>
      <c r="JU184" s="30"/>
      <c r="JV184" s="30"/>
      <c r="JW184" s="30"/>
      <c r="JX184" s="30"/>
      <c r="JY184" s="30"/>
      <c r="JZ184" s="30"/>
      <c r="KA184" s="30"/>
      <c r="KB184" s="30"/>
      <c r="KC184" s="30"/>
      <c r="KD184" s="30"/>
      <c r="KE184" s="30"/>
      <c r="KF184" s="30"/>
      <c r="KG184" s="30"/>
      <c r="KH184" s="30"/>
      <c r="KI184" s="30"/>
      <c r="KJ184" s="30"/>
      <c r="KK184" s="30"/>
      <c r="KL184" s="30"/>
      <c r="KM184" s="30"/>
      <c r="KN184" s="30"/>
      <c r="KO184" s="30"/>
      <c r="KP184" s="30"/>
      <c r="KQ184" s="30"/>
      <c r="KR184" s="30"/>
    </row>
    <row r="185" spans="1:304" x14ac:dyDescent="0.2">
      <c r="B185" s="22" t="s">
        <v>59</v>
      </c>
      <c r="C185" s="102">
        <v>0</v>
      </c>
      <c r="D185" s="22">
        <v>474</v>
      </c>
      <c r="E185" s="18"/>
      <c r="F185" s="18"/>
      <c r="G185" s="18"/>
      <c r="H185" s="18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0"/>
      <c r="EZ185" s="30"/>
      <c r="FA185" s="30"/>
      <c r="FB185" s="30"/>
      <c r="FC185" s="30"/>
      <c r="FD185" s="30"/>
      <c r="FE185" s="30"/>
      <c r="FF185" s="30"/>
      <c r="FG185" s="30"/>
      <c r="FH185" s="30"/>
      <c r="FI185" s="30"/>
      <c r="FJ185" s="30"/>
      <c r="FK185" s="30"/>
      <c r="FL185" s="30"/>
      <c r="FM185" s="30"/>
      <c r="FN185" s="30"/>
      <c r="FO185" s="30"/>
      <c r="FP185" s="30"/>
      <c r="FQ185" s="30"/>
      <c r="FR185" s="30"/>
      <c r="FS185" s="30"/>
      <c r="FT185" s="30"/>
      <c r="FU185" s="30"/>
      <c r="FV185" s="30"/>
      <c r="FW185" s="30"/>
      <c r="FX185" s="30"/>
      <c r="FY185" s="30"/>
      <c r="FZ185" s="30"/>
      <c r="GA185" s="30"/>
      <c r="GB185" s="30"/>
      <c r="GC185" s="30"/>
      <c r="GD185" s="30"/>
      <c r="GE185" s="30"/>
      <c r="GF185" s="30"/>
      <c r="GG185" s="30"/>
      <c r="GH185" s="30"/>
      <c r="GI185" s="30"/>
      <c r="GJ185" s="30"/>
      <c r="GK185" s="30"/>
      <c r="GL185" s="30"/>
      <c r="GM185" s="30"/>
      <c r="GN185" s="30"/>
      <c r="GO185" s="30"/>
      <c r="GP185" s="30"/>
      <c r="GQ185" s="30"/>
      <c r="GR185" s="30"/>
      <c r="GS185" s="30"/>
      <c r="GT185" s="30"/>
      <c r="GU185" s="30"/>
      <c r="GV185" s="30"/>
      <c r="GW185" s="30"/>
      <c r="GX185" s="30"/>
      <c r="GY185" s="30"/>
      <c r="GZ185" s="30"/>
      <c r="HA185" s="30"/>
      <c r="HB185" s="30"/>
      <c r="HC185" s="30"/>
      <c r="HD185" s="30"/>
      <c r="HE185" s="30"/>
      <c r="HF185" s="30"/>
      <c r="HG185" s="30"/>
      <c r="HH185" s="30"/>
      <c r="HI185" s="30"/>
      <c r="HJ185" s="30"/>
      <c r="HK185" s="30"/>
      <c r="HL185" s="30"/>
      <c r="HM185" s="30"/>
      <c r="HN185" s="30"/>
      <c r="HO185" s="30"/>
      <c r="HP185" s="30"/>
      <c r="HQ185" s="30"/>
      <c r="HR185" s="30"/>
      <c r="HS185" s="30"/>
      <c r="HT185" s="30"/>
      <c r="HU185" s="30"/>
      <c r="HV185" s="30"/>
      <c r="HW185" s="30"/>
      <c r="HX185" s="30"/>
      <c r="HY185" s="30"/>
      <c r="HZ185" s="30"/>
      <c r="IA185" s="30"/>
      <c r="IB185" s="30"/>
      <c r="IC185" s="30"/>
      <c r="ID185" s="30"/>
      <c r="IE185" s="30"/>
      <c r="IF185" s="30"/>
      <c r="IG185" s="30"/>
      <c r="IH185" s="30"/>
      <c r="II185" s="30"/>
      <c r="IJ185" s="30"/>
      <c r="IK185" s="30"/>
      <c r="IL185" s="30"/>
      <c r="IM185" s="30"/>
      <c r="IN185" s="30"/>
      <c r="IO185" s="30"/>
      <c r="IP185" s="30"/>
      <c r="IQ185" s="30"/>
      <c r="IR185" s="30"/>
      <c r="IS185" s="30"/>
      <c r="IT185" s="30"/>
      <c r="IU185" s="30"/>
      <c r="IV185" s="30"/>
      <c r="IW185" s="30"/>
      <c r="IX185" s="30"/>
      <c r="IY185" s="30"/>
      <c r="IZ185" s="30"/>
      <c r="JA185" s="30"/>
      <c r="JB185" s="30"/>
      <c r="JC185" s="30"/>
      <c r="JD185" s="30"/>
      <c r="JE185" s="30"/>
      <c r="JF185" s="30"/>
      <c r="JG185" s="30"/>
      <c r="JH185" s="30"/>
      <c r="JI185" s="30"/>
      <c r="JJ185" s="30"/>
      <c r="JK185" s="30"/>
      <c r="JL185" s="30"/>
      <c r="JM185" s="30"/>
      <c r="JN185" s="30"/>
      <c r="JO185" s="30"/>
      <c r="JP185" s="30"/>
      <c r="JQ185" s="30"/>
      <c r="JR185" s="30"/>
      <c r="JS185" s="30"/>
      <c r="JT185" s="30"/>
      <c r="JU185" s="30"/>
      <c r="JV185" s="30"/>
      <c r="JW185" s="30"/>
      <c r="JX185" s="30"/>
      <c r="JY185" s="30"/>
      <c r="JZ185" s="30"/>
      <c r="KA185" s="30"/>
      <c r="KB185" s="30"/>
      <c r="KC185" s="30"/>
      <c r="KD185" s="30"/>
      <c r="KE185" s="30"/>
      <c r="KF185" s="30"/>
      <c r="KG185" s="30"/>
      <c r="KH185" s="30"/>
      <c r="KI185" s="30"/>
      <c r="KJ185" s="30"/>
      <c r="KK185" s="30"/>
      <c r="KL185" s="30"/>
      <c r="KM185" s="30"/>
      <c r="KN185" s="30"/>
      <c r="KO185" s="30"/>
      <c r="KP185" s="30"/>
      <c r="KQ185" s="30"/>
      <c r="KR185" s="30"/>
    </row>
    <row r="186" spans="1:304" x14ac:dyDescent="0.2">
      <c r="B186" s="22" t="s">
        <v>60</v>
      </c>
      <c r="C186" s="102">
        <v>3002</v>
      </c>
      <c r="D186" s="20">
        <v>7476</v>
      </c>
      <c r="E186" s="18"/>
      <c r="F186" s="18"/>
      <c r="G186" s="18"/>
      <c r="H186" s="18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0"/>
      <c r="EZ186" s="30"/>
      <c r="FA186" s="30"/>
      <c r="FB186" s="30"/>
      <c r="FC186" s="30"/>
      <c r="FD186" s="30"/>
      <c r="FE186" s="30"/>
      <c r="FF186" s="30"/>
      <c r="FG186" s="30"/>
      <c r="FH186" s="30"/>
      <c r="FI186" s="30"/>
      <c r="FJ186" s="30"/>
      <c r="FK186" s="30"/>
      <c r="FL186" s="30"/>
      <c r="FM186" s="30"/>
      <c r="FN186" s="30"/>
      <c r="FO186" s="30"/>
      <c r="FP186" s="30"/>
      <c r="FQ186" s="30"/>
      <c r="FR186" s="30"/>
      <c r="FS186" s="30"/>
      <c r="FT186" s="30"/>
      <c r="FU186" s="30"/>
      <c r="FV186" s="30"/>
      <c r="FW186" s="30"/>
      <c r="FX186" s="30"/>
      <c r="FY186" s="30"/>
      <c r="FZ186" s="30"/>
      <c r="GA186" s="30"/>
      <c r="GB186" s="30"/>
      <c r="GC186" s="30"/>
      <c r="GD186" s="30"/>
      <c r="GE186" s="30"/>
      <c r="GF186" s="30"/>
      <c r="GG186" s="30"/>
      <c r="GH186" s="30"/>
      <c r="GI186" s="30"/>
      <c r="GJ186" s="30"/>
      <c r="GK186" s="30"/>
      <c r="GL186" s="30"/>
      <c r="GM186" s="30"/>
      <c r="GN186" s="30"/>
      <c r="GO186" s="30"/>
      <c r="GP186" s="30"/>
      <c r="GQ186" s="30"/>
      <c r="GR186" s="30"/>
      <c r="GS186" s="30"/>
      <c r="GT186" s="30"/>
      <c r="GU186" s="30"/>
      <c r="GV186" s="30"/>
      <c r="GW186" s="30"/>
      <c r="GX186" s="30"/>
      <c r="GY186" s="30"/>
      <c r="GZ186" s="30"/>
      <c r="HA186" s="30"/>
      <c r="HB186" s="30"/>
      <c r="HC186" s="30"/>
      <c r="HD186" s="30"/>
      <c r="HE186" s="30"/>
      <c r="HF186" s="30"/>
      <c r="HG186" s="30"/>
      <c r="HH186" s="30"/>
      <c r="HI186" s="30"/>
      <c r="HJ186" s="30"/>
      <c r="HK186" s="30"/>
      <c r="HL186" s="30"/>
      <c r="HM186" s="30"/>
      <c r="HN186" s="30"/>
      <c r="HO186" s="30"/>
      <c r="HP186" s="30"/>
      <c r="HQ186" s="30"/>
      <c r="HR186" s="30"/>
      <c r="HS186" s="30"/>
      <c r="HT186" s="30"/>
      <c r="HU186" s="30"/>
      <c r="HV186" s="30"/>
      <c r="HW186" s="30"/>
      <c r="HX186" s="30"/>
      <c r="HY186" s="30"/>
      <c r="HZ186" s="30"/>
      <c r="IA186" s="30"/>
      <c r="IB186" s="30"/>
      <c r="IC186" s="30"/>
      <c r="ID186" s="30"/>
      <c r="IE186" s="30"/>
      <c r="IF186" s="30"/>
      <c r="IG186" s="30"/>
      <c r="IH186" s="30"/>
      <c r="II186" s="30"/>
      <c r="IJ186" s="30"/>
      <c r="IK186" s="30"/>
      <c r="IL186" s="30"/>
      <c r="IM186" s="30"/>
      <c r="IN186" s="30"/>
      <c r="IO186" s="30"/>
      <c r="IP186" s="30"/>
      <c r="IQ186" s="30"/>
      <c r="IR186" s="30"/>
      <c r="IS186" s="30"/>
      <c r="IT186" s="30"/>
      <c r="IU186" s="30"/>
      <c r="IV186" s="30"/>
      <c r="IW186" s="30"/>
      <c r="IX186" s="30"/>
      <c r="IY186" s="30"/>
      <c r="IZ186" s="30"/>
      <c r="JA186" s="30"/>
      <c r="JB186" s="30"/>
      <c r="JC186" s="30"/>
      <c r="JD186" s="30"/>
      <c r="JE186" s="30"/>
      <c r="JF186" s="30"/>
      <c r="JG186" s="30"/>
      <c r="JH186" s="30"/>
      <c r="JI186" s="30"/>
      <c r="JJ186" s="30"/>
      <c r="JK186" s="30"/>
      <c r="JL186" s="30"/>
      <c r="JM186" s="30"/>
      <c r="JN186" s="30"/>
      <c r="JO186" s="30"/>
      <c r="JP186" s="30"/>
      <c r="JQ186" s="30"/>
      <c r="JR186" s="30"/>
      <c r="JS186" s="30"/>
      <c r="JT186" s="30"/>
      <c r="JU186" s="30"/>
      <c r="JV186" s="30"/>
      <c r="JW186" s="30"/>
      <c r="JX186" s="30"/>
      <c r="JY186" s="30"/>
      <c r="JZ186" s="30"/>
      <c r="KA186" s="30"/>
      <c r="KB186" s="30"/>
      <c r="KC186" s="30"/>
      <c r="KD186" s="30"/>
      <c r="KE186" s="30"/>
      <c r="KF186" s="30"/>
      <c r="KG186" s="30"/>
      <c r="KH186" s="30"/>
      <c r="KI186" s="30"/>
      <c r="KJ186" s="30"/>
      <c r="KK186" s="30"/>
      <c r="KL186" s="30"/>
      <c r="KM186" s="30"/>
      <c r="KN186" s="30"/>
      <c r="KO186" s="30"/>
      <c r="KP186" s="30"/>
      <c r="KQ186" s="30"/>
      <c r="KR186" s="30"/>
    </row>
    <row r="187" spans="1:304" x14ac:dyDescent="0.2">
      <c r="B187" s="22" t="s">
        <v>61</v>
      </c>
      <c r="C187" s="102">
        <v>8035</v>
      </c>
      <c r="D187" s="22">
        <v>12056</v>
      </c>
      <c r="E187" s="18"/>
      <c r="F187" s="18"/>
      <c r="G187" s="18"/>
      <c r="H187" s="18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  <c r="FJ187" s="30"/>
      <c r="FK187" s="30"/>
      <c r="FL187" s="30"/>
      <c r="FM187" s="30"/>
      <c r="FN187" s="30"/>
      <c r="FO187" s="30"/>
      <c r="FP187" s="30"/>
      <c r="FQ187" s="30"/>
      <c r="FR187" s="30"/>
      <c r="FS187" s="30"/>
      <c r="FT187" s="30"/>
      <c r="FU187" s="30"/>
      <c r="FV187" s="30"/>
      <c r="FW187" s="30"/>
      <c r="FX187" s="30"/>
      <c r="FY187" s="30"/>
      <c r="FZ187" s="30"/>
      <c r="GA187" s="30"/>
      <c r="GB187" s="30"/>
      <c r="GC187" s="30"/>
      <c r="GD187" s="30"/>
      <c r="GE187" s="30"/>
      <c r="GF187" s="30"/>
      <c r="GG187" s="30"/>
      <c r="GH187" s="30"/>
      <c r="GI187" s="30"/>
      <c r="GJ187" s="30"/>
      <c r="GK187" s="30"/>
      <c r="GL187" s="30"/>
      <c r="GM187" s="30"/>
      <c r="GN187" s="30"/>
      <c r="GO187" s="30"/>
      <c r="GP187" s="30"/>
      <c r="GQ187" s="30"/>
      <c r="GR187" s="30"/>
      <c r="GS187" s="30"/>
      <c r="GT187" s="30"/>
      <c r="GU187" s="30"/>
      <c r="GV187" s="30"/>
      <c r="GW187" s="30"/>
      <c r="GX187" s="30"/>
      <c r="GY187" s="30"/>
      <c r="GZ187" s="30"/>
      <c r="HA187" s="30"/>
      <c r="HB187" s="30"/>
      <c r="HC187" s="30"/>
      <c r="HD187" s="30"/>
      <c r="HE187" s="30"/>
      <c r="HF187" s="30"/>
      <c r="HG187" s="30"/>
      <c r="HH187" s="30"/>
      <c r="HI187" s="30"/>
      <c r="HJ187" s="30"/>
      <c r="HK187" s="30"/>
      <c r="HL187" s="30"/>
      <c r="HM187" s="30"/>
      <c r="HN187" s="30"/>
      <c r="HO187" s="30"/>
      <c r="HP187" s="30"/>
      <c r="HQ187" s="30"/>
      <c r="HR187" s="30"/>
      <c r="HS187" s="30"/>
      <c r="HT187" s="30"/>
      <c r="HU187" s="30"/>
      <c r="HV187" s="30"/>
      <c r="HW187" s="30"/>
      <c r="HX187" s="30"/>
      <c r="HY187" s="30"/>
      <c r="HZ187" s="30"/>
      <c r="IA187" s="30"/>
      <c r="IB187" s="30"/>
      <c r="IC187" s="30"/>
      <c r="ID187" s="30"/>
      <c r="IE187" s="30"/>
      <c r="IF187" s="30"/>
      <c r="IG187" s="30"/>
      <c r="IH187" s="30"/>
      <c r="II187" s="30"/>
      <c r="IJ187" s="30"/>
      <c r="IK187" s="30"/>
      <c r="IL187" s="30"/>
      <c r="IM187" s="30"/>
      <c r="IN187" s="30"/>
      <c r="IO187" s="30"/>
      <c r="IP187" s="30"/>
      <c r="IQ187" s="30"/>
      <c r="IR187" s="30"/>
      <c r="IS187" s="30"/>
      <c r="IT187" s="30"/>
      <c r="IU187" s="30"/>
      <c r="IV187" s="30"/>
      <c r="IW187" s="30"/>
      <c r="IX187" s="30"/>
      <c r="IY187" s="30"/>
      <c r="IZ187" s="30"/>
      <c r="JA187" s="30"/>
      <c r="JB187" s="30"/>
      <c r="JC187" s="30"/>
      <c r="JD187" s="30"/>
      <c r="JE187" s="30"/>
      <c r="JF187" s="30"/>
      <c r="JG187" s="30"/>
      <c r="JH187" s="30"/>
      <c r="JI187" s="30"/>
      <c r="JJ187" s="30"/>
      <c r="JK187" s="30"/>
      <c r="JL187" s="30"/>
      <c r="JM187" s="30"/>
      <c r="JN187" s="30"/>
      <c r="JO187" s="30"/>
      <c r="JP187" s="30"/>
      <c r="JQ187" s="30"/>
      <c r="JR187" s="30"/>
      <c r="JS187" s="30"/>
      <c r="JT187" s="30"/>
      <c r="JU187" s="30"/>
      <c r="JV187" s="30"/>
      <c r="JW187" s="30"/>
      <c r="JX187" s="30"/>
      <c r="JY187" s="30"/>
      <c r="JZ187" s="30"/>
      <c r="KA187" s="30"/>
      <c r="KB187" s="30"/>
      <c r="KC187" s="30"/>
      <c r="KD187" s="30"/>
      <c r="KE187" s="30"/>
      <c r="KF187" s="30"/>
      <c r="KG187" s="30"/>
      <c r="KH187" s="30"/>
      <c r="KI187" s="30"/>
      <c r="KJ187" s="30"/>
      <c r="KK187" s="30"/>
      <c r="KL187" s="30"/>
      <c r="KM187" s="30"/>
      <c r="KN187" s="30"/>
      <c r="KO187" s="30"/>
      <c r="KP187" s="30"/>
      <c r="KQ187" s="30"/>
      <c r="KR187" s="30"/>
    </row>
    <row r="188" spans="1:304" x14ac:dyDescent="0.2">
      <c r="B188" s="22" t="s">
        <v>62</v>
      </c>
      <c r="C188" s="102">
        <v>9414</v>
      </c>
      <c r="D188" s="20">
        <v>12179</v>
      </c>
      <c r="E188" s="18"/>
      <c r="F188" s="18"/>
      <c r="G188" s="18"/>
      <c r="H188" s="18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  <c r="FJ188" s="30"/>
      <c r="FK188" s="30"/>
      <c r="FL188" s="30"/>
      <c r="FM188" s="30"/>
      <c r="FN188" s="30"/>
      <c r="FO188" s="30"/>
      <c r="FP188" s="30"/>
      <c r="FQ188" s="30"/>
      <c r="FR188" s="30"/>
      <c r="FS188" s="30"/>
      <c r="FT188" s="30"/>
      <c r="FU188" s="30"/>
      <c r="FV188" s="30"/>
      <c r="FW188" s="30"/>
      <c r="FX188" s="30"/>
      <c r="FY188" s="30"/>
      <c r="FZ188" s="30"/>
      <c r="GA188" s="30"/>
      <c r="GB188" s="30"/>
      <c r="GC188" s="30"/>
      <c r="GD188" s="30"/>
      <c r="GE188" s="30"/>
      <c r="GF188" s="30"/>
      <c r="GG188" s="30"/>
      <c r="GH188" s="30"/>
      <c r="GI188" s="30"/>
      <c r="GJ188" s="30"/>
      <c r="GK188" s="30"/>
      <c r="GL188" s="30"/>
      <c r="GM188" s="30"/>
      <c r="GN188" s="30"/>
      <c r="GO188" s="30"/>
      <c r="GP188" s="30"/>
      <c r="GQ188" s="30"/>
      <c r="GR188" s="30"/>
      <c r="GS188" s="30"/>
      <c r="GT188" s="30"/>
      <c r="GU188" s="30"/>
      <c r="GV188" s="30"/>
      <c r="GW188" s="30"/>
      <c r="GX188" s="30"/>
      <c r="GY188" s="30"/>
      <c r="GZ188" s="30"/>
      <c r="HA188" s="30"/>
      <c r="HB188" s="30"/>
      <c r="HC188" s="30"/>
      <c r="HD188" s="30"/>
      <c r="HE188" s="30"/>
      <c r="HF188" s="30"/>
      <c r="HG188" s="30"/>
      <c r="HH188" s="30"/>
      <c r="HI188" s="30"/>
      <c r="HJ188" s="30"/>
      <c r="HK188" s="30"/>
      <c r="HL188" s="30"/>
      <c r="HM188" s="30"/>
      <c r="HN188" s="30"/>
      <c r="HO188" s="30"/>
      <c r="HP188" s="30"/>
      <c r="HQ188" s="30"/>
      <c r="HR188" s="30"/>
      <c r="HS188" s="30"/>
      <c r="HT188" s="30"/>
      <c r="HU188" s="30"/>
      <c r="HV188" s="30"/>
      <c r="HW188" s="30"/>
      <c r="HX188" s="30"/>
      <c r="HY188" s="30"/>
      <c r="HZ188" s="30"/>
      <c r="IA188" s="30"/>
      <c r="IB188" s="30"/>
      <c r="IC188" s="30"/>
      <c r="ID188" s="30"/>
      <c r="IE188" s="30"/>
      <c r="IF188" s="30"/>
      <c r="IG188" s="30"/>
      <c r="IH188" s="30"/>
      <c r="II188" s="30"/>
      <c r="IJ188" s="30"/>
      <c r="IK188" s="30"/>
      <c r="IL188" s="30"/>
      <c r="IM188" s="30"/>
      <c r="IN188" s="30"/>
      <c r="IO188" s="30"/>
      <c r="IP188" s="30"/>
      <c r="IQ188" s="30"/>
      <c r="IR188" s="30"/>
      <c r="IS188" s="30"/>
      <c r="IT188" s="30"/>
      <c r="IU188" s="30"/>
      <c r="IV188" s="30"/>
      <c r="IW188" s="30"/>
      <c r="IX188" s="30"/>
      <c r="IY188" s="30"/>
      <c r="IZ188" s="30"/>
      <c r="JA188" s="30"/>
      <c r="JB188" s="30"/>
      <c r="JC188" s="30"/>
      <c r="JD188" s="30"/>
      <c r="JE188" s="30"/>
      <c r="JF188" s="30"/>
      <c r="JG188" s="30"/>
      <c r="JH188" s="30"/>
      <c r="JI188" s="30"/>
      <c r="JJ188" s="30"/>
      <c r="JK188" s="30"/>
      <c r="JL188" s="30"/>
      <c r="JM188" s="30"/>
      <c r="JN188" s="30"/>
      <c r="JO188" s="30"/>
      <c r="JP188" s="30"/>
      <c r="JQ188" s="30"/>
      <c r="JR188" s="30"/>
      <c r="JS188" s="30"/>
      <c r="JT188" s="30"/>
      <c r="JU188" s="30"/>
      <c r="JV188" s="30"/>
      <c r="JW188" s="30"/>
      <c r="JX188" s="30"/>
      <c r="JY188" s="30"/>
      <c r="JZ188" s="30"/>
      <c r="KA188" s="30"/>
      <c r="KB188" s="30"/>
      <c r="KC188" s="30"/>
      <c r="KD188" s="30"/>
      <c r="KE188" s="30"/>
      <c r="KF188" s="30"/>
      <c r="KG188" s="30"/>
      <c r="KH188" s="30"/>
      <c r="KI188" s="30"/>
      <c r="KJ188" s="30"/>
      <c r="KK188" s="30"/>
      <c r="KL188" s="30"/>
      <c r="KM188" s="30"/>
      <c r="KN188" s="30"/>
      <c r="KO188" s="30"/>
      <c r="KP188" s="30"/>
      <c r="KQ188" s="30"/>
      <c r="KR188" s="30"/>
    </row>
    <row r="189" spans="1:304" x14ac:dyDescent="0.2">
      <c r="B189" s="22" t="s">
        <v>63</v>
      </c>
      <c r="C189" s="102">
        <v>7965</v>
      </c>
      <c r="D189" s="22">
        <v>8762</v>
      </c>
      <c r="E189" s="18"/>
      <c r="F189" s="18"/>
      <c r="G189" s="18"/>
      <c r="H189" s="18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  <c r="FJ189" s="30"/>
      <c r="FK189" s="30"/>
      <c r="FL189" s="30"/>
      <c r="FM189" s="30"/>
      <c r="FN189" s="30"/>
      <c r="FO189" s="30"/>
      <c r="FP189" s="30"/>
      <c r="FQ189" s="30"/>
      <c r="FR189" s="30"/>
      <c r="FS189" s="30"/>
      <c r="FT189" s="30"/>
      <c r="FU189" s="30"/>
      <c r="FV189" s="30"/>
      <c r="FW189" s="30"/>
      <c r="FX189" s="30"/>
      <c r="FY189" s="30"/>
      <c r="FZ189" s="30"/>
      <c r="GA189" s="30"/>
      <c r="GB189" s="30"/>
      <c r="GC189" s="30"/>
      <c r="GD189" s="30"/>
      <c r="GE189" s="30"/>
      <c r="GF189" s="30"/>
      <c r="GG189" s="30"/>
      <c r="GH189" s="30"/>
      <c r="GI189" s="30"/>
      <c r="GJ189" s="30"/>
      <c r="GK189" s="30"/>
      <c r="GL189" s="30"/>
      <c r="GM189" s="30"/>
      <c r="GN189" s="30"/>
      <c r="GO189" s="30"/>
      <c r="GP189" s="30"/>
      <c r="GQ189" s="30"/>
      <c r="GR189" s="30"/>
      <c r="GS189" s="30"/>
      <c r="GT189" s="30"/>
      <c r="GU189" s="30"/>
      <c r="GV189" s="30"/>
      <c r="GW189" s="30"/>
      <c r="GX189" s="30"/>
      <c r="GY189" s="30"/>
      <c r="GZ189" s="30"/>
      <c r="HA189" s="30"/>
      <c r="HB189" s="30"/>
      <c r="HC189" s="30"/>
      <c r="HD189" s="30"/>
      <c r="HE189" s="30"/>
      <c r="HF189" s="30"/>
      <c r="HG189" s="30"/>
      <c r="HH189" s="30"/>
      <c r="HI189" s="30"/>
      <c r="HJ189" s="30"/>
      <c r="HK189" s="30"/>
      <c r="HL189" s="30"/>
      <c r="HM189" s="30"/>
      <c r="HN189" s="30"/>
      <c r="HO189" s="30"/>
      <c r="HP189" s="30"/>
      <c r="HQ189" s="30"/>
      <c r="HR189" s="30"/>
      <c r="HS189" s="30"/>
      <c r="HT189" s="30"/>
      <c r="HU189" s="30"/>
      <c r="HV189" s="30"/>
      <c r="HW189" s="30"/>
      <c r="HX189" s="30"/>
      <c r="HY189" s="30"/>
      <c r="HZ189" s="30"/>
      <c r="IA189" s="30"/>
      <c r="IB189" s="30"/>
      <c r="IC189" s="30"/>
      <c r="ID189" s="30"/>
      <c r="IE189" s="30"/>
      <c r="IF189" s="30"/>
      <c r="IG189" s="30"/>
      <c r="IH189" s="30"/>
      <c r="II189" s="30"/>
      <c r="IJ189" s="30"/>
      <c r="IK189" s="30"/>
      <c r="IL189" s="30"/>
      <c r="IM189" s="30"/>
      <c r="IN189" s="30"/>
      <c r="IO189" s="30"/>
      <c r="IP189" s="30"/>
      <c r="IQ189" s="30"/>
      <c r="IR189" s="30"/>
      <c r="IS189" s="30"/>
      <c r="IT189" s="30"/>
      <c r="IU189" s="30"/>
      <c r="IV189" s="30"/>
      <c r="IW189" s="30"/>
      <c r="IX189" s="30"/>
      <c r="IY189" s="30"/>
      <c r="IZ189" s="30"/>
      <c r="JA189" s="30"/>
      <c r="JB189" s="30"/>
      <c r="JC189" s="30"/>
      <c r="JD189" s="30"/>
      <c r="JE189" s="30"/>
      <c r="JF189" s="30"/>
      <c r="JG189" s="30"/>
      <c r="JH189" s="30"/>
      <c r="JI189" s="30"/>
      <c r="JJ189" s="30"/>
      <c r="JK189" s="30"/>
      <c r="JL189" s="30"/>
      <c r="JM189" s="30"/>
      <c r="JN189" s="30"/>
      <c r="JO189" s="30"/>
      <c r="JP189" s="30"/>
      <c r="JQ189" s="30"/>
      <c r="JR189" s="30"/>
      <c r="JS189" s="30"/>
      <c r="JT189" s="30"/>
      <c r="JU189" s="30"/>
      <c r="JV189" s="30"/>
      <c r="JW189" s="30"/>
      <c r="JX189" s="30"/>
      <c r="JY189" s="30"/>
      <c r="JZ189" s="30"/>
      <c r="KA189" s="30"/>
      <c r="KB189" s="30"/>
      <c r="KC189" s="30"/>
      <c r="KD189" s="30"/>
      <c r="KE189" s="30"/>
      <c r="KF189" s="30"/>
      <c r="KG189" s="30"/>
      <c r="KH189" s="30"/>
      <c r="KI189" s="30"/>
      <c r="KJ189" s="30"/>
      <c r="KK189" s="30"/>
      <c r="KL189" s="30"/>
      <c r="KM189" s="30"/>
      <c r="KN189" s="30"/>
      <c r="KO189" s="30"/>
      <c r="KP189" s="30"/>
      <c r="KQ189" s="30"/>
      <c r="KR189" s="30"/>
    </row>
    <row r="190" spans="1:304" x14ac:dyDescent="0.2">
      <c r="B190" s="22" t="s">
        <v>64</v>
      </c>
      <c r="C190" s="102">
        <v>5965</v>
      </c>
      <c r="D190" s="20">
        <v>8382</v>
      </c>
      <c r="E190" s="18"/>
      <c r="F190" s="18"/>
      <c r="G190" s="18"/>
      <c r="H190" s="18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  <c r="GF190" s="30"/>
      <c r="GG190" s="30"/>
      <c r="GH190" s="30"/>
      <c r="GI190" s="30"/>
      <c r="GJ190" s="30"/>
      <c r="GK190" s="30"/>
      <c r="GL190" s="30"/>
      <c r="GM190" s="30"/>
      <c r="GN190" s="30"/>
      <c r="GO190" s="30"/>
      <c r="GP190" s="30"/>
      <c r="GQ190" s="30"/>
      <c r="GR190" s="30"/>
      <c r="GS190" s="30"/>
      <c r="GT190" s="30"/>
      <c r="GU190" s="30"/>
      <c r="GV190" s="30"/>
      <c r="GW190" s="30"/>
      <c r="GX190" s="30"/>
      <c r="GY190" s="30"/>
      <c r="GZ190" s="30"/>
      <c r="HA190" s="30"/>
      <c r="HB190" s="30"/>
      <c r="HC190" s="30"/>
      <c r="HD190" s="30"/>
      <c r="HE190" s="30"/>
      <c r="HF190" s="30"/>
      <c r="HG190" s="30"/>
      <c r="HH190" s="30"/>
      <c r="HI190" s="30"/>
      <c r="HJ190" s="30"/>
      <c r="HK190" s="30"/>
      <c r="HL190" s="30"/>
      <c r="HM190" s="30"/>
      <c r="HN190" s="30"/>
      <c r="HO190" s="30"/>
      <c r="HP190" s="30"/>
      <c r="HQ190" s="30"/>
      <c r="HR190" s="30"/>
      <c r="HS190" s="30"/>
      <c r="HT190" s="30"/>
      <c r="HU190" s="30"/>
      <c r="HV190" s="30"/>
      <c r="HW190" s="30"/>
      <c r="HX190" s="30"/>
      <c r="HY190" s="30"/>
      <c r="HZ190" s="30"/>
      <c r="IA190" s="30"/>
      <c r="IB190" s="30"/>
      <c r="IC190" s="30"/>
      <c r="ID190" s="30"/>
      <c r="IE190" s="30"/>
      <c r="IF190" s="30"/>
      <c r="IG190" s="30"/>
      <c r="IH190" s="30"/>
      <c r="II190" s="30"/>
      <c r="IJ190" s="30"/>
      <c r="IK190" s="30"/>
      <c r="IL190" s="30"/>
      <c r="IM190" s="30"/>
      <c r="IN190" s="30"/>
      <c r="IO190" s="30"/>
      <c r="IP190" s="30"/>
      <c r="IQ190" s="30"/>
      <c r="IR190" s="30"/>
      <c r="IS190" s="30"/>
      <c r="IT190" s="30"/>
      <c r="IU190" s="30"/>
      <c r="IV190" s="30"/>
      <c r="IW190" s="30"/>
      <c r="IX190" s="30"/>
      <c r="IY190" s="30"/>
      <c r="IZ190" s="30"/>
      <c r="JA190" s="30"/>
      <c r="JB190" s="30"/>
      <c r="JC190" s="30"/>
      <c r="JD190" s="30"/>
      <c r="JE190" s="30"/>
      <c r="JF190" s="30"/>
      <c r="JG190" s="30"/>
      <c r="JH190" s="30"/>
      <c r="JI190" s="30"/>
      <c r="JJ190" s="30"/>
      <c r="JK190" s="30"/>
      <c r="JL190" s="30"/>
      <c r="JM190" s="30"/>
      <c r="JN190" s="30"/>
      <c r="JO190" s="30"/>
      <c r="JP190" s="30"/>
      <c r="JQ190" s="30"/>
      <c r="JR190" s="30"/>
      <c r="JS190" s="30"/>
      <c r="JT190" s="30"/>
      <c r="JU190" s="30"/>
      <c r="JV190" s="30"/>
      <c r="JW190" s="30"/>
      <c r="JX190" s="30"/>
      <c r="JY190" s="30"/>
      <c r="JZ190" s="30"/>
      <c r="KA190" s="30"/>
      <c r="KB190" s="30"/>
      <c r="KC190" s="30"/>
      <c r="KD190" s="30"/>
      <c r="KE190" s="30"/>
      <c r="KF190" s="30"/>
      <c r="KG190" s="30"/>
      <c r="KH190" s="30"/>
      <c r="KI190" s="30"/>
      <c r="KJ190" s="30"/>
      <c r="KK190" s="30"/>
      <c r="KL190" s="30"/>
      <c r="KM190" s="30"/>
      <c r="KN190" s="30"/>
      <c r="KO190" s="30"/>
      <c r="KP190" s="30"/>
      <c r="KQ190" s="30"/>
      <c r="KR190" s="30"/>
    </row>
    <row r="191" spans="1:304" x14ac:dyDescent="0.2">
      <c r="B191" s="22" t="s">
        <v>23</v>
      </c>
      <c r="C191" s="102">
        <f>SUM(C184:C190)</f>
        <v>34383</v>
      </c>
      <c r="D191" s="22">
        <f>SUM(D184:D190)</f>
        <v>49353</v>
      </c>
      <c r="E191" s="18"/>
      <c r="F191" s="18"/>
      <c r="G191" s="18"/>
      <c r="H191" s="18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0"/>
      <c r="EZ191" s="30"/>
      <c r="FA191" s="30"/>
      <c r="FB191" s="30"/>
      <c r="FC191" s="30"/>
      <c r="FD191" s="30"/>
      <c r="FE191" s="30"/>
      <c r="FF191" s="30"/>
      <c r="FG191" s="30"/>
      <c r="FH191" s="30"/>
      <c r="FI191" s="30"/>
      <c r="FJ191" s="30"/>
      <c r="FK191" s="30"/>
      <c r="FL191" s="30"/>
      <c r="FM191" s="30"/>
      <c r="FN191" s="30"/>
      <c r="FO191" s="30"/>
      <c r="FP191" s="30"/>
      <c r="FQ191" s="30"/>
      <c r="FR191" s="30"/>
      <c r="FS191" s="30"/>
      <c r="FT191" s="30"/>
      <c r="FU191" s="30"/>
      <c r="FV191" s="30"/>
      <c r="FW191" s="30"/>
      <c r="FX191" s="30"/>
      <c r="FY191" s="30"/>
      <c r="FZ191" s="30"/>
      <c r="GA191" s="30"/>
      <c r="GB191" s="30"/>
      <c r="GC191" s="30"/>
      <c r="GD191" s="30"/>
      <c r="GE191" s="30"/>
      <c r="GF191" s="30"/>
      <c r="GG191" s="30"/>
      <c r="GH191" s="30"/>
      <c r="GI191" s="30"/>
      <c r="GJ191" s="30"/>
      <c r="GK191" s="30"/>
      <c r="GL191" s="30"/>
      <c r="GM191" s="30"/>
      <c r="GN191" s="30"/>
      <c r="GO191" s="30"/>
      <c r="GP191" s="30"/>
      <c r="GQ191" s="30"/>
      <c r="GR191" s="30"/>
      <c r="GS191" s="30"/>
      <c r="GT191" s="30"/>
      <c r="GU191" s="30"/>
      <c r="GV191" s="30"/>
      <c r="GW191" s="30"/>
      <c r="GX191" s="30"/>
      <c r="GY191" s="30"/>
      <c r="GZ191" s="30"/>
      <c r="HA191" s="30"/>
      <c r="HB191" s="30"/>
      <c r="HC191" s="30"/>
      <c r="HD191" s="30"/>
      <c r="HE191" s="30"/>
      <c r="HF191" s="30"/>
      <c r="HG191" s="30"/>
      <c r="HH191" s="30"/>
      <c r="HI191" s="30"/>
      <c r="HJ191" s="30"/>
      <c r="HK191" s="30"/>
      <c r="HL191" s="30"/>
      <c r="HM191" s="30"/>
      <c r="HN191" s="30"/>
      <c r="HO191" s="30"/>
      <c r="HP191" s="30"/>
      <c r="HQ191" s="30"/>
      <c r="HR191" s="30"/>
      <c r="HS191" s="30"/>
      <c r="HT191" s="30"/>
      <c r="HU191" s="30"/>
      <c r="HV191" s="30"/>
      <c r="HW191" s="30"/>
      <c r="HX191" s="30"/>
      <c r="HY191" s="30"/>
      <c r="HZ191" s="30"/>
      <c r="IA191" s="30"/>
      <c r="IB191" s="30"/>
      <c r="IC191" s="30"/>
      <c r="ID191" s="30"/>
      <c r="IE191" s="30"/>
      <c r="IF191" s="30"/>
      <c r="IG191" s="30"/>
      <c r="IH191" s="30"/>
      <c r="II191" s="30"/>
      <c r="IJ191" s="30"/>
      <c r="IK191" s="30"/>
      <c r="IL191" s="30"/>
      <c r="IM191" s="30"/>
      <c r="IN191" s="30"/>
      <c r="IO191" s="30"/>
      <c r="IP191" s="30"/>
      <c r="IQ191" s="30"/>
      <c r="IR191" s="30"/>
      <c r="IS191" s="30"/>
      <c r="IT191" s="30"/>
      <c r="IU191" s="30"/>
      <c r="IV191" s="30"/>
      <c r="IW191" s="30"/>
      <c r="IX191" s="30"/>
      <c r="IY191" s="30"/>
      <c r="IZ191" s="30"/>
      <c r="JA191" s="30"/>
      <c r="JB191" s="30"/>
      <c r="JC191" s="30"/>
      <c r="JD191" s="30"/>
      <c r="JE191" s="30"/>
      <c r="JF191" s="30"/>
      <c r="JG191" s="30"/>
      <c r="JH191" s="30"/>
      <c r="JI191" s="30"/>
      <c r="JJ191" s="30"/>
      <c r="JK191" s="30"/>
      <c r="JL191" s="30"/>
      <c r="JM191" s="30"/>
      <c r="JN191" s="30"/>
      <c r="JO191" s="30"/>
      <c r="JP191" s="30"/>
      <c r="JQ191" s="30"/>
      <c r="JR191" s="30"/>
      <c r="JS191" s="30"/>
      <c r="JT191" s="30"/>
      <c r="JU191" s="30"/>
      <c r="JV191" s="30"/>
      <c r="JW191" s="30"/>
      <c r="JX191" s="30"/>
      <c r="JY191" s="30"/>
      <c r="JZ191" s="30"/>
      <c r="KA191" s="30"/>
      <c r="KB191" s="30"/>
      <c r="KC191" s="30"/>
      <c r="KD191" s="30"/>
      <c r="KE191" s="30"/>
      <c r="KF191" s="30"/>
      <c r="KG191" s="30"/>
      <c r="KH191" s="30"/>
      <c r="KI191" s="30"/>
      <c r="KJ191" s="30"/>
      <c r="KK191" s="30"/>
      <c r="KL191" s="30"/>
      <c r="KM191" s="30"/>
      <c r="KN191" s="30"/>
      <c r="KO191" s="30"/>
      <c r="KP191" s="30"/>
      <c r="KQ191" s="30"/>
      <c r="KR191" s="30"/>
    </row>
    <row r="192" spans="1:304" x14ac:dyDescent="0.2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  <c r="FJ192" s="30"/>
      <c r="FK192" s="30"/>
      <c r="FL192" s="30"/>
      <c r="FM192" s="30"/>
      <c r="FN192" s="30"/>
      <c r="FO192" s="30"/>
      <c r="FP192" s="30"/>
      <c r="FQ192" s="30"/>
      <c r="FR192" s="30"/>
      <c r="FS192" s="30"/>
      <c r="FT192" s="30"/>
      <c r="FU192" s="30"/>
      <c r="FV192" s="30"/>
      <c r="FW192" s="30"/>
      <c r="FX192" s="30"/>
      <c r="FY192" s="30"/>
      <c r="FZ192" s="30"/>
      <c r="GA192" s="30"/>
      <c r="GB192" s="30"/>
      <c r="GC192" s="30"/>
      <c r="GD192" s="30"/>
      <c r="GE192" s="30"/>
      <c r="GF192" s="30"/>
      <c r="GG192" s="30"/>
      <c r="GH192" s="30"/>
      <c r="GI192" s="30"/>
      <c r="GJ192" s="30"/>
      <c r="GK192" s="30"/>
      <c r="GL192" s="30"/>
      <c r="GM192" s="30"/>
      <c r="GN192" s="30"/>
      <c r="GO192" s="30"/>
      <c r="GP192" s="30"/>
      <c r="GQ192" s="30"/>
      <c r="GR192" s="30"/>
      <c r="GS192" s="30"/>
      <c r="GT192" s="30"/>
      <c r="GU192" s="30"/>
      <c r="GV192" s="30"/>
      <c r="GW192" s="30"/>
      <c r="GX192" s="30"/>
      <c r="GY192" s="30"/>
      <c r="GZ192" s="30"/>
      <c r="HA192" s="30"/>
      <c r="HB192" s="30"/>
      <c r="HC192" s="30"/>
      <c r="HD192" s="30"/>
      <c r="HE192" s="30"/>
      <c r="HF192" s="30"/>
      <c r="HG192" s="30"/>
      <c r="HH192" s="30"/>
      <c r="HI192" s="30"/>
      <c r="HJ192" s="30"/>
      <c r="HK192" s="30"/>
      <c r="HL192" s="30"/>
      <c r="HM192" s="30"/>
      <c r="HN192" s="30"/>
      <c r="HO192" s="30"/>
      <c r="HP192" s="30"/>
      <c r="HQ192" s="30"/>
      <c r="HR192" s="30"/>
      <c r="HS192" s="30"/>
      <c r="HT192" s="30"/>
      <c r="HU192" s="30"/>
      <c r="HV192" s="30"/>
      <c r="HW192" s="30"/>
      <c r="HX192" s="30"/>
      <c r="HY192" s="30"/>
      <c r="HZ192" s="30"/>
      <c r="IA192" s="30"/>
      <c r="IB192" s="30"/>
      <c r="IC192" s="30"/>
      <c r="ID192" s="30"/>
      <c r="IE192" s="30"/>
      <c r="IF192" s="30"/>
      <c r="IG192" s="30"/>
      <c r="IH192" s="30"/>
      <c r="II192" s="30"/>
      <c r="IJ192" s="30"/>
      <c r="IK192" s="30"/>
      <c r="IL192" s="30"/>
      <c r="IM192" s="30"/>
      <c r="IN192" s="30"/>
      <c r="IO192" s="30"/>
      <c r="IP192" s="30"/>
      <c r="IQ192" s="30"/>
      <c r="IR192" s="30"/>
      <c r="IS192" s="30"/>
      <c r="IT192" s="30"/>
      <c r="IU192" s="30"/>
      <c r="IV192" s="30"/>
      <c r="IW192" s="30"/>
      <c r="IX192" s="30"/>
      <c r="IY192" s="30"/>
      <c r="IZ192" s="30"/>
      <c r="JA192" s="30"/>
      <c r="JB192" s="30"/>
      <c r="JC192" s="30"/>
      <c r="JD192" s="30"/>
      <c r="JE192" s="30"/>
      <c r="JF192" s="30"/>
      <c r="JG192" s="30"/>
      <c r="JH192" s="30"/>
      <c r="JI192" s="30"/>
      <c r="JJ192" s="30"/>
      <c r="JK192" s="30"/>
      <c r="JL192" s="30"/>
      <c r="JM192" s="30"/>
      <c r="JN192" s="30"/>
      <c r="JO192" s="30"/>
      <c r="JP192" s="30"/>
      <c r="JQ192" s="30"/>
      <c r="JR192" s="30"/>
      <c r="JS192" s="30"/>
      <c r="JT192" s="30"/>
      <c r="JU192" s="30"/>
      <c r="JV192" s="30"/>
      <c r="JW192" s="30"/>
      <c r="JX192" s="30"/>
      <c r="JY192" s="30"/>
      <c r="JZ192" s="30"/>
      <c r="KA192" s="30"/>
      <c r="KB192" s="30"/>
      <c r="KC192" s="30"/>
      <c r="KD192" s="30"/>
      <c r="KE192" s="30"/>
      <c r="KF192" s="30"/>
      <c r="KG192" s="30"/>
      <c r="KH192" s="30"/>
      <c r="KI192" s="30"/>
      <c r="KJ192" s="30"/>
      <c r="KK192" s="30"/>
      <c r="KL192" s="30"/>
      <c r="KM192" s="30"/>
      <c r="KN192" s="30"/>
      <c r="KO192" s="30"/>
      <c r="KP192" s="30"/>
      <c r="KQ192" s="30"/>
      <c r="KR192" s="30"/>
    </row>
    <row r="193" spans="1:304" ht="24.95" customHeight="1" x14ac:dyDescent="0.2">
      <c r="B193" s="26" t="s">
        <v>85</v>
      </c>
      <c r="C193" s="26"/>
      <c r="D193" s="26"/>
      <c r="E193" s="26"/>
      <c r="F193" s="26"/>
      <c r="G193" s="26"/>
      <c r="H193" s="18"/>
      <c r="I193" s="18"/>
      <c r="J193" s="18"/>
      <c r="K193" s="18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0"/>
      <c r="EZ193" s="30"/>
      <c r="FA193" s="30"/>
      <c r="FB193" s="30"/>
      <c r="FC193" s="30"/>
      <c r="FD193" s="30"/>
      <c r="FE193" s="30"/>
      <c r="FF193" s="30"/>
      <c r="FG193" s="30"/>
      <c r="FH193" s="30"/>
      <c r="FI193" s="30"/>
      <c r="FJ193" s="30"/>
      <c r="FK193" s="30"/>
      <c r="FL193" s="30"/>
      <c r="FM193" s="30"/>
      <c r="FN193" s="30"/>
      <c r="FO193" s="30"/>
      <c r="FP193" s="30"/>
      <c r="FQ193" s="30"/>
      <c r="FR193" s="30"/>
      <c r="FS193" s="30"/>
      <c r="FT193" s="30"/>
      <c r="FU193" s="30"/>
      <c r="FV193" s="30"/>
      <c r="FW193" s="30"/>
      <c r="FX193" s="30"/>
      <c r="FY193" s="30"/>
      <c r="FZ193" s="30"/>
      <c r="GA193" s="30"/>
      <c r="GB193" s="30"/>
      <c r="GC193" s="30"/>
      <c r="GD193" s="30"/>
      <c r="GE193" s="30"/>
      <c r="GF193" s="30"/>
      <c r="GG193" s="30"/>
      <c r="GH193" s="30"/>
      <c r="GI193" s="30"/>
      <c r="GJ193" s="30"/>
      <c r="GK193" s="30"/>
      <c r="GL193" s="30"/>
      <c r="GM193" s="30"/>
      <c r="GN193" s="30"/>
      <c r="GO193" s="30"/>
      <c r="GP193" s="30"/>
      <c r="GQ193" s="30"/>
      <c r="GR193" s="30"/>
      <c r="GS193" s="30"/>
      <c r="GT193" s="30"/>
      <c r="GU193" s="30"/>
      <c r="GV193" s="30"/>
      <c r="GW193" s="30"/>
      <c r="GX193" s="30"/>
      <c r="GY193" s="30"/>
      <c r="GZ193" s="30"/>
      <c r="HA193" s="30"/>
      <c r="HB193" s="30"/>
      <c r="HC193" s="30"/>
      <c r="HD193" s="30"/>
      <c r="HE193" s="30"/>
      <c r="HF193" s="30"/>
      <c r="HG193" s="30"/>
      <c r="HH193" s="30"/>
      <c r="HI193" s="30"/>
      <c r="HJ193" s="30"/>
      <c r="HK193" s="30"/>
      <c r="HL193" s="30"/>
      <c r="HM193" s="30"/>
      <c r="HN193" s="30"/>
      <c r="HO193" s="30"/>
      <c r="HP193" s="30"/>
      <c r="HQ193" s="30"/>
      <c r="HR193" s="30"/>
      <c r="HS193" s="30"/>
      <c r="HT193" s="30"/>
      <c r="HU193" s="30"/>
      <c r="HV193" s="30"/>
      <c r="HW193" s="30"/>
      <c r="HX193" s="30"/>
      <c r="HY193" s="30"/>
      <c r="HZ193" s="30"/>
      <c r="IA193" s="30"/>
      <c r="IB193" s="30"/>
      <c r="IC193" s="30"/>
      <c r="ID193" s="30"/>
      <c r="IE193" s="30"/>
      <c r="IF193" s="30"/>
      <c r="IG193" s="30"/>
      <c r="IH193" s="30"/>
      <c r="II193" s="30"/>
      <c r="IJ193" s="30"/>
      <c r="IK193" s="30"/>
      <c r="IL193" s="30"/>
      <c r="IM193" s="30"/>
      <c r="IN193" s="30"/>
      <c r="IO193" s="30"/>
      <c r="IP193" s="30"/>
      <c r="IQ193" s="30"/>
      <c r="IR193" s="30"/>
      <c r="IS193" s="30"/>
      <c r="IT193" s="30"/>
      <c r="IU193" s="30"/>
      <c r="IV193" s="30"/>
      <c r="IW193" s="30"/>
      <c r="IX193" s="30"/>
      <c r="IY193" s="30"/>
      <c r="IZ193" s="30"/>
      <c r="JA193" s="30"/>
      <c r="JB193" s="30"/>
      <c r="JC193" s="30"/>
      <c r="JD193" s="30"/>
      <c r="JE193" s="30"/>
      <c r="JF193" s="30"/>
      <c r="JG193" s="30"/>
      <c r="JH193" s="30"/>
      <c r="JI193" s="30"/>
      <c r="JJ193" s="30"/>
      <c r="JK193" s="30"/>
      <c r="JL193" s="30"/>
      <c r="JM193" s="30"/>
      <c r="JN193" s="30"/>
      <c r="JO193" s="30"/>
      <c r="JP193" s="30"/>
      <c r="JQ193" s="30"/>
      <c r="JR193" s="30"/>
      <c r="JS193" s="30"/>
      <c r="JT193" s="30"/>
      <c r="JU193" s="30"/>
      <c r="JV193" s="30"/>
      <c r="JW193" s="30"/>
      <c r="JX193" s="30"/>
      <c r="JY193" s="30"/>
      <c r="JZ193" s="30"/>
      <c r="KA193" s="30"/>
      <c r="KB193" s="30"/>
      <c r="KC193" s="30"/>
      <c r="KD193" s="30"/>
      <c r="KE193" s="30"/>
      <c r="KF193" s="30"/>
      <c r="KG193" s="30"/>
      <c r="KH193" s="30"/>
      <c r="KI193" s="30"/>
      <c r="KJ193" s="30"/>
      <c r="KK193" s="30"/>
      <c r="KL193" s="30"/>
      <c r="KM193" s="30"/>
      <c r="KN193" s="30"/>
      <c r="KO193" s="30"/>
      <c r="KP193" s="30"/>
      <c r="KQ193" s="30"/>
      <c r="KR193" s="30"/>
    </row>
    <row r="194" spans="1:304" ht="48" x14ac:dyDescent="0.2">
      <c r="A194" s="56"/>
      <c r="B194" s="34"/>
      <c r="C194" s="62" t="s">
        <v>95</v>
      </c>
      <c r="D194" s="63" t="s">
        <v>96</v>
      </c>
      <c r="F194" s="18"/>
      <c r="G194" s="18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  <c r="FJ194" s="30"/>
      <c r="FK194" s="30"/>
      <c r="FL194" s="30"/>
      <c r="FM194" s="30"/>
      <c r="FN194" s="30"/>
      <c r="FO194" s="30"/>
      <c r="FP194" s="30"/>
      <c r="FQ194" s="30"/>
      <c r="FR194" s="30"/>
      <c r="FS194" s="30"/>
      <c r="FT194" s="30"/>
      <c r="FU194" s="30"/>
      <c r="FV194" s="30"/>
      <c r="FW194" s="30"/>
      <c r="FX194" s="30"/>
      <c r="FY194" s="30"/>
      <c r="FZ194" s="30"/>
      <c r="GA194" s="30"/>
      <c r="GB194" s="30"/>
      <c r="GC194" s="30"/>
      <c r="GD194" s="30"/>
      <c r="GE194" s="30"/>
      <c r="GF194" s="30"/>
      <c r="GG194" s="30"/>
      <c r="GH194" s="30"/>
      <c r="GI194" s="30"/>
      <c r="GJ194" s="30"/>
      <c r="GK194" s="30"/>
      <c r="GL194" s="30"/>
      <c r="GM194" s="30"/>
      <c r="GN194" s="30"/>
      <c r="GO194" s="30"/>
      <c r="GP194" s="30"/>
      <c r="GQ194" s="30"/>
      <c r="GR194" s="30"/>
      <c r="GS194" s="30"/>
      <c r="GT194" s="30"/>
      <c r="GU194" s="30"/>
      <c r="GV194" s="30"/>
      <c r="GW194" s="30"/>
      <c r="GX194" s="30"/>
      <c r="GY194" s="30"/>
      <c r="GZ194" s="30"/>
      <c r="HA194" s="30"/>
      <c r="HB194" s="30"/>
      <c r="HC194" s="30"/>
      <c r="HD194" s="30"/>
      <c r="HE194" s="30"/>
      <c r="HF194" s="30"/>
      <c r="HG194" s="30"/>
      <c r="HH194" s="30"/>
      <c r="HI194" s="30"/>
      <c r="HJ194" s="30"/>
      <c r="HK194" s="30"/>
      <c r="HL194" s="30"/>
      <c r="HM194" s="30"/>
      <c r="HN194" s="30"/>
      <c r="HO194" s="30"/>
      <c r="HP194" s="30"/>
      <c r="HQ194" s="30"/>
      <c r="HR194" s="30"/>
      <c r="HS194" s="30"/>
      <c r="HT194" s="30"/>
      <c r="HU194" s="30"/>
      <c r="HV194" s="30"/>
      <c r="HW194" s="30"/>
      <c r="HX194" s="30"/>
      <c r="HY194" s="30"/>
      <c r="HZ194" s="30"/>
      <c r="IA194" s="30"/>
      <c r="IB194" s="30"/>
      <c r="IC194" s="30"/>
      <c r="ID194" s="30"/>
      <c r="IE194" s="30"/>
      <c r="IF194" s="30"/>
      <c r="IG194" s="30"/>
      <c r="IH194" s="30"/>
      <c r="II194" s="30"/>
      <c r="IJ194" s="30"/>
      <c r="IK194" s="30"/>
      <c r="IL194" s="30"/>
      <c r="IM194" s="30"/>
      <c r="IN194" s="30"/>
      <c r="IO194" s="30"/>
      <c r="IP194" s="30"/>
      <c r="IQ194" s="30"/>
      <c r="IR194" s="30"/>
      <c r="IS194" s="30"/>
      <c r="IT194" s="30"/>
      <c r="IU194" s="30"/>
      <c r="IV194" s="30"/>
      <c r="IW194" s="30"/>
      <c r="IX194" s="30"/>
      <c r="IY194" s="30"/>
      <c r="IZ194" s="30"/>
      <c r="JA194" s="30"/>
      <c r="JB194" s="30"/>
      <c r="JC194" s="30"/>
      <c r="JD194" s="30"/>
      <c r="JE194" s="30"/>
      <c r="JF194" s="30"/>
      <c r="JG194" s="30"/>
      <c r="JH194" s="30"/>
      <c r="JI194" s="30"/>
      <c r="JJ194" s="30"/>
      <c r="JK194" s="30"/>
      <c r="JL194" s="30"/>
      <c r="JM194" s="30"/>
      <c r="JN194" s="30"/>
      <c r="JO194" s="30"/>
      <c r="JP194" s="30"/>
      <c r="JQ194" s="30"/>
      <c r="JR194" s="30"/>
      <c r="JS194" s="30"/>
      <c r="JT194" s="30"/>
      <c r="JU194" s="30"/>
      <c r="JV194" s="30"/>
      <c r="JW194" s="30"/>
      <c r="JX194" s="30"/>
      <c r="JY194" s="30"/>
      <c r="JZ194" s="30"/>
      <c r="KA194" s="30"/>
      <c r="KB194" s="30"/>
      <c r="KC194" s="30"/>
      <c r="KD194" s="30"/>
      <c r="KE194" s="30"/>
      <c r="KF194" s="30"/>
      <c r="KG194" s="30"/>
      <c r="KH194" s="30"/>
      <c r="KI194" s="30"/>
      <c r="KJ194" s="30"/>
      <c r="KK194" s="30"/>
      <c r="KL194" s="30"/>
      <c r="KM194" s="30"/>
      <c r="KN194" s="30"/>
      <c r="KO194" s="30"/>
      <c r="KP194" s="30"/>
      <c r="KQ194" s="30"/>
      <c r="KR194" s="30"/>
    </row>
    <row r="195" spans="1:304" ht="12.6" customHeight="1" x14ac:dyDescent="0.2">
      <c r="B195" s="36" t="s">
        <v>86</v>
      </c>
      <c r="C195" s="55">
        <v>343834</v>
      </c>
      <c r="D195" s="37">
        <v>18736671225</v>
      </c>
      <c r="F195" s="18"/>
      <c r="G195" s="18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0"/>
      <c r="EZ195" s="30"/>
      <c r="FA195" s="30"/>
      <c r="FB195" s="30"/>
      <c r="FC195" s="30"/>
      <c r="FD195" s="30"/>
      <c r="FE195" s="30"/>
      <c r="FF195" s="30"/>
      <c r="FG195" s="30"/>
      <c r="FH195" s="30"/>
      <c r="FI195" s="30"/>
      <c r="FJ195" s="30"/>
      <c r="FK195" s="30"/>
      <c r="FL195" s="30"/>
      <c r="FM195" s="30"/>
      <c r="FN195" s="30"/>
      <c r="FO195" s="30"/>
      <c r="FP195" s="30"/>
      <c r="FQ195" s="30"/>
      <c r="FR195" s="30"/>
      <c r="FS195" s="30"/>
      <c r="FT195" s="30"/>
      <c r="FU195" s="30"/>
      <c r="FV195" s="30"/>
      <c r="FW195" s="30"/>
      <c r="FX195" s="30"/>
      <c r="FY195" s="30"/>
      <c r="FZ195" s="30"/>
      <c r="GA195" s="30"/>
      <c r="GB195" s="30"/>
      <c r="GC195" s="30"/>
      <c r="GD195" s="30"/>
      <c r="GE195" s="30"/>
      <c r="GF195" s="30"/>
      <c r="GG195" s="30"/>
      <c r="GH195" s="30"/>
      <c r="GI195" s="30"/>
      <c r="GJ195" s="30"/>
      <c r="GK195" s="30"/>
      <c r="GL195" s="30"/>
      <c r="GM195" s="30"/>
      <c r="GN195" s="30"/>
      <c r="GO195" s="30"/>
      <c r="GP195" s="30"/>
      <c r="GQ195" s="30"/>
      <c r="GR195" s="30"/>
      <c r="GS195" s="30"/>
      <c r="GT195" s="30"/>
      <c r="GU195" s="30"/>
      <c r="GV195" s="30"/>
      <c r="GW195" s="30"/>
      <c r="GX195" s="30"/>
      <c r="GY195" s="30"/>
      <c r="GZ195" s="30"/>
      <c r="HA195" s="30"/>
      <c r="HB195" s="30"/>
      <c r="HC195" s="30"/>
      <c r="HD195" s="30"/>
      <c r="HE195" s="30"/>
      <c r="HF195" s="30"/>
      <c r="HG195" s="30"/>
      <c r="HH195" s="30"/>
      <c r="HI195" s="30"/>
      <c r="HJ195" s="30"/>
      <c r="HK195" s="30"/>
      <c r="HL195" s="30"/>
      <c r="HM195" s="30"/>
      <c r="HN195" s="30"/>
      <c r="HO195" s="30"/>
      <c r="HP195" s="30"/>
      <c r="HQ195" s="30"/>
      <c r="HR195" s="30"/>
      <c r="HS195" s="30"/>
      <c r="HT195" s="30"/>
      <c r="HU195" s="30"/>
      <c r="HV195" s="30"/>
      <c r="HW195" s="30"/>
      <c r="HX195" s="30"/>
      <c r="HY195" s="30"/>
      <c r="HZ195" s="30"/>
      <c r="IA195" s="30"/>
      <c r="IB195" s="30"/>
      <c r="IC195" s="30"/>
      <c r="ID195" s="30"/>
      <c r="IE195" s="30"/>
      <c r="IF195" s="30"/>
      <c r="IG195" s="30"/>
      <c r="IH195" s="30"/>
      <c r="II195" s="30"/>
      <c r="IJ195" s="30"/>
      <c r="IK195" s="30"/>
      <c r="IL195" s="30"/>
      <c r="IM195" s="30"/>
      <c r="IN195" s="30"/>
      <c r="IO195" s="30"/>
      <c r="IP195" s="30"/>
      <c r="IQ195" s="30"/>
      <c r="IR195" s="30"/>
      <c r="IS195" s="30"/>
      <c r="IT195" s="30"/>
      <c r="IU195" s="30"/>
      <c r="IV195" s="30"/>
      <c r="IW195" s="30"/>
      <c r="IX195" s="30"/>
      <c r="IY195" s="30"/>
      <c r="IZ195" s="30"/>
      <c r="JA195" s="30"/>
      <c r="JB195" s="30"/>
      <c r="JC195" s="30"/>
      <c r="JD195" s="30"/>
      <c r="JE195" s="30"/>
      <c r="JF195" s="30"/>
      <c r="JG195" s="30"/>
      <c r="JH195" s="30"/>
      <c r="JI195" s="30"/>
      <c r="JJ195" s="30"/>
      <c r="JK195" s="30"/>
      <c r="JL195" s="30"/>
      <c r="JM195" s="30"/>
      <c r="JN195" s="30"/>
      <c r="JO195" s="30"/>
      <c r="JP195" s="30"/>
      <c r="JQ195" s="30"/>
      <c r="JR195" s="30"/>
      <c r="JS195" s="30"/>
      <c r="JT195" s="30"/>
      <c r="JU195" s="30"/>
      <c r="JV195" s="30"/>
      <c r="JW195" s="30"/>
      <c r="JX195" s="30"/>
      <c r="JY195" s="30"/>
      <c r="JZ195" s="30"/>
      <c r="KA195" s="30"/>
      <c r="KB195" s="30"/>
      <c r="KC195" s="30"/>
      <c r="KD195" s="30"/>
      <c r="KE195" s="30"/>
      <c r="KF195" s="30"/>
      <c r="KG195" s="30"/>
      <c r="KH195" s="30"/>
      <c r="KI195" s="30"/>
      <c r="KJ195" s="30"/>
      <c r="KK195" s="30"/>
      <c r="KL195" s="30"/>
      <c r="KM195" s="30"/>
      <c r="KN195" s="30"/>
      <c r="KO195" s="30"/>
      <c r="KP195" s="30"/>
      <c r="KQ195" s="30"/>
      <c r="KR195" s="30"/>
    </row>
    <row r="196" spans="1:304" x14ac:dyDescent="0.2">
      <c r="B196" s="24" t="s">
        <v>34</v>
      </c>
      <c r="C196" s="23">
        <v>3598</v>
      </c>
      <c r="D196" s="20">
        <v>323563403</v>
      </c>
      <c r="F196" s="18"/>
      <c r="G196" s="18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0"/>
      <c r="EZ196" s="30"/>
      <c r="FA196" s="30"/>
      <c r="FB196" s="30"/>
      <c r="FC196" s="30"/>
      <c r="FD196" s="30"/>
      <c r="FE196" s="30"/>
      <c r="FF196" s="30"/>
      <c r="FG196" s="30"/>
      <c r="FH196" s="30"/>
      <c r="FI196" s="30"/>
      <c r="FJ196" s="30"/>
      <c r="FK196" s="30"/>
      <c r="FL196" s="30"/>
      <c r="FM196" s="30"/>
      <c r="FN196" s="30"/>
      <c r="FO196" s="30"/>
      <c r="FP196" s="30"/>
      <c r="FQ196" s="30"/>
      <c r="FR196" s="30"/>
      <c r="FS196" s="30"/>
      <c r="FT196" s="30"/>
      <c r="FU196" s="30"/>
      <c r="FV196" s="30"/>
      <c r="FW196" s="30"/>
      <c r="FX196" s="30"/>
      <c r="FY196" s="30"/>
      <c r="FZ196" s="30"/>
      <c r="GA196" s="30"/>
      <c r="GB196" s="30"/>
      <c r="GC196" s="30"/>
      <c r="GD196" s="30"/>
      <c r="GE196" s="30"/>
      <c r="GF196" s="30"/>
      <c r="GG196" s="30"/>
      <c r="GH196" s="30"/>
      <c r="GI196" s="30"/>
      <c r="GJ196" s="30"/>
      <c r="GK196" s="30"/>
      <c r="GL196" s="30"/>
      <c r="GM196" s="30"/>
      <c r="GN196" s="30"/>
      <c r="GO196" s="30"/>
      <c r="GP196" s="30"/>
      <c r="GQ196" s="30"/>
      <c r="GR196" s="30"/>
      <c r="GS196" s="30"/>
      <c r="GT196" s="30"/>
      <c r="GU196" s="30"/>
      <c r="GV196" s="30"/>
      <c r="GW196" s="30"/>
      <c r="GX196" s="30"/>
      <c r="GY196" s="30"/>
      <c r="GZ196" s="30"/>
      <c r="HA196" s="30"/>
      <c r="HB196" s="30"/>
      <c r="HC196" s="30"/>
      <c r="HD196" s="30"/>
      <c r="HE196" s="30"/>
      <c r="HF196" s="30"/>
      <c r="HG196" s="30"/>
      <c r="HH196" s="30"/>
      <c r="HI196" s="30"/>
      <c r="HJ196" s="30"/>
      <c r="HK196" s="30"/>
      <c r="HL196" s="30"/>
      <c r="HM196" s="30"/>
      <c r="HN196" s="30"/>
      <c r="HO196" s="30"/>
      <c r="HP196" s="30"/>
      <c r="HQ196" s="30"/>
      <c r="HR196" s="30"/>
      <c r="HS196" s="30"/>
      <c r="HT196" s="30"/>
      <c r="HU196" s="30"/>
      <c r="HV196" s="30"/>
      <c r="HW196" s="30"/>
      <c r="HX196" s="30"/>
      <c r="HY196" s="30"/>
      <c r="HZ196" s="30"/>
      <c r="IA196" s="30"/>
      <c r="IB196" s="30"/>
      <c r="IC196" s="30"/>
      <c r="ID196" s="30"/>
      <c r="IE196" s="30"/>
      <c r="IF196" s="30"/>
      <c r="IG196" s="30"/>
      <c r="IH196" s="30"/>
      <c r="II196" s="30"/>
      <c r="IJ196" s="30"/>
      <c r="IK196" s="30"/>
      <c r="IL196" s="30"/>
      <c r="IM196" s="30"/>
      <c r="IN196" s="30"/>
      <c r="IO196" s="30"/>
      <c r="IP196" s="30"/>
      <c r="IQ196" s="30"/>
      <c r="IR196" s="30"/>
      <c r="IS196" s="30"/>
      <c r="IT196" s="30"/>
      <c r="IU196" s="30"/>
      <c r="IV196" s="30"/>
      <c r="IW196" s="30"/>
      <c r="IX196" s="30"/>
      <c r="IY196" s="30"/>
      <c r="IZ196" s="30"/>
      <c r="JA196" s="30"/>
      <c r="JB196" s="30"/>
      <c r="JC196" s="30"/>
      <c r="JD196" s="30"/>
      <c r="JE196" s="30"/>
      <c r="JF196" s="30"/>
      <c r="JG196" s="30"/>
      <c r="JH196" s="30"/>
      <c r="JI196" s="30"/>
      <c r="JJ196" s="30"/>
      <c r="JK196" s="30"/>
      <c r="JL196" s="30"/>
      <c r="JM196" s="30"/>
      <c r="JN196" s="30"/>
      <c r="JO196" s="30"/>
      <c r="JP196" s="30"/>
      <c r="JQ196" s="30"/>
      <c r="JR196" s="30"/>
      <c r="JS196" s="30"/>
      <c r="JT196" s="30"/>
      <c r="JU196" s="30"/>
      <c r="JV196" s="30"/>
      <c r="JW196" s="30"/>
      <c r="JX196" s="30"/>
      <c r="JY196" s="30"/>
      <c r="JZ196" s="30"/>
      <c r="KA196" s="30"/>
      <c r="KB196" s="30"/>
      <c r="KC196" s="30"/>
      <c r="KD196" s="30"/>
      <c r="KE196" s="30"/>
      <c r="KF196" s="30"/>
      <c r="KG196" s="30"/>
      <c r="KH196" s="30"/>
      <c r="KI196" s="30"/>
      <c r="KJ196" s="30"/>
      <c r="KK196" s="30"/>
      <c r="KL196" s="30"/>
      <c r="KM196" s="30"/>
      <c r="KN196" s="30"/>
      <c r="KO196" s="30"/>
      <c r="KP196" s="30"/>
      <c r="KQ196" s="30"/>
      <c r="KR196" s="30"/>
    </row>
    <row r="197" spans="1:304" x14ac:dyDescent="0.2">
      <c r="B197" s="24" t="s">
        <v>23</v>
      </c>
      <c r="C197" s="23">
        <f>SUM(C195:C196)</f>
        <v>347432</v>
      </c>
      <c r="D197" s="20">
        <f>SUM(D195:D196)</f>
        <v>19060234628</v>
      </c>
      <c r="F197" s="18"/>
      <c r="G197" s="18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  <c r="DT197" s="30"/>
      <c r="DU197" s="30"/>
      <c r="DV197" s="30"/>
      <c r="DW197" s="30"/>
      <c r="DX197" s="30"/>
      <c r="DY197" s="30"/>
      <c r="DZ197" s="30"/>
      <c r="EA197" s="30"/>
      <c r="EB197" s="30"/>
      <c r="EC197" s="30"/>
      <c r="ED197" s="30"/>
      <c r="EE197" s="30"/>
      <c r="EF197" s="30"/>
      <c r="EG197" s="30"/>
      <c r="EH197" s="30"/>
      <c r="EI197" s="30"/>
      <c r="EJ197" s="30"/>
      <c r="EK197" s="30"/>
      <c r="EL197" s="30"/>
      <c r="EM197" s="30"/>
      <c r="EN197" s="30"/>
      <c r="EO197" s="30"/>
      <c r="EP197" s="30"/>
      <c r="EQ197" s="30"/>
      <c r="ER197" s="30"/>
      <c r="ES197" s="30"/>
      <c r="ET197" s="30"/>
      <c r="EU197" s="30"/>
      <c r="EV197" s="30"/>
      <c r="EW197" s="30"/>
      <c r="EX197" s="30"/>
      <c r="EY197" s="30"/>
      <c r="EZ197" s="30"/>
      <c r="FA197" s="30"/>
      <c r="FB197" s="30"/>
      <c r="FC197" s="30"/>
      <c r="FD197" s="30"/>
      <c r="FE197" s="30"/>
      <c r="FF197" s="30"/>
      <c r="FG197" s="30"/>
      <c r="FH197" s="30"/>
      <c r="FI197" s="30"/>
      <c r="FJ197" s="30"/>
      <c r="FK197" s="30"/>
      <c r="FL197" s="30"/>
      <c r="FM197" s="30"/>
      <c r="FN197" s="30"/>
      <c r="FO197" s="30"/>
      <c r="FP197" s="30"/>
      <c r="FQ197" s="30"/>
      <c r="FR197" s="30"/>
      <c r="FS197" s="30"/>
      <c r="FT197" s="30"/>
      <c r="FU197" s="30"/>
      <c r="FV197" s="30"/>
      <c r="FW197" s="30"/>
      <c r="FX197" s="30"/>
      <c r="FY197" s="30"/>
      <c r="FZ197" s="30"/>
      <c r="GA197" s="30"/>
      <c r="GB197" s="30"/>
      <c r="GC197" s="30"/>
      <c r="GD197" s="30"/>
      <c r="GE197" s="30"/>
      <c r="GF197" s="30"/>
      <c r="GG197" s="30"/>
      <c r="GH197" s="30"/>
      <c r="GI197" s="30"/>
      <c r="GJ197" s="30"/>
      <c r="GK197" s="30"/>
      <c r="GL197" s="30"/>
      <c r="GM197" s="30"/>
      <c r="GN197" s="30"/>
      <c r="GO197" s="30"/>
      <c r="GP197" s="30"/>
      <c r="GQ197" s="30"/>
      <c r="GR197" s="30"/>
      <c r="GS197" s="30"/>
      <c r="GT197" s="30"/>
      <c r="GU197" s="30"/>
      <c r="GV197" s="30"/>
      <c r="GW197" s="30"/>
      <c r="GX197" s="30"/>
      <c r="GY197" s="30"/>
      <c r="GZ197" s="30"/>
      <c r="HA197" s="30"/>
      <c r="HB197" s="30"/>
      <c r="HC197" s="30"/>
      <c r="HD197" s="30"/>
      <c r="HE197" s="30"/>
      <c r="HF197" s="30"/>
      <c r="HG197" s="30"/>
      <c r="HH197" s="30"/>
      <c r="HI197" s="30"/>
      <c r="HJ197" s="30"/>
      <c r="HK197" s="30"/>
      <c r="HL197" s="30"/>
      <c r="HM197" s="30"/>
      <c r="HN197" s="30"/>
      <c r="HO197" s="30"/>
      <c r="HP197" s="30"/>
      <c r="HQ197" s="30"/>
      <c r="HR197" s="30"/>
      <c r="HS197" s="30"/>
      <c r="HT197" s="30"/>
      <c r="HU197" s="30"/>
      <c r="HV197" s="30"/>
      <c r="HW197" s="30"/>
      <c r="HX197" s="30"/>
      <c r="HY197" s="30"/>
      <c r="HZ197" s="30"/>
      <c r="IA197" s="30"/>
      <c r="IB197" s="30"/>
      <c r="IC197" s="30"/>
      <c r="ID197" s="30"/>
      <c r="IE197" s="30"/>
      <c r="IF197" s="30"/>
      <c r="IG197" s="30"/>
      <c r="IH197" s="30"/>
      <c r="II197" s="30"/>
      <c r="IJ197" s="30"/>
      <c r="IK197" s="30"/>
      <c r="IL197" s="30"/>
      <c r="IM197" s="30"/>
      <c r="IN197" s="30"/>
      <c r="IO197" s="30"/>
      <c r="IP197" s="30"/>
      <c r="IQ197" s="30"/>
      <c r="IR197" s="30"/>
      <c r="IS197" s="30"/>
      <c r="IT197" s="30"/>
      <c r="IU197" s="30"/>
      <c r="IV197" s="30"/>
      <c r="IW197" s="30"/>
      <c r="IX197" s="30"/>
      <c r="IY197" s="30"/>
      <c r="IZ197" s="30"/>
      <c r="JA197" s="30"/>
      <c r="JB197" s="30"/>
      <c r="JC197" s="30"/>
      <c r="JD197" s="30"/>
      <c r="JE197" s="30"/>
      <c r="JF197" s="30"/>
      <c r="JG197" s="30"/>
      <c r="JH197" s="30"/>
      <c r="JI197" s="30"/>
      <c r="JJ197" s="30"/>
      <c r="JK197" s="30"/>
      <c r="JL197" s="30"/>
      <c r="JM197" s="30"/>
      <c r="JN197" s="30"/>
      <c r="JO197" s="30"/>
      <c r="JP197" s="30"/>
      <c r="JQ197" s="30"/>
      <c r="JR197" s="30"/>
      <c r="JS197" s="30"/>
      <c r="JT197" s="30"/>
      <c r="JU197" s="30"/>
      <c r="JV197" s="30"/>
      <c r="JW197" s="30"/>
      <c r="JX197" s="30"/>
      <c r="JY197" s="30"/>
      <c r="JZ197" s="30"/>
      <c r="KA197" s="30"/>
      <c r="KB197" s="30"/>
      <c r="KC197" s="30"/>
      <c r="KD197" s="30"/>
      <c r="KE197" s="30"/>
      <c r="KF197" s="30"/>
      <c r="KG197" s="30"/>
      <c r="KH197" s="30"/>
      <c r="KI197" s="30"/>
      <c r="KJ197" s="30"/>
      <c r="KK197" s="30"/>
      <c r="KL197" s="30"/>
      <c r="KM197" s="30"/>
      <c r="KN197" s="30"/>
      <c r="KO197" s="30"/>
      <c r="KP197" s="30"/>
      <c r="KQ197" s="30"/>
      <c r="KR197" s="30"/>
    </row>
    <row r="198" spans="1:304" s="30" customFormat="1" x14ac:dyDescent="0.2"/>
    <row r="199" spans="1:304" s="30" customFormat="1" x14ac:dyDescent="0.2"/>
    <row r="200" spans="1:304" s="30" customFormat="1" x14ac:dyDescent="0.2"/>
    <row r="201" spans="1:304" s="30" customFormat="1" x14ac:dyDescent="0.2"/>
    <row r="202" spans="1:304" s="30" customFormat="1" x14ac:dyDescent="0.2"/>
    <row r="203" spans="1:304" s="30" customFormat="1" x14ac:dyDescent="0.2"/>
    <row r="204" spans="1:304" s="30" customFormat="1" x14ac:dyDescent="0.2"/>
    <row r="205" spans="1:304" s="30" customFormat="1" x14ac:dyDescent="0.2"/>
    <row r="206" spans="1:304" s="30" customFormat="1" x14ac:dyDescent="0.2"/>
    <row r="207" spans="1:304" s="30" customFormat="1" x14ac:dyDescent="0.2"/>
    <row r="208" spans="1:304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</sheetData>
  <mergeCells count="6">
    <mergeCell ref="B2:G2"/>
    <mergeCell ref="B106:E106"/>
    <mergeCell ref="B151:D151"/>
    <mergeCell ref="B161:D161"/>
    <mergeCell ref="B182:D182"/>
    <mergeCell ref="B177:D177"/>
  </mergeCells>
  <pageMargins left="0.7" right="0.7" top="0.78740157499999996" bottom="0.78740157499999996" header="0.3" footer="0.3"/>
  <pageSetup orientation="landscape" r:id="rId1"/>
  <rowBreaks count="1" manualBreakCount="1">
    <brk id="1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1D25-3AE3-4E70-9FA3-1D9FC9780045}">
  <sheetPr>
    <pageSetUpPr fitToPage="1"/>
  </sheetPr>
  <dimension ref="A1:I21"/>
  <sheetViews>
    <sheetView workbookViewId="0">
      <selection activeCell="J9" sqref="J9"/>
    </sheetView>
  </sheetViews>
  <sheetFormatPr defaultColWidth="11.42578125" defaultRowHeight="15" x14ac:dyDescent="0.3"/>
  <cols>
    <col min="1" max="1" width="19.85546875" customWidth="1"/>
    <col min="2" max="6" width="12.85546875" customWidth="1"/>
  </cols>
  <sheetData>
    <row r="1" spans="1:9" s="1" customFormat="1" x14ac:dyDescent="0.3">
      <c r="A1" s="5" t="s">
        <v>12</v>
      </c>
    </row>
    <row r="2" spans="1:9" s="1" customFormat="1" x14ac:dyDescent="0.3">
      <c r="A2" s="1" t="s">
        <v>0</v>
      </c>
      <c r="B2" s="6">
        <v>2018</v>
      </c>
      <c r="C2" s="6">
        <v>2019</v>
      </c>
      <c r="D2" s="6">
        <v>2020</v>
      </c>
      <c r="E2" s="7">
        <v>2021</v>
      </c>
      <c r="F2" s="6">
        <v>2022</v>
      </c>
      <c r="G2" s="6">
        <v>2023</v>
      </c>
    </row>
    <row r="3" spans="1:9" s="1" customFormat="1" x14ac:dyDescent="0.3">
      <c r="A3" s="1" t="s">
        <v>3</v>
      </c>
      <c r="B3" s="2">
        <v>5352346</v>
      </c>
      <c r="C3" s="2">
        <v>5781693</v>
      </c>
      <c r="D3" s="2">
        <v>6100738</v>
      </c>
      <c r="E3" s="15" t="s">
        <v>13</v>
      </c>
      <c r="F3" s="12">
        <v>6093372</v>
      </c>
      <c r="G3" s="2">
        <v>6118882</v>
      </c>
    </row>
    <row r="4" spans="1:9" s="1" customFormat="1" x14ac:dyDescent="0.3">
      <c r="A4" s="1" t="s">
        <v>6</v>
      </c>
      <c r="B4" s="2">
        <v>5567843</v>
      </c>
      <c r="C4" s="2">
        <v>6065476</v>
      </c>
      <c r="D4" s="2">
        <v>5980109</v>
      </c>
      <c r="E4" s="14">
        <v>6257099</v>
      </c>
      <c r="F4" s="13">
        <v>6059555</v>
      </c>
      <c r="I4" s="11"/>
    </row>
    <row r="5" spans="1:9" s="1" customFormat="1" x14ac:dyDescent="0.3">
      <c r="B5" s="2"/>
      <c r="C5" s="2"/>
      <c r="D5" s="2"/>
    </row>
    <row r="6" spans="1:9" s="1" customFormat="1" x14ac:dyDescent="0.3">
      <c r="A6" s="5" t="s">
        <v>16</v>
      </c>
    </row>
    <row r="7" spans="1:9" s="1" customFormat="1" x14ac:dyDescent="0.3">
      <c r="A7" s="1" t="s">
        <v>4</v>
      </c>
      <c r="B7" s="6">
        <v>2018</v>
      </c>
      <c r="C7" s="6">
        <v>2019</v>
      </c>
      <c r="D7" s="6">
        <v>2020</v>
      </c>
      <c r="E7" s="6">
        <v>2021</v>
      </c>
      <c r="F7" s="6">
        <v>2022</v>
      </c>
      <c r="G7" s="6">
        <v>2023</v>
      </c>
    </row>
    <row r="8" spans="1:9" s="1" customFormat="1" ht="30" x14ac:dyDescent="0.3">
      <c r="A8" s="8" t="s">
        <v>9</v>
      </c>
      <c r="B8" s="3">
        <v>89038.64</v>
      </c>
      <c r="C8" s="3">
        <v>100000.46</v>
      </c>
      <c r="D8" s="3">
        <v>114548.18</v>
      </c>
      <c r="E8" s="9" t="s">
        <v>14</v>
      </c>
      <c r="F8" s="3">
        <v>115227.66233599999</v>
      </c>
      <c r="G8" s="3">
        <v>121384.92</v>
      </c>
    </row>
    <row r="9" spans="1:9" s="1" customFormat="1" x14ac:dyDescent="0.3">
      <c r="A9" s="1" t="s">
        <v>8</v>
      </c>
      <c r="B9" s="3">
        <v>55046.36</v>
      </c>
      <c r="C9" s="3">
        <v>63757.35</v>
      </c>
      <c r="D9" s="3">
        <v>71968.479999999996</v>
      </c>
      <c r="E9" s="9" t="s">
        <v>15</v>
      </c>
      <c r="F9" s="2">
        <v>69477.581741999995</v>
      </c>
      <c r="G9" s="3">
        <v>72958.600000000006</v>
      </c>
    </row>
    <row r="10" spans="1:9" s="1" customFormat="1" x14ac:dyDescent="0.3"/>
    <row r="11" spans="1:9" s="1" customFormat="1" x14ac:dyDescent="0.3">
      <c r="A11" s="1" t="s">
        <v>5</v>
      </c>
      <c r="B11" s="6">
        <v>2018</v>
      </c>
      <c r="C11" s="6">
        <v>2019</v>
      </c>
      <c r="D11" s="6">
        <v>2020</v>
      </c>
      <c r="E11" s="6">
        <v>2021</v>
      </c>
      <c r="F11" s="6">
        <v>2022</v>
      </c>
      <c r="G11" s="6">
        <v>2023</v>
      </c>
    </row>
    <row r="12" spans="1:9" s="1" customFormat="1" ht="30" x14ac:dyDescent="0.3">
      <c r="A12" s="8" t="s">
        <v>7</v>
      </c>
      <c r="B12" s="3">
        <v>93850.45</v>
      </c>
      <c r="C12" s="3">
        <v>108749.27</v>
      </c>
      <c r="D12" s="3">
        <v>114316.08</v>
      </c>
      <c r="E12" s="4">
        <f>115340134875/1000000</f>
        <v>115340.134875</v>
      </c>
      <c r="F12" s="11">
        <v>116575.45</v>
      </c>
    </row>
    <row r="13" spans="1:9" s="1" customFormat="1" x14ac:dyDescent="0.3">
      <c r="A13" s="1" t="s">
        <v>8</v>
      </c>
      <c r="B13" s="3">
        <v>58132.73</v>
      </c>
      <c r="C13" s="3">
        <v>68734.25</v>
      </c>
      <c r="D13" s="3">
        <v>71267.75</v>
      </c>
      <c r="E13" s="4">
        <f>69978029209/1000000</f>
        <v>69978.029209</v>
      </c>
      <c r="F13" s="11">
        <v>70244.41</v>
      </c>
    </row>
    <row r="14" spans="1:9" s="1" customFormat="1" x14ac:dyDescent="0.3">
      <c r="B14" s="3"/>
      <c r="C14" s="3"/>
      <c r="D14" s="3"/>
    </row>
    <row r="15" spans="1:9" s="1" customFormat="1" x14ac:dyDescent="0.3">
      <c r="A15" s="5" t="s">
        <v>11</v>
      </c>
    </row>
    <row r="16" spans="1:9" s="1" customFormat="1" x14ac:dyDescent="0.3">
      <c r="A16" s="1" t="s">
        <v>0</v>
      </c>
      <c r="B16" s="6">
        <v>2018</v>
      </c>
      <c r="C16" s="6">
        <v>2019</v>
      </c>
      <c r="D16" s="6">
        <v>2020</v>
      </c>
      <c r="E16" s="6">
        <v>2021</v>
      </c>
      <c r="F16" s="6">
        <v>2022</v>
      </c>
      <c r="G16" s="6">
        <v>2023</v>
      </c>
    </row>
    <row r="17" spans="1:7" s="1" customFormat="1" x14ac:dyDescent="0.3">
      <c r="A17" s="1" t="s">
        <v>10</v>
      </c>
      <c r="B17" s="3">
        <v>17852.18</v>
      </c>
      <c r="C17" s="3">
        <v>19644.43</v>
      </c>
      <c r="D17" s="3">
        <v>21492.66</v>
      </c>
      <c r="E17" s="4">
        <v>23181.18</v>
      </c>
      <c r="F17" s="4">
        <v>22914.811298000001</v>
      </c>
      <c r="G17" s="3">
        <v>24989.22</v>
      </c>
    </row>
    <row r="18" spans="1:7" s="1" customFormat="1" x14ac:dyDescent="0.3">
      <c r="A18" s="1" t="s">
        <v>1</v>
      </c>
      <c r="B18" s="3">
        <v>18019.45</v>
      </c>
      <c r="C18" s="3">
        <v>18986.45</v>
      </c>
      <c r="D18" s="3">
        <v>19144.75</v>
      </c>
      <c r="E18" s="10">
        <f>E19-E17</f>
        <v>21076.129317999999</v>
      </c>
      <c r="F18" s="11">
        <v>23557</v>
      </c>
    </row>
    <row r="19" spans="1:7" s="1" customFormat="1" x14ac:dyDescent="0.3">
      <c r="A19" s="1" t="s">
        <v>2</v>
      </c>
      <c r="B19" s="3">
        <v>35871.629999999997</v>
      </c>
      <c r="C19" s="3">
        <v>38630.879999999997</v>
      </c>
      <c r="D19" s="3">
        <v>40637.410000000003</v>
      </c>
      <c r="E19" s="4">
        <f>44257309318/1000000</f>
        <v>44257.309318</v>
      </c>
      <c r="F19" s="11">
        <v>46471.81</v>
      </c>
    </row>
    <row r="20" spans="1:7" s="1" customFormat="1" x14ac:dyDescent="0.3"/>
    <row r="21" spans="1:7" ht="76.5" customHeight="1" x14ac:dyDescent="0.3">
      <c r="A21" s="107" t="s">
        <v>17</v>
      </c>
      <c r="B21" s="107"/>
      <c r="C21" s="107"/>
      <c r="D21" s="107"/>
      <c r="E21" s="107"/>
    </row>
  </sheetData>
  <mergeCells count="1">
    <mergeCell ref="A21:E21"/>
  </mergeCells>
  <pageMargins left="0.7" right="0.7" top="0.75" bottom="0.75" header="0.3" footer="0.3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5" ma:contentTypeDescription="Opprett et nytt dokument." ma:contentTypeScope="" ma:versionID="e7959084f3f8c3d5af8f0f712c24ff0c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1de912dc11b2a79288ff2a82293451e9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98B831-D67C-47EB-8137-64CF9370AE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38539D-1335-4FBC-B687-6BDDE19A4993}">
  <ds:schemaRefs>
    <ds:schemaRef ds:uri="13a737a5-652a-4f06-bae2-eff4ea091b65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d75f0fcd-6e67-4f78-a319-55a18acbdd5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EF47BCF-A988-4FCE-AF2B-C0A69C3F4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Inkassotall 1. halvår 2023</vt:lpstr>
      <vt:lpstr>Tidsserie 2018 - 1. halvår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Børge Ulekleiv</dc:creator>
  <cp:lastModifiedBy>Børge Ulekleiv</cp:lastModifiedBy>
  <cp:lastPrinted>2023-03-24T11:06:35Z</cp:lastPrinted>
  <dcterms:created xsi:type="dcterms:W3CDTF">2021-09-09T06:06:33Z</dcterms:created>
  <dcterms:modified xsi:type="dcterms:W3CDTF">2023-10-16T13:25:04Z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</Properties>
</file>