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226212B3-5E9B-43FB-BD34-123855395063}" xr6:coauthVersionLast="47" xr6:coauthVersionMax="47" xr10:uidLastSave="{00000000-0000-0000-0000-000000000000}"/>
  <bookViews>
    <workbookView xWindow="28680" yWindow="-120" windowWidth="29040" windowHeight="15720" xr2:uid="{17429F83-99E9-42B3-B817-11606AE62BB9}"/>
  </bookViews>
  <sheets>
    <sheet name="Innhold" sheetId="17" r:id="rId1"/>
    <sheet name="Figur 1" sheetId="1" r:id="rId2"/>
    <sheet name="Figur 2" sheetId="2" r:id="rId3"/>
    <sheet name="Figur 3" sheetId="5" r:id="rId4"/>
    <sheet name="Figur 4" sheetId="8" r:id="rId5"/>
    <sheet name="Figur 5" sheetId="7" r:id="rId6"/>
    <sheet name="Figur 6" sheetId="9" r:id="rId7"/>
    <sheet name="Figur 7" sheetId="10" r:id="rId8"/>
    <sheet name="Figur 8" sheetId="11" r:id="rId9"/>
    <sheet name="Figur 9" sheetId="12" r:id="rId10"/>
    <sheet name="Figur 10" sheetId="14" r:id="rId11"/>
    <sheet name="Figur 11" sheetId="15" r:id="rId12"/>
    <sheet name="Figur 12" sheetId="16"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5" i="16" l="1"/>
  <c r="D15" i="16"/>
  <c r="E15" i="16"/>
  <c r="F15" i="16"/>
  <c r="G15" i="16"/>
  <c r="H15" i="16"/>
  <c r="B15" i="16"/>
  <c r="C15" i="15"/>
  <c r="D15" i="15"/>
  <c r="E15" i="15"/>
  <c r="F15" i="15"/>
  <c r="G15" i="15"/>
  <c r="H15" i="15"/>
  <c r="C15" i="14"/>
  <c r="D15" i="14"/>
  <c r="E15" i="14"/>
  <c r="F15" i="14"/>
  <c r="G15" i="14"/>
  <c r="H15" i="14"/>
  <c r="B15" i="14"/>
  <c r="B15" i="15" l="1"/>
</calcChain>
</file>

<file path=xl/sharedStrings.xml><?xml version="1.0" encoding="utf-8"?>
<sst xmlns="http://schemas.openxmlformats.org/spreadsheetml/2006/main" count="220" uniqueCount="87">
  <si>
    <t>Innhold</t>
  </si>
  <si>
    <t>Figur 1</t>
  </si>
  <si>
    <t>Solvenskapitaldekning i pensjonskassene samlet</t>
  </si>
  <si>
    <t>Figur 2</t>
  </si>
  <si>
    <t xml:space="preserve">Solvenskapitaldekning uten overgangsregelen i pensjonskasser samlet </t>
  </si>
  <si>
    <t>Figur 3</t>
  </si>
  <si>
    <t>Figur 4</t>
  </si>
  <si>
    <t>Figur 5</t>
  </si>
  <si>
    <t>Figur 6</t>
  </si>
  <si>
    <t>Bidrag til kapitalkravet for markedsrisiko for pensjonskasser samlet</t>
  </si>
  <si>
    <t>Figur 7</t>
  </si>
  <si>
    <t>Figur 8</t>
  </si>
  <si>
    <t>Figur 9</t>
  </si>
  <si>
    <t>Figur 10</t>
  </si>
  <si>
    <t>Sammensetningen av den ansvarlige kapitalen for pensjonskassene samlet</t>
  </si>
  <si>
    <t>Figur 11</t>
  </si>
  <si>
    <t>Sammensetningen av den ansvarlige kapitalen for private pensjonskasser</t>
  </si>
  <si>
    <t>Figur 12</t>
  </si>
  <si>
    <t>Sammensetningen av den ansvarlige kapitalen for kommunale pensjonskasser</t>
  </si>
  <si>
    <t>Tittel:</t>
  </si>
  <si>
    <t xml:space="preserve">Kilde: </t>
  </si>
  <si>
    <t>Finanstilsynet</t>
  </si>
  <si>
    <t>Note:</t>
  </si>
  <si>
    <t>30.06.20</t>
  </si>
  <si>
    <t>31.12.20</t>
  </si>
  <si>
    <t>30.06.21</t>
  </si>
  <si>
    <t>31.12.21</t>
  </si>
  <si>
    <t>30.06.22</t>
  </si>
  <si>
    <t>Solvenskapitalkrav (v.a)</t>
  </si>
  <si>
    <t>Ansvarlig kapital (v.a)</t>
  </si>
  <si>
    <t>Solvenskapitaldekning (h.a.)</t>
  </si>
  <si>
    <t xml:space="preserve">Ansvarlig kapital (v.a) </t>
  </si>
  <si>
    <t>Markedsrisiko</t>
  </si>
  <si>
    <t>Livsforsikringsrisiko</t>
  </si>
  <si>
    <t>Helseforsikringsrisiko</t>
  </si>
  <si>
    <t>Motpartsrisiko</t>
  </si>
  <si>
    <t>Samlet risiko</t>
  </si>
  <si>
    <t>Diversifisering</t>
  </si>
  <si>
    <t>Kapitalkrav før op. risiko</t>
  </si>
  <si>
    <t>Operasjonell risiko</t>
  </si>
  <si>
    <t>Tapsabs. evne av utsatt skatt</t>
  </si>
  <si>
    <t>Solvenskapitalkrav</t>
  </si>
  <si>
    <t>Aggregerte tall</t>
  </si>
  <si>
    <t>Skyggetall</t>
  </si>
  <si>
    <t>Nedgang</t>
  </si>
  <si>
    <t>Oppgang</t>
  </si>
  <si>
    <t>Private</t>
  </si>
  <si>
    <t>Kommunale</t>
  </si>
  <si>
    <t>Renterisiko</t>
  </si>
  <si>
    <t>Aksjerisiko</t>
  </si>
  <si>
    <t>Kredittmarginrisiko</t>
  </si>
  <si>
    <t>Eiendomsrisiko</t>
  </si>
  <si>
    <t>Konsentrasjonsrisiko</t>
  </si>
  <si>
    <t>Valutarisiko</t>
  </si>
  <si>
    <t>Sum markedsrisiko</t>
  </si>
  <si>
    <t>Kapitalkrav for markedsrisko</t>
  </si>
  <si>
    <t>.-</t>
  </si>
  <si>
    <t>Dødsrisiko</t>
  </si>
  <si>
    <t>Opplevelsesrisiko</t>
  </si>
  <si>
    <t>Uførhetsrisiko</t>
  </si>
  <si>
    <t>Avgangsrisiko</t>
  </si>
  <si>
    <t>Kapitalkrav for livsfors.risiko</t>
  </si>
  <si>
    <t>Uførerisiko</t>
  </si>
  <si>
    <t>Sammensetningen av den ansvarlige kapitalen for pensjonskassene samlet (prosent av forsikringsforpliktelser uten tilleggsavsetninger, kursreguleringsfond og bufferfond)</t>
  </si>
  <si>
    <t xml:space="preserve">Note: </t>
  </si>
  <si>
    <t>Kapital i gruppe 1</t>
  </si>
  <si>
    <t>Kapital i gruppe 2</t>
  </si>
  <si>
    <t>Kapital i gruppe 3</t>
  </si>
  <si>
    <t>Tilleggsavsetninger</t>
  </si>
  <si>
    <t>Kursreguleringsfond</t>
  </si>
  <si>
    <t>Bufferfond</t>
  </si>
  <si>
    <t>Premiefond (inv. valg)</t>
  </si>
  <si>
    <t>Mer-/mindreverdi  av eiendeler</t>
  </si>
  <si>
    <t xml:space="preserve">Korreksjon, beste estimat </t>
  </si>
  <si>
    <t>Ansvarlig kapital</t>
  </si>
  <si>
    <t>Sammensetningen av den ansvarlige kapitalen for private pensjonskasser (prosent  av forsikringsforpliktelser uten tilleggsavsetninger, kursreguleringsfond og bufferfond)</t>
  </si>
  <si>
    <t>Mer-/mindreverdi av eiendeler</t>
  </si>
  <si>
    <t>Sammensetningen av den ansvarlige kapitalen for kommunale pensjonskasser (prosent av forsikringsforpliktelser uten tilleggsavsetninger, kursreguleringsfond og bufferfond)</t>
  </si>
  <si>
    <t>Bidrag til solvenskapitalkravet for pensjonskasser samlet per 30. juni 2023</t>
  </si>
  <si>
    <t>Bidrag til samlet risiko for private og kommunale pensjonskasser per 30. juni 2023</t>
  </si>
  <si>
    <t>Bidrag til kapitalkravet for markedsrisiko for pensjonskasser samlet per 30. juni 2023</t>
  </si>
  <si>
    <t>Bidrag til kapitalkravet for markedsrisiko for private og kommunale pensjonskasser per 30. juni 2023</t>
  </si>
  <si>
    <t>Bidrag til kapitalkravet for livsforsikringsrisiko per 30. juni 2023</t>
  </si>
  <si>
    <t>Bidrag til kapitalkravet for livsforsikringsrisiko for private og kommunale pensjonskasser per 30. juni 2023</t>
  </si>
  <si>
    <t>31.12.22</t>
  </si>
  <si>
    <t>30.06.23</t>
  </si>
  <si>
    <t>Helseforsikrings-risiko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</si>
</sst>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_-* #,##0.0_-;\-* #,##0.0_-;_-* &quot;-&quot;??_-;_-@_-"/>
    <numFmt numFmtId="167" formatCode="_ * #,##0.00_ ;_ * \-#,##0.00_ ;_ * &quot;-&quot;??_ ;_ @_ "/>
    <numFmt numFmtId="168" formatCode="_ * #,##0.0_ ;_ * \-#,##0.0_ ;_ * &quot;-&quot;??_ ;_ @_ "/>
    <numFmt numFmtId="169" formatCode="_ * #,##0_ ;_ * \-#,##0_ ;_ * &quot;-&quot;??_ ;_ @_ "/>
  </numFmts>
  <fonts count="14" x14ac:knownFonts="1">
    <font>
      <sz val="11"/>
      <color theme="1"/>
      <name val="Calibri"/>
      <family val="2"/>
      <scheme val="minor"/>
    </font>
    <font>
      <sz val="11"/>
      <color theme="1"/>
      <name val="Calibri"/>
      <family val="2"/>
      <scheme val="minor"/>
    </font>
    <font>
      <sz val="10"/>
      <name val="Arial"/>
      <family val="2"/>
    </font>
    <font>
      <sz val="10"/>
      <color rgb="FF000000"/>
      <name val="Arial"/>
      <family val="2"/>
    </font>
    <font>
      <sz val="10"/>
      <color theme="1"/>
      <name val="Arial"/>
      <family val="2"/>
    </font>
    <font>
      <sz val="8"/>
      <color theme="1"/>
      <name val="Arial"/>
      <family val="2"/>
    </font>
    <font>
      <b/>
      <sz val="10"/>
      <color rgb="FF000000"/>
      <name val="Arial"/>
      <family val="2"/>
    </font>
    <font>
      <sz val="11"/>
      <color rgb="FF000000"/>
      <name val="Calibri"/>
      <family val="2"/>
    </font>
    <font>
      <sz val="11"/>
      <color theme="1"/>
      <name val="Calibri"/>
      <family val="2"/>
    </font>
    <font>
      <sz val="9"/>
      <name val="Open Sans"/>
      <family val="2"/>
    </font>
    <font>
      <sz val="9"/>
      <color theme="1"/>
      <name val="Open Sans"/>
      <family val="2"/>
    </font>
    <font>
      <sz val="9"/>
      <color rgb="FF000000"/>
      <name val="Open Sans"/>
      <family val="2"/>
    </font>
    <font>
      <sz val="11"/>
      <color theme="1"/>
      <name val="Open Sans SemiBold"/>
      <family val="2"/>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2" fillId="0" borderId="0"/>
    <xf numFmtId="167" fontId="1" fillId="0" borderId="0" applyFont="0" applyFill="0" applyBorder="0" applyAlignment="0" applyProtection="0"/>
    <xf numFmtId="0" fontId="1" fillId="0" borderId="0"/>
  </cellStyleXfs>
  <cellXfs count="60">
    <xf numFmtId="0" fontId="0" fillId="0" borderId="0" xfId="0"/>
    <xf numFmtId="0" fontId="10" fillId="2" borderId="0" xfId="0" applyFont="1" applyFill="1"/>
    <xf numFmtId="0" fontId="12" fillId="2" borderId="0" xfId="0" applyFont="1" applyFill="1"/>
    <xf numFmtId="0" fontId="4" fillId="2" borderId="0" xfId="0" applyFont="1" applyFill="1"/>
    <xf numFmtId="0" fontId="0" fillId="2" borderId="0" xfId="0" applyFill="1"/>
    <xf numFmtId="0" fontId="4" fillId="2" borderId="0" xfId="4" applyFont="1" applyFill="1"/>
    <xf numFmtId="0" fontId="9" fillId="2" borderId="0" xfId="0" applyFont="1" applyFill="1"/>
    <xf numFmtId="0" fontId="2" fillId="2" borderId="0" xfId="0" applyFont="1" applyFill="1"/>
    <xf numFmtId="3" fontId="10" fillId="2" borderId="0" xfId="0" applyNumberFormat="1" applyFont="1" applyFill="1"/>
    <xf numFmtId="3" fontId="11" fillId="2" borderId="0" xfId="0" applyNumberFormat="1" applyFont="1" applyFill="1"/>
    <xf numFmtId="3" fontId="9" fillId="2" borderId="0" xfId="0" applyNumberFormat="1" applyFont="1" applyFill="1"/>
    <xf numFmtId="164" fontId="2" fillId="2" borderId="0" xfId="0" applyNumberFormat="1" applyFont="1" applyFill="1"/>
    <xf numFmtId="165" fontId="2" fillId="2" borderId="0" xfId="0" applyNumberFormat="1" applyFont="1" applyFill="1"/>
    <xf numFmtId="14" fontId="2" fillId="2" borderId="0" xfId="0" quotePrefix="1" applyNumberFormat="1" applyFont="1" applyFill="1"/>
    <xf numFmtId="165" fontId="3" fillId="2" borderId="0" xfId="0" applyNumberFormat="1" applyFont="1" applyFill="1"/>
    <xf numFmtId="3" fontId="3" fillId="2" borderId="0" xfId="0" applyNumberFormat="1" applyFont="1" applyFill="1"/>
    <xf numFmtId="0" fontId="5" fillId="2" borderId="0" xfId="0" applyFont="1" applyFill="1"/>
    <xf numFmtId="0" fontId="3" fillId="2" borderId="0" xfId="0" applyFont="1" applyFill="1"/>
    <xf numFmtId="0" fontId="6" fillId="2" borderId="0" xfId="0" quotePrefix="1" applyFont="1" applyFill="1"/>
    <xf numFmtId="14" fontId="6" fillId="2" borderId="0" xfId="0" quotePrefix="1" applyNumberFormat="1" applyFont="1" applyFill="1"/>
    <xf numFmtId="164" fontId="3" fillId="2" borderId="0" xfId="0" applyNumberFormat="1" applyFont="1" applyFill="1"/>
    <xf numFmtId="166" fontId="3" fillId="2" borderId="0" xfId="1" applyNumberFormat="1" applyFont="1" applyFill="1" applyBorder="1"/>
    <xf numFmtId="0" fontId="11" fillId="2" borderId="0" xfId="0" applyFont="1" applyFill="1"/>
    <xf numFmtId="14" fontId="11" fillId="2" borderId="0" xfId="0" quotePrefix="1" applyNumberFormat="1" applyFont="1" applyFill="1"/>
    <xf numFmtId="1" fontId="11" fillId="2" borderId="0" xfId="0" applyNumberFormat="1" applyFont="1" applyFill="1"/>
    <xf numFmtId="0" fontId="10" fillId="2" borderId="0" xfId="4" applyFont="1" applyFill="1"/>
    <xf numFmtId="0" fontId="11" fillId="3" borderId="1" xfId="0" applyFont="1" applyFill="1" applyBorder="1"/>
    <xf numFmtId="164" fontId="9" fillId="3" borderId="1" xfId="2" applyNumberFormat="1" applyFont="1" applyFill="1" applyBorder="1" applyAlignment="1">
      <alignment vertical="center" wrapText="1"/>
    </xf>
    <xf numFmtId="0" fontId="11" fillId="2" borderId="2" xfId="0" applyFont="1" applyFill="1" applyBorder="1"/>
    <xf numFmtId="1" fontId="4" fillId="2" borderId="0" xfId="0" applyNumberFormat="1" applyFont="1" applyFill="1"/>
    <xf numFmtId="1" fontId="8" fillId="2" borderId="0" xfId="0" applyNumberFormat="1" applyFont="1" applyFill="1"/>
    <xf numFmtId="1" fontId="10" fillId="2" borderId="0" xfId="0" applyNumberFormat="1" applyFont="1" applyFill="1"/>
    <xf numFmtId="169" fontId="3" fillId="2" borderId="0" xfId="3" applyNumberFormat="1" applyFont="1" applyFill="1" applyBorder="1"/>
    <xf numFmtId="0" fontId="4" fillId="2" borderId="0" xfId="0" applyFont="1" applyFill="1" applyAlignment="1">
      <alignment wrapText="1"/>
    </xf>
    <xf numFmtId="0" fontId="10" fillId="2" borderId="2" xfId="0" applyFont="1" applyFill="1" applyBorder="1"/>
    <xf numFmtId="169" fontId="11" fillId="2" borderId="0" xfId="3" applyNumberFormat="1" applyFont="1" applyFill="1" applyBorder="1"/>
    <xf numFmtId="169" fontId="11" fillId="2" borderId="3" xfId="3" applyNumberFormat="1" applyFont="1" applyFill="1" applyBorder="1"/>
    <xf numFmtId="169" fontId="11" fillId="2" borderId="2" xfId="3" applyNumberFormat="1" applyFont="1" applyFill="1" applyBorder="1"/>
    <xf numFmtId="14" fontId="8" fillId="2" borderId="0" xfId="0" applyNumberFormat="1" applyFont="1" applyFill="1"/>
    <xf numFmtId="3" fontId="8" fillId="2" borderId="0" xfId="0" applyNumberFormat="1" applyFont="1" applyFill="1"/>
    <xf numFmtId="3" fontId="7" fillId="2" borderId="0" xfId="0" applyNumberFormat="1" applyFont="1" applyFill="1"/>
    <xf numFmtId="14" fontId="10" fillId="2" borderId="0" xfId="0" quotePrefix="1" applyNumberFormat="1" applyFont="1" applyFill="1"/>
    <xf numFmtId="14" fontId="10" fillId="2" borderId="0" xfId="0" applyNumberFormat="1" applyFont="1" applyFill="1"/>
    <xf numFmtId="0" fontId="11" fillId="2" borderId="0" xfId="0" applyFont="1" applyFill="1" applyAlignment="1">
      <alignment wrapText="1"/>
    </xf>
    <xf numFmtId="0" fontId="10" fillId="2" borderId="2" xfId="0" applyFont="1" applyFill="1" applyBorder="1" applyAlignment="1">
      <alignment wrapText="1"/>
    </xf>
    <xf numFmtId="0" fontId="11" fillId="2" borderId="3" xfId="0" applyFont="1" applyFill="1" applyBorder="1"/>
    <xf numFmtId="0" fontId="6" fillId="2" borderId="0" xfId="0" applyFont="1" applyFill="1"/>
    <xf numFmtId="0" fontId="10" fillId="2" borderId="0" xfId="0" applyFont="1" applyFill="1" applyAlignment="1">
      <alignment vertical="center"/>
    </xf>
    <xf numFmtId="0" fontId="9" fillId="2" borderId="0" xfId="0" applyFont="1" applyFill="1" applyAlignment="1">
      <alignment vertical="center"/>
    </xf>
    <xf numFmtId="3" fontId="0" fillId="2" borderId="0" xfId="0" applyNumberFormat="1" applyFill="1"/>
    <xf numFmtId="14" fontId="9" fillId="2" borderId="0" xfId="0" quotePrefix="1" applyNumberFormat="1" applyFont="1" applyFill="1" applyAlignment="1">
      <alignment horizontal="right"/>
    </xf>
    <xf numFmtId="0" fontId="3" fillId="0" borderId="0" xfId="0" applyFont="1"/>
    <xf numFmtId="168" fontId="3" fillId="2" borderId="0" xfId="3" applyNumberFormat="1" applyFont="1" applyFill="1" applyBorder="1"/>
    <xf numFmtId="164" fontId="11" fillId="2" borderId="2" xfId="0" applyNumberFormat="1" applyFont="1" applyFill="1" applyBorder="1"/>
    <xf numFmtId="1" fontId="11" fillId="2" borderId="2" xfId="0" applyNumberFormat="1" applyFont="1" applyFill="1" applyBorder="1"/>
    <xf numFmtId="164" fontId="11" fillId="2" borderId="0" xfId="0" applyNumberFormat="1" applyFont="1" applyFill="1"/>
    <xf numFmtId="169" fontId="11" fillId="2" borderId="1" xfId="3" applyNumberFormat="1" applyFont="1" applyFill="1" applyBorder="1" applyAlignment="1">
      <alignment vertical="center" wrapText="1"/>
    </xf>
    <xf numFmtId="164" fontId="10" fillId="2" borderId="0" xfId="0" applyNumberFormat="1" applyFont="1" applyFill="1"/>
    <xf numFmtId="164" fontId="10" fillId="2" borderId="2" xfId="0" applyNumberFormat="1" applyFont="1" applyFill="1" applyBorder="1"/>
    <xf numFmtId="0" fontId="10" fillId="2" borderId="0" xfId="0" applyFont="1" applyFill="1" applyAlignment="1">
      <alignment horizontal="center"/>
    </xf>
  </cellXfs>
  <cellStyles count="5">
    <cellStyle name="Komma" xfId="1" builtinId="3"/>
    <cellStyle name="Komma 2" xfId="3" xr:uid="{359A7ECA-C936-4EA8-B6FC-B65A7FA463B8}"/>
    <cellStyle name="Normal" xfId="0" builtinId="0"/>
    <cellStyle name="Normal 2" xfId="4" xr:uid="{6697220D-99FC-4AF7-9A94-65F4A20215EE}"/>
    <cellStyle name="Normal 2 29" xfId="2" xr:uid="{BCF54871-9743-4733-AAE9-C80E5E3334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3968020833333333"/>
          <c:y val="5.6983707264957266E-2"/>
          <c:w val="0.71284930555555559"/>
          <c:h val="0.64556349206349206"/>
        </c:manualLayout>
      </c:layout>
      <c:barChart>
        <c:barDir val="col"/>
        <c:grouping val="clustered"/>
        <c:varyColors val="0"/>
        <c:ser>
          <c:idx val="0"/>
          <c:order val="0"/>
          <c:tx>
            <c:strRef>
              <c:f>'Figur 1'!$A$6</c:f>
              <c:strCache>
                <c:ptCount val="1"/>
                <c:pt idx="0">
                  <c:v>Solvenskapitalkrav (v.a)</c:v>
                </c:pt>
              </c:strCache>
            </c:strRef>
          </c:tx>
          <c:spPr>
            <a:solidFill>
              <a:srgbClr val="002A85"/>
            </a:solidFill>
          </c:spPr>
          <c:invertIfNegative val="0"/>
          <c:cat>
            <c:strRef>
              <c:f>'Figur 1'!$B$5:$F$5</c:f>
              <c:strCache>
                <c:ptCount val="5"/>
                <c:pt idx="0">
                  <c:v>30.06.21</c:v>
                </c:pt>
                <c:pt idx="1">
                  <c:v>31.12.21</c:v>
                </c:pt>
                <c:pt idx="2">
                  <c:v>30.06.22</c:v>
                </c:pt>
                <c:pt idx="3">
                  <c:v>31.12.22</c:v>
                </c:pt>
                <c:pt idx="4">
                  <c:v>30.06.23</c:v>
                </c:pt>
              </c:strCache>
            </c:strRef>
          </c:cat>
          <c:val>
            <c:numRef>
              <c:f>'Figur 1'!$B$6:$F$6</c:f>
              <c:numCache>
                <c:formatCode>#,##0</c:formatCode>
                <c:ptCount val="5"/>
                <c:pt idx="0">
                  <c:v>89.068402271836376</c:v>
                </c:pt>
                <c:pt idx="1">
                  <c:v>92.648679628455668</c:v>
                </c:pt>
                <c:pt idx="2">
                  <c:v>70.777711424580858</c:v>
                </c:pt>
                <c:pt idx="3">
                  <c:v>73.947840551711693</c:v>
                </c:pt>
                <c:pt idx="4">
                  <c:v>86.562344751263026</c:v>
                </c:pt>
              </c:numCache>
            </c:numRef>
          </c:val>
          <c:extLst>
            <c:ext xmlns:c16="http://schemas.microsoft.com/office/drawing/2014/chart" uri="{C3380CC4-5D6E-409C-BE32-E72D297353CC}">
              <c16:uniqueId val="{00000005-63D5-41D2-B691-6A32DDFECD62}"/>
            </c:ext>
          </c:extLst>
        </c:ser>
        <c:ser>
          <c:idx val="1"/>
          <c:order val="1"/>
          <c:tx>
            <c:strRef>
              <c:f>'Figur 1'!$A$7</c:f>
              <c:strCache>
                <c:ptCount val="1"/>
                <c:pt idx="0">
                  <c:v>Ansvarlig kapital (v.a)</c:v>
                </c:pt>
              </c:strCache>
            </c:strRef>
          </c:tx>
          <c:spPr>
            <a:solidFill>
              <a:srgbClr val="52A9FF"/>
            </a:solidFill>
          </c:spPr>
          <c:invertIfNegative val="0"/>
          <c:cat>
            <c:strRef>
              <c:f>'Figur 1'!$B$5:$F$5</c:f>
              <c:strCache>
                <c:ptCount val="5"/>
                <c:pt idx="0">
                  <c:v>30.06.21</c:v>
                </c:pt>
                <c:pt idx="1">
                  <c:v>31.12.21</c:v>
                </c:pt>
                <c:pt idx="2">
                  <c:v>30.06.22</c:v>
                </c:pt>
                <c:pt idx="3">
                  <c:v>31.12.22</c:v>
                </c:pt>
                <c:pt idx="4">
                  <c:v>30.06.23</c:v>
                </c:pt>
              </c:strCache>
            </c:strRef>
          </c:cat>
          <c:val>
            <c:numRef>
              <c:f>'Figur 1'!$B$7:$F$7</c:f>
              <c:numCache>
                <c:formatCode>#,##0</c:formatCode>
                <c:ptCount val="5"/>
                <c:pt idx="0">
                  <c:v>158.53257768913943</c:v>
                </c:pt>
                <c:pt idx="1">
                  <c:v>161.4313804016729</c:v>
                </c:pt>
                <c:pt idx="2">
                  <c:v>131.61480581048414</c:v>
                </c:pt>
                <c:pt idx="3">
                  <c:v>131.32008249685322</c:v>
                </c:pt>
                <c:pt idx="4">
                  <c:v>148.68206725038291</c:v>
                </c:pt>
              </c:numCache>
            </c:numRef>
          </c:val>
          <c:extLst>
            <c:ext xmlns:c16="http://schemas.microsoft.com/office/drawing/2014/chart" uri="{C3380CC4-5D6E-409C-BE32-E72D297353CC}">
              <c16:uniqueId val="{00000007-63D5-41D2-B691-6A32DDFECD62}"/>
            </c:ext>
          </c:extLst>
        </c:ser>
        <c:dLbls>
          <c:showLegendKey val="0"/>
          <c:showVal val="0"/>
          <c:showCatName val="0"/>
          <c:showSerName val="0"/>
          <c:showPercent val="0"/>
          <c:showBubbleSize val="0"/>
        </c:dLbls>
        <c:gapWidth val="150"/>
        <c:axId val="242520448"/>
        <c:axId val="242521984"/>
      </c:barChart>
      <c:lineChart>
        <c:grouping val="standard"/>
        <c:varyColors val="0"/>
        <c:ser>
          <c:idx val="2"/>
          <c:order val="2"/>
          <c:tx>
            <c:strRef>
              <c:f>'Figur 1'!$A$8</c:f>
              <c:strCache>
                <c:ptCount val="1"/>
                <c:pt idx="0">
                  <c:v>Solvenskapitaldekning (h.a.)</c:v>
                </c:pt>
              </c:strCache>
            </c:strRef>
          </c:tx>
          <c:spPr>
            <a:ln>
              <a:solidFill>
                <a:srgbClr val="244948"/>
              </a:solidFill>
            </a:ln>
          </c:spPr>
          <c:marker>
            <c:symbol val="none"/>
          </c:marker>
          <c:dLbls>
            <c:dLbl>
              <c:idx val="0"/>
              <c:layout>
                <c:manualLayout>
                  <c:x val="-8.3333333333333332E-3"/>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D5-41D2-B691-6A32DDFECD62}"/>
                </c:ext>
              </c:extLst>
            </c:dLbl>
            <c:dLbl>
              <c:idx val="1"/>
              <c:layout>
                <c:manualLayout>
                  <c:x val="-4.1666666666666664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3D5-41D2-B691-6A32DDFECD62}"/>
                </c:ext>
              </c:extLst>
            </c:dLbl>
            <c:dLbl>
              <c:idx val="2"/>
              <c:layout>
                <c:manualLayout>
                  <c:x val="-5.4348150915203584E-2"/>
                  <c:y val="-4.03175449752815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3D5-41D2-B691-6A32DDFECD62}"/>
                </c:ext>
              </c:extLst>
            </c:dLbl>
            <c:dLbl>
              <c:idx val="3"/>
              <c:layout>
                <c:manualLayout>
                  <c:x val="-4.3487735026771258E-2"/>
                  <c:y val="-4.16829063160270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D5-41D2-B691-6A32DDFECD62}"/>
                </c:ext>
              </c:extLst>
            </c:dLbl>
            <c:dLbl>
              <c:idx val="4"/>
              <c:layout>
                <c:manualLayout>
                  <c:x val="-5.5348026397708881E-2"/>
                  <c:y val="-3.6472543026523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3D5-41D2-B691-6A32DDFECD6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1'!$B$5:$F$5</c:f>
              <c:strCache>
                <c:ptCount val="5"/>
                <c:pt idx="0">
                  <c:v>30.06.21</c:v>
                </c:pt>
                <c:pt idx="1">
                  <c:v>31.12.21</c:v>
                </c:pt>
                <c:pt idx="2">
                  <c:v>30.06.22</c:v>
                </c:pt>
                <c:pt idx="3">
                  <c:v>31.12.22</c:v>
                </c:pt>
                <c:pt idx="4">
                  <c:v>30.06.23</c:v>
                </c:pt>
              </c:strCache>
            </c:strRef>
          </c:cat>
          <c:val>
            <c:numRef>
              <c:f>'Figur 1'!$B$8:$F$8</c:f>
              <c:numCache>
                <c:formatCode>#,##0</c:formatCode>
                <c:ptCount val="5"/>
                <c:pt idx="0">
                  <c:v>177.98969516181361</c:v>
                </c:pt>
                <c:pt idx="1">
                  <c:v>174.24034648853393</c:v>
                </c:pt>
                <c:pt idx="2">
                  <c:v>185.95515899200825</c:v>
                </c:pt>
                <c:pt idx="3">
                  <c:v>178.2</c:v>
                </c:pt>
                <c:pt idx="4">
                  <c:v>171.76298502266889</c:v>
                </c:pt>
              </c:numCache>
            </c:numRef>
          </c:val>
          <c:smooth val="0"/>
          <c:extLst>
            <c:ext xmlns:c16="http://schemas.microsoft.com/office/drawing/2014/chart" uri="{C3380CC4-5D6E-409C-BE32-E72D297353CC}">
              <c16:uniqueId val="{00000009-63D5-41D2-B691-6A32DDFECD62}"/>
            </c:ext>
          </c:extLst>
        </c:ser>
        <c:dLbls>
          <c:showLegendKey val="0"/>
          <c:showVal val="0"/>
          <c:showCatName val="0"/>
          <c:showSerName val="0"/>
          <c:showPercent val="0"/>
          <c:showBubbleSize val="0"/>
        </c:dLbls>
        <c:marker val="1"/>
        <c:smooth val="0"/>
        <c:axId val="242526080"/>
        <c:axId val="242524160"/>
      </c:lineChart>
      <c:catAx>
        <c:axId val="242520448"/>
        <c:scaling>
          <c:orientation val="minMax"/>
        </c:scaling>
        <c:delete val="0"/>
        <c:axPos val="b"/>
        <c:numFmt formatCode="General" sourceLinked="1"/>
        <c:majorTickMark val="in"/>
        <c:minorTickMark val="none"/>
        <c:tickLblPos val="low"/>
        <c:spPr>
          <a:ln w="3175">
            <a:solidFill>
              <a:schemeClr val="tx1"/>
            </a:solidFill>
          </a:ln>
        </c:spPr>
        <c:txPr>
          <a:bodyPr rot="-2700000"/>
          <a:lstStyle/>
          <a:p>
            <a:pPr>
              <a:defRPr/>
            </a:pPr>
            <a:endParaRPr lang="nb-NO"/>
          </a:p>
        </c:txPr>
        <c:crossAx val="242521984"/>
        <c:crosses val="autoZero"/>
        <c:auto val="1"/>
        <c:lblAlgn val="ctr"/>
        <c:lblOffset val="100"/>
        <c:noMultiLvlLbl val="0"/>
      </c:catAx>
      <c:valAx>
        <c:axId val="242521984"/>
        <c:scaling>
          <c:orientation val="minMax"/>
          <c:max val="200"/>
        </c:scaling>
        <c:delete val="0"/>
        <c:axPos val="l"/>
        <c:majorGridlines>
          <c:spPr>
            <a:ln>
              <a:noFill/>
            </a:ln>
          </c:spPr>
        </c:majorGridlines>
        <c:title>
          <c:tx>
            <c:rich>
              <a:bodyPr rot="-5400000" vert="horz"/>
              <a:lstStyle/>
              <a:p>
                <a:pPr>
                  <a:defRPr b="0"/>
                </a:pPr>
                <a:r>
                  <a:rPr lang="nb-NO"/>
                  <a:t>Mrd. kr.</a:t>
                </a:r>
              </a:p>
            </c:rich>
          </c:tx>
          <c:layout>
            <c:manualLayout>
              <c:xMode val="edge"/>
              <c:yMode val="edge"/>
              <c:x val="1.3433405133728236E-3"/>
              <c:y val="0.32186458333333334"/>
            </c:manualLayout>
          </c:layout>
          <c:overlay val="0"/>
        </c:title>
        <c:numFmt formatCode="0" sourceLinked="0"/>
        <c:majorTickMark val="in"/>
        <c:minorTickMark val="none"/>
        <c:tickLblPos val="nextTo"/>
        <c:spPr>
          <a:ln w="3175">
            <a:solidFill>
              <a:schemeClr val="tx1"/>
            </a:solidFill>
          </a:ln>
        </c:spPr>
        <c:crossAx val="242520448"/>
        <c:crosses val="autoZero"/>
        <c:crossBetween val="between"/>
        <c:majorUnit val="50"/>
      </c:valAx>
      <c:valAx>
        <c:axId val="242524160"/>
        <c:scaling>
          <c:orientation val="minMax"/>
          <c:min val="0"/>
        </c:scaling>
        <c:delete val="0"/>
        <c:axPos val="r"/>
        <c:title>
          <c:tx>
            <c:rich>
              <a:bodyPr rot="-5400000" vert="horz"/>
              <a:lstStyle/>
              <a:p>
                <a:pPr>
                  <a:defRPr b="0"/>
                </a:pPr>
                <a:r>
                  <a:rPr lang="nb-NO"/>
                  <a:t>Prosent</a:t>
                </a:r>
              </a:p>
            </c:rich>
          </c:tx>
          <c:layout>
            <c:manualLayout>
              <c:xMode val="edge"/>
              <c:yMode val="edge"/>
              <c:x val="0.95067918686052777"/>
              <c:y val="0.31881303418803419"/>
            </c:manualLayout>
          </c:layout>
          <c:overlay val="0"/>
        </c:title>
        <c:numFmt formatCode="0" sourceLinked="0"/>
        <c:majorTickMark val="in"/>
        <c:minorTickMark val="none"/>
        <c:tickLblPos val="nextTo"/>
        <c:spPr>
          <a:ln w="3175">
            <a:solidFill>
              <a:schemeClr val="tx1"/>
            </a:solidFill>
          </a:ln>
        </c:spPr>
        <c:crossAx val="242526080"/>
        <c:crosses val="max"/>
        <c:crossBetween val="between"/>
        <c:majorUnit val="50"/>
      </c:valAx>
      <c:catAx>
        <c:axId val="242526080"/>
        <c:scaling>
          <c:orientation val="minMax"/>
        </c:scaling>
        <c:delete val="1"/>
        <c:axPos val="b"/>
        <c:numFmt formatCode="General" sourceLinked="1"/>
        <c:majorTickMark val="out"/>
        <c:minorTickMark val="none"/>
        <c:tickLblPos val="nextTo"/>
        <c:crossAx val="242524160"/>
        <c:crosses val="autoZero"/>
        <c:auto val="1"/>
        <c:lblAlgn val="ctr"/>
        <c:lblOffset val="100"/>
        <c:noMultiLvlLbl val="0"/>
      </c:catAx>
    </c:plotArea>
    <c:legend>
      <c:legendPos val="r"/>
      <c:layout>
        <c:manualLayout>
          <c:xMode val="edge"/>
          <c:yMode val="edge"/>
          <c:x val="5.6991563453598999E-3"/>
          <c:y val="0.86732358302598667"/>
          <c:w val="0.99430098039215686"/>
          <c:h val="0.13050048751536733"/>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987622204291634E-2"/>
          <c:y val="3.1677384891422973E-2"/>
          <c:w val="0.59351445573120154"/>
          <c:h val="0.75980806624524044"/>
        </c:manualLayout>
      </c:layout>
      <c:barChart>
        <c:barDir val="col"/>
        <c:grouping val="stacked"/>
        <c:varyColors val="0"/>
        <c:ser>
          <c:idx val="10"/>
          <c:order val="0"/>
          <c:tx>
            <c:strRef>
              <c:f>'Figur 10'!$A$6</c:f>
              <c:strCache>
                <c:ptCount val="1"/>
                <c:pt idx="0">
                  <c:v>Kapital i gruppe 1</c:v>
                </c:pt>
              </c:strCache>
            </c:strRef>
          </c:tx>
          <c:spPr>
            <a:solidFill>
              <a:srgbClr val="52A9FF"/>
            </a:solidFill>
          </c:spPr>
          <c:invertIfNegative val="0"/>
          <c:cat>
            <c:strRef>
              <c:f>'Figur 10'!$B$5:$H$5</c:f>
              <c:strCache>
                <c:ptCount val="7"/>
                <c:pt idx="0">
                  <c:v>30.06.20</c:v>
                </c:pt>
                <c:pt idx="1">
                  <c:v>31.12.20</c:v>
                </c:pt>
                <c:pt idx="2">
                  <c:v>30.06.21</c:v>
                </c:pt>
                <c:pt idx="3">
                  <c:v>31.12.21</c:v>
                </c:pt>
                <c:pt idx="4">
                  <c:v>30.06.22</c:v>
                </c:pt>
                <c:pt idx="5">
                  <c:v>31.12.22</c:v>
                </c:pt>
                <c:pt idx="6">
                  <c:v>30.06.23</c:v>
                </c:pt>
              </c:strCache>
            </c:strRef>
          </c:cat>
          <c:val>
            <c:numRef>
              <c:f>'Figur 10'!$B$6:$H$6</c:f>
              <c:numCache>
                <c:formatCode>#,##0</c:formatCode>
                <c:ptCount val="7"/>
                <c:pt idx="0">
                  <c:v>14.549519160015983</c:v>
                </c:pt>
                <c:pt idx="1">
                  <c:v>16.8034986581056</c:v>
                </c:pt>
                <c:pt idx="2">
                  <c:v>21.495448998586991</c:v>
                </c:pt>
                <c:pt idx="3">
                  <c:v>18.976485733654648</c:v>
                </c:pt>
                <c:pt idx="4">
                  <c:v>17.702652404510566</c:v>
                </c:pt>
                <c:pt idx="5">
                  <c:v>18.869748652456956</c:v>
                </c:pt>
                <c:pt idx="6">
                  <c:v>21.321896068203454</c:v>
                </c:pt>
              </c:numCache>
            </c:numRef>
          </c:val>
          <c:extLst>
            <c:ext xmlns:c16="http://schemas.microsoft.com/office/drawing/2014/chart" uri="{C3380CC4-5D6E-409C-BE32-E72D297353CC}">
              <c16:uniqueId val="{0000000A-134E-4D11-A37E-74D5CDE4C010}"/>
            </c:ext>
          </c:extLst>
        </c:ser>
        <c:ser>
          <c:idx val="11"/>
          <c:order val="1"/>
          <c:tx>
            <c:strRef>
              <c:f>'Figur 10'!$A$7</c:f>
              <c:strCache>
                <c:ptCount val="1"/>
                <c:pt idx="0">
                  <c:v>Kapital i gruppe 2</c:v>
                </c:pt>
              </c:strCache>
            </c:strRef>
          </c:tx>
          <c:spPr>
            <a:solidFill>
              <a:srgbClr val="244948"/>
            </a:solidFill>
          </c:spPr>
          <c:invertIfNegative val="0"/>
          <c:cat>
            <c:strRef>
              <c:f>'Figur 10'!$B$5:$H$5</c:f>
              <c:strCache>
                <c:ptCount val="7"/>
                <c:pt idx="0">
                  <c:v>30.06.20</c:v>
                </c:pt>
                <c:pt idx="1">
                  <c:v>31.12.20</c:v>
                </c:pt>
                <c:pt idx="2">
                  <c:v>30.06.21</c:v>
                </c:pt>
                <c:pt idx="3">
                  <c:v>31.12.21</c:v>
                </c:pt>
                <c:pt idx="4">
                  <c:v>30.06.22</c:v>
                </c:pt>
                <c:pt idx="5">
                  <c:v>31.12.22</c:v>
                </c:pt>
                <c:pt idx="6">
                  <c:v>30.06.23</c:v>
                </c:pt>
              </c:strCache>
            </c:strRef>
          </c:cat>
          <c:val>
            <c:numRef>
              <c:f>'Figur 10'!$B$7:$H$7</c:f>
              <c:numCache>
                <c:formatCode>#,##0</c:formatCode>
                <c:ptCount val="7"/>
                <c:pt idx="0">
                  <c:v>1.1986468835680759</c:v>
                </c:pt>
                <c:pt idx="1">
                  <c:v>1.3472508379833401</c:v>
                </c:pt>
                <c:pt idx="2">
                  <c:v>1.3707750183777303</c:v>
                </c:pt>
                <c:pt idx="3">
                  <c:v>1.4238353960101373</c:v>
                </c:pt>
                <c:pt idx="4">
                  <c:v>1.4049202670652741</c:v>
                </c:pt>
                <c:pt idx="5">
                  <c:v>1.5320671337200904</c:v>
                </c:pt>
                <c:pt idx="6">
                  <c:v>1.5373275809471718</c:v>
                </c:pt>
              </c:numCache>
            </c:numRef>
          </c:val>
          <c:extLst>
            <c:ext xmlns:c16="http://schemas.microsoft.com/office/drawing/2014/chart" uri="{C3380CC4-5D6E-409C-BE32-E72D297353CC}">
              <c16:uniqueId val="{0000000C-134E-4D11-A37E-74D5CDE4C010}"/>
            </c:ext>
          </c:extLst>
        </c:ser>
        <c:ser>
          <c:idx val="12"/>
          <c:order val="2"/>
          <c:tx>
            <c:strRef>
              <c:f>'Figur 10'!$A$8</c:f>
              <c:strCache>
                <c:ptCount val="1"/>
                <c:pt idx="0">
                  <c:v>Kapital i gruppe 3</c:v>
                </c:pt>
              </c:strCache>
            </c:strRef>
          </c:tx>
          <c:spPr>
            <a:solidFill>
              <a:srgbClr val="71C277"/>
            </a:solidFill>
          </c:spPr>
          <c:invertIfNegative val="0"/>
          <c:cat>
            <c:strRef>
              <c:f>'Figur 10'!$B$5:$H$5</c:f>
              <c:strCache>
                <c:ptCount val="7"/>
                <c:pt idx="0">
                  <c:v>30.06.20</c:v>
                </c:pt>
                <c:pt idx="1">
                  <c:v>31.12.20</c:v>
                </c:pt>
                <c:pt idx="2">
                  <c:v>30.06.21</c:v>
                </c:pt>
                <c:pt idx="3">
                  <c:v>31.12.21</c:v>
                </c:pt>
                <c:pt idx="4">
                  <c:v>30.06.22</c:v>
                </c:pt>
                <c:pt idx="5">
                  <c:v>31.12.22</c:v>
                </c:pt>
                <c:pt idx="6">
                  <c:v>30.06.23</c:v>
                </c:pt>
              </c:strCache>
            </c:strRef>
          </c:cat>
          <c:val>
            <c:numRef>
              <c:f>'Figur 10'!$B$8:$H$8</c:f>
              <c:numCache>
                <c:formatCode>#,##0</c:formatCode>
                <c:ptCount val="7"/>
                <c:pt idx="0">
                  <c:v>0.32570426605317132</c:v>
                </c:pt>
                <c:pt idx="1">
                  <c:v>0.34828619360036761</c:v>
                </c:pt>
                <c:pt idx="2">
                  <c:v>0.31789474969961889</c:v>
                </c:pt>
                <c:pt idx="3">
                  <c:v>0.43470162765025289</c:v>
                </c:pt>
                <c:pt idx="4">
                  <c:v>0.41971519572976773</c:v>
                </c:pt>
                <c:pt idx="5">
                  <c:v>0.43363663405781933</c:v>
                </c:pt>
                <c:pt idx="6">
                  <c:v>0.44226720516033791</c:v>
                </c:pt>
              </c:numCache>
            </c:numRef>
          </c:val>
          <c:extLst>
            <c:ext xmlns:c16="http://schemas.microsoft.com/office/drawing/2014/chart" uri="{C3380CC4-5D6E-409C-BE32-E72D297353CC}">
              <c16:uniqueId val="{0000000E-134E-4D11-A37E-74D5CDE4C010}"/>
            </c:ext>
          </c:extLst>
        </c:ser>
        <c:ser>
          <c:idx val="13"/>
          <c:order val="3"/>
          <c:tx>
            <c:strRef>
              <c:f>'Figur 10'!$A$9</c:f>
              <c:strCache>
                <c:ptCount val="1"/>
                <c:pt idx="0">
                  <c:v>Tilleggsavsetninger</c:v>
                </c:pt>
              </c:strCache>
            </c:strRef>
          </c:tx>
          <c:spPr>
            <a:solidFill>
              <a:srgbClr val="751A21"/>
            </a:solidFill>
          </c:spPr>
          <c:invertIfNegative val="0"/>
          <c:cat>
            <c:strRef>
              <c:f>'Figur 10'!$B$5:$H$5</c:f>
              <c:strCache>
                <c:ptCount val="7"/>
                <c:pt idx="0">
                  <c:v>30.06.20</c:v>
                </c:pt>
                <c:pt idx="1">
                  <c:v>31.12.20</c:v>
                </c:pt>
                <c:pt idx="2">
                  <c:v>30.06.21</c:v>
                </c:pt>
                <c:pt idx="3">
                  <c:v>31.12.21</c:v>
                </c:pt>
                <c:pt idx="4">
                  <c:v>30.06.22</c:v>
                </c:pt>
                <c:pt idx="5">
                  <c:v>31.12.22</c:v>
                </c:pt>
                <c:pt idx="6">
                  <c:v>30.06.23</c:v>
                </c:pt>
              </c:strCache>
            </c:strRef>
          </c:cat>
          <c:val>
            <c:numRef>
              <c:f>'Figur 10'!$B$9:$H$9</c:f>
              <c:numCache>
                <c:formatCode>#,##0</c:formatCode>
                <c:ptCount val="7"/>
                <c:pt idx="0">
                  <c:v>7.1199006603988293</c:v>
                </c:pt>
                <c:pt idx="1">
                  <c:v>7.3331259431666451</c:v>
                </c:pt>
                <c:pt idx="2">
                  <c:v>7.2324609249766203</c:v>
                </c:pt>
                <c:pt idx="3">
                  <c:v>8.2075700884066496</c:v>
                </c:pt>
                <c:pt idx="4">
                  <c:v>3.8735007216644686</c:v>
                </c:pt>
                <c:pt idx="5">
                  <c:v>3.5571452419211198</c:v>
                </c:pt>
                <c:pt idx="6">
                  <c:v>3.4657825483817204</c:v>
                </c:pt>
              </c:numCache>
            </c:numRef>
          </c:val>
          <c:extLst>
            <c:ext xmlns:c16="http://schemas.microsoft.com/office/drawing/2014/chart" uri="{C3380CC4-5D6E-409C-BE32-E72D297353CC}">
              <c16:uniqueId val="{00000010-134E-4D11-A37E-74D5CDE4C010}"/>
            </c:ext>
          </c:extLst>
        </c:ser>
        <c:ser>
          <c:idx val="14"/>
          <c:order val="4"/>
          <c:tx>
            <c:strRef>
              <c:f>'Figur 10'!$A$10</c:f>
              <c:strCache>
                <c:ptCount val="1"/>
                <c:pt idx="0">
                  <c:v>Kursreguleringsfond</c:v>
                </c:pt>
              </c:strCache>
            </c:strRef>
          </c:tx>
          <c:spPr>
            <a:solidFill>
              <a:srgbClr val="F75C45"/>
            </a:solidFill>
          </c:spPr>
          <c:invertIfNegative val="0"/>
          <c:cat>
            <c:strRef>
              <c:f>'Figur 10'!$B$5:$H$5</c:f>
              <c:strCache>
                <c:ptCount val="7"/>
                <c:pt idx="0">
                  <c:v>30.06.20</c:v>
                </c:pt>
                <c:pt idx="1">
                  <c:v>31.12.20</c:v>
                </c:pt>
                <c:pt idx="2">
                  <c:v>30.06.21</c:v>
                </c:pt>
                <c:pt idx="3">
                  <c:v>31.12.21</c:v>
                </c:pt>
                <c:pt idx="4">
                  <c:v>30.06.22</c:v>
                </c:pt>
                <c:pt idx="5">
                  <c:v>31.12.22</c:v>
                </c:pt>
                <c:pt idx="6">
                  <c:v>30.06.23</c:v>
                </c:pt>
              </c:strCache>
            </c:strRef>
          </c:cat>
          <c:val>
            <c:numRef>
              <c:f>'Figur 10'!$B$10:$H$10</c:f>
              <c:numCache>
                <c:formatCode>#,##0</c:formatCode>
                <c:ptCount val="7"/>
                <c:pt idx="0">
                  <c:v>15.398759298644055</c:v>
                </c:pt>
                <c:pt idx="1">
                  <c:v>20.558878411581706</c:v>
                </c:pt>
                <c:pt idx="2">
                  <c:v>22.840261050021081</c:v>
                </c:pt>
                <c:pt idx="3">
                  <c:v>23.350288656035499</c:v>
                </c:pt>
                <c:pt idx="4">
                  <c:v>8.2660579463246435</c:v>
                </c:pt>
                <c:pt idx="5">
                  <c:v>8.2398980291829318</c:v>
                </c:pt>
                <c:pt idx="6">
                  <c:v>10.338011923206814</c:v>
                </c:pt>
              </c:numCache>
            </c:numRef>
          </c:val>
          <c:extLst>
            <c:ext xmlns:c16="http://schemas.microsoft.com/office/drawing/2014/chart" uri="{C3380CC4-5D6E-409C-BE32-E72D297353CC}">
              <c16:uniqueId val="{00000012-134E-4D11-A37E-74D5CDE4C010}"/>
            </c:ext>
          </c:extLst>
        </c:ser>
        <c:ser>
          <c:idx val="15"/>
          <c:order val="5"/>
          <c:tx>
            <c:strRef>
              <c:f>'Figur 10'!$A$11</c:f>
              <c:strCache>
                <c:ptCount val="1"/>
                <c:pt idx="0">
                  <c:v>Bufferfond</c:v>
                </c:pt>
              </c:strCache>
            </c:strRef>
          </c:tx>
          <c:spPr>
            <a:solidFill>
              <a:srgbClr val="00768C"/>
            </a:solidFill>
          </c:spPr>
          <c:invertIfNegative val="0"/>
          <c:cat>
            <c:strRef>
              <c:f>'Figur 10'!$B$5:$H$5</c:f>
              <c:strCache>
                <c:ptCount val="7"/>
                <c:pt idx="0">
                  <c:v>30.06.20</c:v>
                </c:pt>
                <c:pt idx="1">
                  <c:v>31.12.20</c:v>
                </c:pt>
                <c:pt idx="2">
                  <c:v>30.06.21</c:v>
                </c:pt>
                <c:pt idx="3">
                  <c:v>31.12.21</c:v>
                </c:pt>
                <c:pt idx="4">
                  <c:v>30.06.22</c:v>
                </c:pt>
                <c:pt idx="5">
                  <c:v>31.12.22</c:v>
                </c:pt>
                <c:pt idx="6">
                  <c:v>30.06.23</c:v>
                </c:pt>
              </c:strCache>
            </c:strRef>
          </c:cat>
          <c:val>
            <c:numRef>
              <c:f>'Figur 10'!$B$11:$H$11</c:f>
              <c:numCache>
                <c:formatCode>#,##0</c:formatCode>
                <c:ptCount val="7"/>
                <c:pt idx="0">
                  <c:v>0</c:v>
                </c:pt>
                <c:pt idx="1">
                  <c:v>0</c:v>
                </c:pt>
                <c:pt idx="2">
                  <c:v>0</c:v>
                </c:pt>
                <c:pt idx="3">
                  <c:v>0</c:v>
                </c:pt>
                <c:pt idx="4">
                  <c:v>10.805319225254435</c:v>
                </c:pt>
                <c:pt idx="5">
                  <c:v>9.4646891873097285</c:v>
                </c:pt>
                <c:pt idx="6">
                  <c:v>9.847779192440214</c:v>
                </c:pt>
              </c:numCache>
            </c:numRef>
          </c:val>
          <c:extLst>
            <c:ext xmlns:c16="http://schemas.microsoft.com/office/drawing/2014/chart" uri="{C3380CC4-5D6E-409C-BE32-E72D297353CC}">
              <c16:uniqueId val="{00000014-134E-4D11-A37E-74D5CDE4C010}"/>
            </c:ext>
          </c:extLst>
        </c:ser>
        <c:ser>
          <c:idx val="16"/>
          <c:order val="6"/>
          <c:tx>
            <c:strRef>
              <c:f>'Figur 10'!$A$12</c:f>
              <c:strCache>
                <c:ptCount val="1"/>
                <c:pt idx="0">
                  <c:v>Premiefond (inv. valg)</c:v>
                </c:pt>
              </c:strCache>
            </c:strRef>
          </c:tx>
          <c:spPr>
            <a:solidFill>
              <a:srgbClr val="80CFE3"/>
            </a:solidFill>
          </c:spPr>
          <c:invertIfNegative val="0"/>
          <c:cat>
            <c:strRef>
              <c:f>'Figur 10'!$B$5:$H$5</c:f>
              <c:strCache>
                <c:ptCount val="7"/>
                <c:pt idx="0">
                  <c:v>30.06.20</c:v>
                </c:pt>
                <c:pt idx="1">
                  <c:v>31.12.20</c:v>
                </c:pt>
                <c:pt idx="2">
                  <c:v>30.06.21</c:v>
                </c:pt>
                <c:pt idx="3">
                  <c:v>31.12.21</c:v>
                </c:pt>
                <c:pt idx="4">
                  <c:v>30.06.22</c:v>
                </c:pt>
                <c:pt idx="5">
                  <c:v>31.12.22</c:v>
                </c:pt>
                <c:pt idx="6">
                  <c:v>30.06.23</c:v>
                </c:pt>
              </c:strCache>
            </c:strRef>
          </c:cat>
          <c:val>
            <c:numRef>
              <c:f>'Figur 10'!$B$12:$H$12</c:f>
              <c:numCache>
                <c:formatCode>#,##0</c:formatCode>
                <c:ptCount val="7"/>
                <c:pt idx="0">
                  <c:v>0.86607944373335688</c:v>
                </c:pt>
                <c:pt idx="1">
                  <c:v>1.025108997682612</c:v>
                </c:pt>
                <c:pt idx="2">
                  <c:v>0.92220761203748569</c:v>
                </c:pt>
                <c:pt idx="3">
                  <c:v>0.83379759997782588</c:v>
                </c:pt>
                <c:pt idx="4">
                  <c:v>0.77785991472392879</c:v>
                </c:pt>
                <c:pt idx="5">
                  <c:v>0.52855777082277189</c:v>
                </c:pt>
                <c:pt idx="6">
                  <c:v>0.41817730009067811</c:v>
                </c:pt>
              </c:numCache>
            </c:numRef>
          </c:val>
          <c:extLst>
            <c:ext xmlns:c16="http://schemas.microsoft.com/office/drawing/2014/chart" uri="{C3380CC4-5D6E-409C-BE32-E72D297353CC}">
              <c16:uniqueId val="{00000016-134E-4D11-A37E-74D5CDE4C010}"/>
            </c:ext>
          </c:extLst>
        </c:ser>
        <c:ser>
          <c:idx val="17"/>
          <c:order val="7"/>
          <c:tx>
            <c:strRef>
              <c:f>'Figur 10'!$A$13</c:f>
              <c:strCache>
                <c:ptCount val="1"/>
                <c:pt idx="0">
                  <c:v>Mer-/mindreverdi  av eiendeler</c:v>
                </c:pt>
              </c:strCache>
            </c:strRef>
          </c:tx>
          <c:spPr>
            <a:solidFill>
              <a:srgbClr val="E39200"/>
            </a:solidFill>
            <a:ln>
              <a:noFill/>
            </a:ln>
            <a:effectLst/>
          </c:spPr>
          <c:invertIfNegative val="0"/>
          <c:cat>
            <c:strRef>
              <c:f>'Figur 10'!$B$5:$H$5</c:f>
              <c:strCache>
                <c:ptCount val="7"/>
                <c:pt idx="0">
                  <c:v>30.06.20</c:v>
                </c:pt>
                <c:pt idx="1">
                  <c:v>31.12.20</c:v>
                </c:pt>
                <c:pt idx="2">
                  <c:v>30.06.21</c:v>
                </c:pt>
                <c:pt idx="3">
                  <c:v>31.12.21</c:v>
                </c:pt>
                <c:pt idx="4">
                  <c:v>30.06.22</c:v>
                </c:pt>
                <c:pt idx="5">
                  <c:v>31.12.22</c:v>
                </c:pt>
                <c:pt idx="6">
                  <c:v>30.06.23</c:v>
                </c:pt>
              </c:strCache>
            </c:strRef>
          </c:cat>
          <c:val>
            <c:numRef>
              <c:f>'Figur 10'!$B$13:$H$13</c:f>
              <c:numCache>
                <c:formatCode>#,##0</c:formatCode>
                <c:ptCount val="7"/>
                <c:pt idx="0">
                  <c:v>0.38451398864205383</c:v>
                </c:pt>
                <c:pt idx="1">
                  <c:v>0.33184434143511254</c:v>
                </c:pt>
                <c:pt idx="2">
                  <c:v>0.21184427466384115</c:v>
                </c:pt>
                <c:pt idx="3">
                  <c:v>7.7425287117749611E-2</c:v>
                </c:pt>
                <c:pt idx="4">
                  <c:v>-0.44429399379457979</c:v>
                </c:pt>
                <c:pt idx="5">
                  <c:v>-0.47017663341267446</c:v>
                </c:pt>
                <c:pt idx="6">
                  <c:v>-0.77251557058254017</c:v>
                </c:pt>
              </c:numCache>
            </c:numRef>
          </c:val>
          <c:extLst>
            <c:ext xmlns:c16="http://schemas.microsoft.com/office/drawing/2014/chart" uri="{C3380CC4-5D6E-409C-BE32-E72D297353CC}">
              <c16:uniqueId val="{00000018-134E-4D11-A37E-74D5CDE4C010}"/>
            </c:ext>
          </c:extLst>
        </c:ser>
        <c:dLbls>
          <c:showLegendKey val="0"/>
          <c:showVal val="0"/>
          <c:showCatName val="0"/>
          <c:showSerName val="0"/>
          <c:showPercent val="0"/>
          <c:showBubbleSize val="0"/>
        </c:dLbls>
        <c:gapWidth val="150"/>
        <c:overlap val="100"/>
        <c:axId val="568727008"/>
        <c:axId val="568727336"/>
        <c:extLst/>
      </c:barChart>
      <c:catAx>
        <c:axId val="568727008"/>
        <c:scaling>
          <c:orientation val="minMax"/>
        </c:scaling>
        <c:delete val="0"/>
        <c:axPos val="b"/>
        <c:numFmt formatCode="General" sourceLinked="1"/>
        <c:majorTickMark val="in"/>
        <c:minorTickMark val="none"/>
        <c:tickLblPos val="nextTo"/>
        <c:spPr>
          <a:noFill/>
          <a:ln w="3175">
            <a:solidFill>
              <a:schemeClr val="tx1"/>
            </a:solidFill>
          </a:ln>
          <a:effectLst/>
        </c:spPr>
        <c:txPr>
          <a:bodyPr rot="-60000000" vert="horz"/>
          <a:lstStyle/>
          <a:p>
            <a:pPr>
              <a:defRPr/>
            </a:pPr>
            <a:endParaRPr lang="nb-NO"/>
          </a:p>
        </c:txPr>
        <c:crossAx val="568727336"/>
        <c:crosses val="autoZero"/>
        <c:auto val="1"/>
        <c:lblAlgn val="ctr"/>
        <c:lblOffset val="100"/>
        <c:noMultiLvlLbl val="0"/>
      </c:catAx>
      <c:valAx>
        <c:axId val="568727336"/>
        <c:scaling>
          <c:orientation val="minMax"/>
          <c:max val="60"/>
          <c:min val="-10"/>
        </c:scaling>
        <c:delete val="0"/>
        <c:axPos val="l"/>
        <c:majorGridlines>
          <c:spPr>
            <a:ln w="9525" cap="flat" cmpd="sng" algn="ctr">
              <a:noFill/>
              <a:round/>
            </a:ln>
            <a:effectLst/>
          </c:spPr>
        </c:majorGridlines>
        <c:title>
          <c:tx>
            <c:rich>
              <a:bodyPr/>
              <a:lstStyle/>
              <a:p>
                <a:pPr>
                  <a:defRPr b="0"/>
                </a:pPr>
                <a:r>
                  <a:rPr lang="nb-NO" b="0"/>
                  <a:t>Prosent</a:t>
                </a:r>
              </a:p>
            </c:rich>
          </c:tx>
          <c:layout>
            <c:manualLayout>
              <c:xMode val="edge"/>
              <c:yMode val="edge"/>
              <c:x val="6.3486810494287321E-3"/>
              <c:y val="0.34131823794739224"/>
            </c:manualLayout>
          </c:layout>
          <c:overlay val="0"/>
        </c:title>
        <c:numFmt formatCode="#,##0" sourceLinked="1"/>
        <c:majorTickMark val="in"/>
        <c:minorTickMark val="none"/>
        <c:tickLblPos val="nextTo"/>
        <c:spPr>
          <a:noFill/>
          <a:ln w="3175">
            <a:solidFill>
              <a:schemeClr val="tx1"/>
            </a:solidFill>
          </a:ln>
          <a:effectLst/>
        </c:spPr>
        <c:txPr>
          <a:bodyPr rot="-60000000" vert="horz"/>
          <a:lstStyle/>
          <a:p>
            <a:pPr>
              <a:defRPr/>
            </a:pPr>
            <a:endParaRPr lang="nb-NO"/>
          </a:p>
        </c:txPr>
        <c:crossAx val="568727008"/>
        <c:crosses val="autoZero"/>
        <c:crossBetween val="between"/>
        <c:majorUnit val="10"/>
      </c:valAx>
    </c:plotArea>
    <c:legend>
      <c:legendPos val="r"/>
      <c:layout>
        <c:manualLayout>
          <c:xMode val="edge"/>
          <c:yMode val="edge"/>
          <c:x val="0.70017528243752136"/>
          <c:y val="2.0414479440069994E-2"/>
          <c:w val="0.2832502567613831"/>
          <c:h val="0.97958565504137973"/>
        </c:manualLayout>
      </c:layout>
      <c:overlay val="0"/>
      <c:spPr>
        <a:noFill/>
        <a:ln>
          <a:noFill/>
        </a:ln>
        <a:effectLst/>
      </c:spPr>
      <c:txPr>
        <a:bodyPr rot="0" vert="horz"/>
        <a:lstStyle/>
        <a:p>
          <a:pPr>
            <a:defRPr/>
          </a:pPr>
          <a:endParaRPr lang="nb-NO"/>
        </a:p>
      </c:txPr>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61639718699285"/>
          <c:y val="3.1677465802735782E-2"/>
          <c:w val="0.66428584961911608"/>
          <c:h val="0.75980806624524044"/>
        </c:manualLayout>
      </c:layout>
      <c:barChart>
        <c:barDir val="col"/>
        <c:grouping val="stacked"/>
        <c:varyColors val="0"/>
        <c:ser>
          <c:idx val="10"/>
          <c:order val="0"/>
          <c:tx>
            <c:strRef>
              <c:f>'Figur 11'!$A$6</c:f>
              <c:strCache>
                <c:ptCount val="1"/>
                <c:pt idx="0">
                  <c:v>Kapital i gruppe 1</c:v>
                </c:pt>
              </c:strCache>
            </c:strRef>
          </c:tx>
          <c:spPr>
            <a:solidFill>
              <a:srgbClr val="52A9FF"/>
            </a:solidFill>
          </c:spPr>
          <c:invertIfNegative val="0"/>
          <c:cat>
            <c:strRef>
              <c:f>'Figur 11'!$B$5:$H$5</c:f>
              <c:strCache>
                <c:ptCount val="7"/>
                <c:pt idx="0">
                  <c:v>30.06.20</c:v>
                </c:pt>
                <c:pt idx="1">
                  <c:v>31.12.20</c:v>
                </c:pt>
                <c:pt idx="2">
                  <c:v>30.06.21</c:v>
                </c:pt>
                <c:pt idx="3">
                  <c:v>31.12.21</c:v>
                </c:pt>
                <c:pt idx="4">
                  <c:v>30.06.22</c:v>
                </c:pt>
                <c:pt idx="5">
                  <c:v>31.12.22</c:v>
                </c:pt>
                <c:pt idx="6">
                  <c:v>30.06.23</c:v>
                </c:pt>
              </c:strCache>
            </c:strRef>
          </c:cat>
          <c:val>
            <c:numRef>
              <c:f>'Figur 11'!$B$6:$H$6</c:f>
              <c:numCache>
                <c:formatCode>#,##0</c:formatCode>
                <c:ptCount val="7"/>
                <c:pt idx="0">
                  <c:v>17.248273584670201</c:v>
                </c:pt>
                <c:pt idx="1">
                  <c:v>20.380457969705652</c:v>
                </c:pt>
                <c:pt idx="2">
                  <c:v>26.398252195636069</c:v>
                </c:pt>
                <c:pt idx="3">
                  <c:v>22.68626507074676</c:v>
                </c:pt>
                <c:pt idx="4">
                  <c:v>24.334332291998951</c:v>
                </c:pt>
                <c:pt idx="5">
                  <c:v>22.6518156643527</c:v>
                </c:pt>
                <c:pt idx="6">
                  <c:v>25.585252817847834</c:v>
                </c:pt>
              </c:numCache>
            </c:numRef>
          </c:val>
          <c:extLst>
            <c:ext xmlns:c16="http://schemas.microsoft.com/office/drawing/2014/chart" uri="{C3380CC4-5D6E-409C-BE32-E72D297353CC}">
              <c16:uniqueId val="{00000009-08FF-4C4D-9B3D-7941806930DC}"/>
            </c:ext>
          </c:extLst>
        </c:ser>
        <c:ser>
          <c:idx val="11"/>
          <c:order val="1"/>
          <c:tx>
            <c:strRef>
              <c:f>'Figur 11'!$A$7</c:f>
              <c:strCache>
                <c:ptCount val="1"/>
                <c:pt idx="0">
                  <c:v>Kapital i gruppe 2</c:v>
                </c:pt>
              </c:strCache>
            </c:strRef>
          </c:tx>
          <c:spPr>
            <a:solidFill>
              <a:srgbClr val="244948"/>
            </a:solidFill>
          </c:spPr>
          <c:invertIfNegative val="0"/>
          <c:cat>
            <c:strRef>
              <c:f>'Figur 11'!$B$5:$H$5</c:f>
              <c:strCache>
                <c:ptCount val="7"/>
                <c:pt idx="0">
                  <c:v>30.06.20</c:v>
                </c:pt>
                <c:pt idx="1">
                  <c:v>31.12.20</c:v>
                </c:pt>
                <c:pt idx="2">
                  <c:v>30.06.21</c:v>
                </c:pt>
                <c:pt idx="3">
                  <c:v>31.12.21</c:v>
                </c:pt>
                <c:pt idx="4">
                  <c:v>30.06.22</c:v>
                </c:pt>
                <c:pt idx="5">
                  <c:v>31.12.22</c:v>
                </c:pt>
                <c:pt idx="6">
                  <c:v>30.06.23</c:v>
                </c:pt>
              </c:strCache>
            </c:strRef>
          </c:cat>
          <c:val>
            <c:numRef>
              <c:f>'Figur 11'!$B$7:$H$7</c:f>
              <c:numCache>
                <c:formatCode>#,##0</c:formatCode>
                <c:ptCount val="7"/>
                <c:pt idx="0">
                  <c:v>1.11920296848109</c:v>
                </c:pt>
                <c:pt idx="1">
                  <c:v>1.1977893891224716</c:v>
                </c:pt>
                <c:pt idx="2">
                  <c:v>1.5149056020028842</c:v>
                </c:pt>
                <c:pt idx="3">
                  <c:v>1.2727635860023441</c:v>
                </c:pt>
                <c:pt idx="4">
                  <c:v>1.2457081972892652</c:v>
                </c:pt>
                <c:pt idx="5">
                  <c:v>1.2799847580906865</c:v>
                </c:pt>
                <c:pt idx="6">
                  <c:v>1.3002729392851993</c:v>
                </c:pt>
              </c:numCache>
            </c:numRef>
          </c:val>
          <c:extLst>
            <c:ext xmlns:c16="http://schemas.microsoft.com/office/drawing/2014/chart" uri="{C3380CC4-5D6E-409C-BE32-E72D297353CC}">
              <c16:uniqueId val="{0000000B-08FF-4C4D-9B3D-7941806930DC}"/>
            </c:ext>
          </c:extLst>
        </c:ser>
        <c:ser>
          <c:idx val="12"/>
          <c:order val="2"/>
          <c:tx>
            <c:strRef>
              <c:f>'Figur 11'!$A$8</c:f>
              <c:strCache>
                <c:ptCount val="1"/>
                <c:pt idx="0">
                  <c:v>Kapital i gruppe 3</c:v>
                </c:pt>
              </c:strCache>
            </c:strRef>
          </c:tx>
          <c:spPr>
            <a:solidFill>
              <a:srgbClr val="71C277"/>
            </a:solidFill>
          </c:spPr>
          <c:invertIfNegative val="0"/>
          <c:cat>
            <c:strRef>
              <c:f>'Figur 11'!$B$5:$H$5</c:f>
              <c:strCache>
                <c:ptCount val="7"/>
                <c:pt idx="0">
                  <c:v>30.06.20</c:v>
                </c:pt>
                <c:pt idx="1">
                  <c:v>31.12.20</c:v>
                </c:pt>
                <c:pt idx="2">
                  <c:v>30.06.21</c:v>
                </c:pt>
                <c:pt idx="3">
                  <c:v>31.12.21</c:v>
                </c:pt>
                <c:pt idx="4">
                  <c:v>30.06.22</c:v>
                </c:pt>
                <c:pt idx="5">
                  <c:v>31.12.22</c:v>
                </c:pt>
                <c:pt idx="6">
                  <c:v>30.06.23</c:v>
                </c:pt>
              </c:strCache>
            </c:strRef>
          </c:cat>
          <c:val>
            <c:numRef>
              <c:f>'Figur 11'!$B$8:$H$8</c:f>
              <c:numCache>
                <c:formatCode>#,##0</c:formatCode>
                <c:ptCount val="7"/>
                <c:pt idx="0">
                  <c:v>0.57416126583940219</c:v>
                </c:pt>
                <c:pt idx="1">
                  <c:v>0.62544777413991826</c:v>
                </c:pt>
                <c:pt idx="2">
                  <c:v>0.59604257079269785</c:v>
                </c:pt>
                <c:pt idx="3">
                  <c:v>0.7977551998607606</c:v>
                </c:pt>
                <c:pt idx="4">
                  <c:v>0.78251767812328021</c:v>
                </c:pt>
                <c:pt idx="5">
                  <c:v>0.81376553872720392</c:v>
                </c:pt>
                <c:pt idx="6">
                  <c:v>0.81291048813322586</c:v>
                </c:pt>
              </c:numCache>
            </c:numRef>
          </c:val>
          <c:extLst>
            <c:ext xmlns:c16="http://schemas.microsoft.com/office/drawing/2014/chart" uri="{C3380CC4-5D6E-409C-BE32-E72D297353CC}">
              <c16:uniqueId val="{0000000D-08FF-4C4D-9B3D-7941806930DC}"/>
            </c:ext>
          </c:extLst>
        </c:ser>
        <c:ser>
          <c:idx val="13"/>
          <c:order val="3"/>
          <c:tx>
            <c:strRef>
              <c:f>'Figur 11'!$A$9</c:f>
              <c:strCache>
                <c:ptCount val="1"/>
                <c:pt idx="0">
                  <c:v>Tilleggsavsetninger</c:v>
                </c:pt>
              </c:strCache>
            </c:strRef>
          </c:tx>
          <c:spPr>
            <a:solidFill>
              <a:srgbClr val="751A21"/>
            </a:solidFill>
          </c:spPr>
          <c:invertIfNegative val="0"/>
          <c:cat>
            <c:strRef>
              <c:f>'Figur 11'!$B$5:$H$5</c:f>
              <c:strCache>
                <c:ptCount val="7"/>
                <c:pt idx="0">
                  <c:v>30.06.20</c:v>
                </c:pt>
                <c:pt idx="1">
                  <c:v>31.12.20</c:v>
                </c:pt>
                <c:pt idx="2">
                  <c:v>30.06.21</c:v>
                </c:pt>
                <c:pt idx="3">
                  <c:v>31.12.21</c:v>
                </c:pt>
                <c:pt idx="4">
                  <c:v>30.06.22</c:v>
                </c:pt>
                <c:pt idx="5">
                  <c:v>31.12.22</c:v>
                </c:pt>
                <c:pt idx="6">
                  <c:v>30.06.23</c:v>
                </c:pt>
              </c:strCache>
            </c:strRef>
          </c:cat>
          <c:val>
            <c:numRef>
              <c:f>'Figur 11'!$B$9:$H$9</c:f>
              <c:numCache>
                <c:formatCode>#,##0</c:formatCode>
                <c:ptCount val="7"/>
                <c:pt idx="0">
                  <c:v>7.7082131449434241</c:v>
                </c:pt>
                <c:pt idx="1">
                  <c:v>7.6516808705329034</c:v>
                </c:pt>
                <c:pt idx="2">
                  <c:v>7.5401907439478304</c:v>
                </c:pt>
                <c:pt idx="3">
                  <c:v>7.6129609685581299</c:v>
                </c:pt>
                <c:pt idx="4">
                  <c:v>7.5748751289200129</c:v>
                </c:pt>
                <c:pt idx="5">
                  <c:v>7.0349578922180509</c:v>
                </c:pt>
                <c:pt idx="6">
                  <c:v>7.0340489922929956</c:v>
                </c:pt>
              </c:numCache>
            </c:numRef>
          </c:val>
          <c:extLst>
            <c:ext xmlns:c16="http://schemas.microsoft.com/office/drawing/2014/chart" uri="{C3380CC4-5D6E-409C-BE32-E72D297353CC}">
              <c16:uniqueId val="{0000000F-08FF-4C4D-9B3D-7941806930DC}"/>
            </c:ext>
          </c:extLst>
        </c:ser>
        <c:ser>
          <c:idx val="14"/>
          <c:order val="4"/>
          <c:tx>
            <c:strRef>
              <c:f>'Figur 11'!$A$10</c:f>
              <c:strCache>
                <c:ptCount val="1"/>
                <c:pt idx="0">
                  <c:v>Kursreguleringsfond</c:v>
                </c:pt>
              </c:strCache>
            </c:strRef>
          </c:tx>
          <c:spPr>
            <a:solidFill>
              <a:srgbClr val="F75C45"/>
            </a:solidFill>
          </c:spPr>
          <c:invertIfNegative val="0"/>
          <c:cat>
            <c:strRef>
              <c:f>'Figur 11'!$B$5:$H$5</c:f>
              <c:strCache>
                <c:ptCount val="7"/>
                <c:pt idx="0">
                  <c:v>30.06.20</c:v>
                </c:pt>
                <c:pt idx="1">
                  <c:v>31.12.20</c:v>
                </c:pt>
                <c:pt idx="2">
                  <c:v>30.06.21</c:v>
                </c:pt>
                <c:pt idx="3">
                  <c:v>31.12.21</c:v>
                </c:pt>
                <c:pt idx="4">
                  <c:v>30.06.22</c:v>
                </c:pt>
                <c:pt idx="5">
                  <c:v>31.12.22</c:v>
                </c:pt>
                <c:pt idx="6">
                  <c:v>30.06.23</c:v>
                </c:pt>
              </c:strCache>
            </c:strRef>
          </c:cat>
          <c:val>
            <c:numRef>
              <c:f>'Figur 11'!$B$10:$H$10</c:f>
              <c:numCache>
                <c:formatCode>#,##0</c:formatCode>
                <c:ptCount val="7"/>
                <c:pt idx="0">
                  <c:v>19.045626378903727</c:v>
                </c:pt>
                <c:pt idx="1">
                  <c:v>25.228159190883328</c:v>
                </c:pt>
                <c:pt idx="2">
                  <c:v>27.518630321107704</c:v>
                </c:pt>
                <c:pt idx="3">
                  <c:v>27.820830585155313</c:v>
                </c:pt>
                <c:pt idx="4">
                  <c:v>16.291762548318932</c:v>
                </c:pt>
                <c:pt idx="5">
                  <c:v>16.341111871930391</c:v>
                </c:pt>
                <c:pt idx="6">
                  <c:v>20.886862261355926</c:v>
                </c:pt>
              </c:numCache>
            </c:numRef>
          </c:val>
          <c:extLst>
            <c:ext xmlns:c16="http://schemas.microsoft.com/office/drawing/2014/chart" uri="{C3380CC4-5D6E-409C-BE32-E72D297353CC}">
              <c16:uniqueId val="{00000011-08FF-4C4D-9B3D-7941806930DC}"/>
            </c:ext>
          </c:extLst>
        </c:ser>
        <c:ser>
          <c:idx val="15"/>
          <c:order val="5"/>
          <c:tx>
            <c:strRef>
              <c:f>'Figur 11'!$A$11</c:f>
              <c:strCache>
                <c:ptCount val="1"/>
                <c:pt idx="0">
                  <c:v>Bufferfond</c:v>
                </c:pt>
              </c:strCache>
            </c:strRef>
          </c:tx>
          <c:spPr>
            <a:solidFill>
              <a:srgbClr val="00768C"/>
            </a:solidFill>
          </c:spPr>
          <c:invertIfNegative val="0"/>
          <c:cat>
            <c:strRef>
              <c:f>'Figur 11'!$B$5:$H$5</c:f>
              <c:strCache>
                <c:ptCount val="7"/>
                <c:pt idx="0">
                  <c:v>30.06.20</c:v>
                </c:pt>
                <c:pt idx="1">
                  <c:v>31.12.20</c:v>
                </c:pt>
                <c:pt idx="2">
                  <c:v>30.06.21</c:v>
                </c:pt>
                <c:pt idx="3">
                  <c:v>31.12.21</c:v>
                </c:pt>
                <c:pt idx="4">
                  <c:v>30.06.22</c:v>
                </c:pt>
                <c:pt idx="5">
                  <c:v>31.12.22</c:v>
                </c:pt>
                <c:pt idx="6">
                  <c:v>30.06.23</c:v>
                </c:pt>
              </c:strCache>
            </c:strRef>
          </c:cat>
          <c:val>
            <c:numRef>
              <c:f>'Figur 11'!$B$11:$G$11</c:f>
              <c:numCache>
                <c:formatCode>#,##0</c:formatCode>
                <c:ptCount val="6"/>
                <c:pt idx="0">
                  <c:v>0</c:v>
                </c:pt>
                <c:pt idx="1">
                  <c:v>0</c:v>
                </c:pt>
                <c:pt idx="2">
                  <c:v>0</c:v>
                </c:pt>
                <c:pt idx="3">
                  <c:v>0</c:v>
                </c:pt>
                <c:pt idx="4">
                  <c:v>0.15365319172989908</c:v>
                </c:pt>
                <c:pt idx="5">
                  <c:v>9.2554723541839176E-2</c:v>
                </c:pt>
              </c:numCache>
            </c:numRef>
          </c:val>
          <c:extLst>
            <c:ext xmlns:c16="http://schemas.microsoft.com/office/drawing/2014/chart" uri="{C3380CC4-5D6E-409C-BE32-E72D297353CC}">
              <c16:uniqueId val="{00000013-08FF-4C4D-9B3D-7941806930DC}"/>
            </c:ext>
          </c:extLst>
        </c:ser>
        <c:ser>
          <c:idx val="16"/>
          <c:order val="6"/>
          <c:tx>
            <c:strRef>
              <c:f>'Figur 11'!$A$12</c:f>
              <c:strCache>
                <c:ptCount val="1"/>
                <c:pt idx="0">
                  <c:v>Premiefond (inv. valg)</c:v>
                </c:pt>
              </c:strCache>
            </c:strRef>
          </c:tx>
          <c:spPr>
            <a:solidFill>
              <a:srgbClr val="80CFE3"/>
            </a:solidFill>
          </c:spPr>
          <c:invertIfNegative val="0"/>
          <c:cat>
            <c:strRef>
              <c:f>'Figur 11'!$B$5:$H$5</c:f>
              <c:strCache>
                <c:ptCount val="7"/>
                <c:pt idx="0">
                  <c:v>30.06.20</c:v>
                </c:pt>
                <c:pt idx="1">
                  <c:v>31.12.20</c:v>
                </c:pt>
                <c:pt idx="2">
                  <c:v>30.06.21</c:v>
                </c:pt>
                <c:pt idx="3">
                  <c:v>31.12.21</c:v>
                </c:pt>
                <c:pt idx="4">
                  <c:v>30.06.22</c:v>
                </c:pt>
                <c:pt idx="5">
                  <c:v>31.12.22</c:v>
                </c:pt>
                <c:pt idx="6">
                  <c:v>30.06.23</c:v>
                </c:pt>
              </c:strCache>
            </c:strRef>
          </c:cat>
          <c:val>
            <c:numRef>
              <c:f>'Figur 11'!$B$12:$H$12</c:f>
              <c:numCache>
                <c:formatCode>#,##0</c:formatCode>
                <c:ptCount val="7"/>
                <c:pt idx="0">
                  <c:v>0.15684857374059566</c:v>
                </c:pt>
                <c:pt idx="1">
                  <c:v>0.14725668845466169</c:v>
                </c:pt>
                <c:pt idx="2">
                  <c:v>0.13149732825544722</c:v>
                </c:pt>
                <c:pt idx="3">
                  <c:v>0.12439182429248725</c:v>
                </c:pt>
                <c:pt idx="4">
                  <c:v>0.12151215644327</c:v>
                </c:pt>
                <c:pt idx="5">
                  <c:v>0.1388648419728262</c:v>
                </c:pt>
                <c:pt idx="6">
                  <c:v>0.10251899814135784</c:v>
                </c:pt>
              </c:numCache>
            </c:numRef>
          </c:val>
          <c:extLst>
            <c:ext xmlns:c16="http://schemas.microsoft.com/office/drawing/2014/chart" uri="{C3380CC4-5D6E-409C-BE32-E72D297353CC}">
              <c16:uniqueId val="{00000015-08FF-4C4D-9B3D-7941806930DC}"/>
            </c:ext>
          </c:extLst>
        </c:ser>
        <c:ser>
          <c:idx val="0"/>
          <c:order val="7"/>
          <c:tx>
            <c:strRef>
              <c:f>'Figur 11'!$A$13</c:f>
              <c:strCache>
                <c:ptCount val="1"/>
                <c:pt idx="0">
                  <c:v>Mer-/mindreverdi av eiendeler</c:v>
                </c:pt>
              </c:strCache>
            </c:strRef>
          </c:tx>
          <c:spPr>
            <a:solidFill>
              <a:srgbClr val="E39200"/>
            </a:solidFill>
            <a:ln>
              <a:noFill/>
            </a:ln>
            <a:effectLst/>
          </c:spPr>
          <c:invertIfNegative val="0"/>
          <c:cat>
            <c:strRef>
              <c:f>'Figur 11'!$B$5:$H$5</c:f>
              <c:strCache>
                <c:ptCount val="7"/>
                <c:pt idx="0">
                  <c:v>30.06.20</c:v>
                </c:pt>
                <c:pt idx="1">
                  <c:v>31.12.20</c:v>
                </c:pt>
                <c:pt idx="2">
                  <c:v>30.06.21</c:v>
                </c:pt>
                <c:pt idx="3">
                  <c:v>31.12.21</c:v>
                </c:pt>
                <c:pt idx="4">
                  <c:v>30.06.22</c:v>
                </c:pt>
                <c:pt idx="5">
                  <c:v>31.12.22</c:v>
                </c:pt>
                <c:pt idx="6">
                  <c:v>30.06.23</c:v>
                </c:pt>
              </c:strCache>
            </c:strRef>
          </c:cat>
          <c:val>
            <c:numRef>
              <c:f>'Figur 11'!$B$13:$H$13</c:f>
              <c:numCache>
                <c:formatCode>#,##0</c:formatCode>
                <c:ptCount val="7"/>
                <c:pt idx="0">
                  <c:v>0.21521547290363857</c:v>
                </c:pt>
                <c:pt idx="1">
                  <c:v>0.20501973769980453</c:v>
                </c:pt>
                <c:pt idx="2">
                  <c:v>0.12749397779337959</c:v>
                </c:pt>
                <c:pt idx="3">
                  <c:v>4.5407266966674284E-2</c:v>
                </c:pt>
                <c:pt idx="4">
                  <c:v>-0.26813458106841859</c:v>
                </c:pt>
                <c:pt idx="5">
                  <c:v>-0.31966787937905017</c:v>
                </c:pt>
                <c:pt idx="6">
                  <c:v>-0.52934617042248888</c:v>
                </c:pt>
              </c:numCache>
            </c:numRef>
          </c:val>
          <c:extLst>
            <c:ext xmlns:c16="http://schemas.microsoft.com/office/drawing/2014/chart" uri="{C3380CC4-5D6E-409C-BE32-E72D297353CC}">
              <c16:uniqueId val="{0000001A-08FF-4C4D-9B3D-7941806930DC}"/>
            </c:ext>
          </c:extLst>
        </c:ser>
        <c:dLbls>
          <c:showLegendKey val="0"/>
          <c:showVal val="0"/>
          <c:showCatName val="0"/>
          <c:showSerName val="0"/>
          <c:showPercent val="0"/>
          <c:showBubbleSize val="0"/>
        </c:dLbls>
        <c:gapWidth val="150"/>
        <c:overlap val="100"/>
        <c:axId val="568727008"/>
        <c:axId val="568727336"/>
        <c:extLst/>
      </c:barChart>
      <c:catAx>
        <c:axId val="568727008"/>
        <c:scaling>
          <c:orientation val="minMax"/>
        </c:scaling>
        <c:delete val="0"/>
        <c:axPos val="b"/>
        <c:numFmt formatCode="General" sourceLinked="1"/>
        <c:majorTickMark val="in"/>
        <c:minorTickMark val="none"/>
        <c:tickLblPos val="nextTo"/>
        <c:spPr>
          <a:noFill/>
          <a:ln w="3175">
            <a:solidFill>
              <a:schemeClr val="tx1"/>
            </a:solidFill>
          </a:ln>
          <a:effectLst/>
        </c:spPr>
        <c:txPr>
          <a:bodyPr rot="-60000000" vert="horz"/>
          <a:lstStyle/>
          <a:p>
            <a:pPr>
              <a:defRPr/>
            </a:pPr>
            <a:endParaRPr lang="nb-NO"/>
          </a:p>
        </c:txPr>
        <c:crossAx val="568727336"/>
        <c:crosses val="autoZero"/>
        <c:auto val="1"/>
        <c:lblAlgn val="ctr"/>
        <c:lblOffset val="100"/>
        <c:noMultiLvlLbl val="0"/>
      </c:catAx>
      <c:valAx>
        <c:axId val="568727336"/>
        <c:scaling>
          <c:orientation val="minMax"/>
          <c:max val="70"/>
          <c:min val="-10"/>
        </c:scaling>
        <c:delete val="0"/>
        <c:axPos val="l"/>
        <c:majorGridlines>
          <c:spPr>
            <a:ln w="9525" cap="flat" cmpd="sng" algn="ctr">
              <a:noFill/>
              <a:round/>
            </a:ln>
            <a:effectLst/>
          </c:spPr>
        </c:majorGridlines>
        <c:title>
          <c:tx>
            <c:rich>
              <a:bodyPr/>
              <a:lstStyle/>
              <a:p>
                <a:pPr>
                  <a:defRPr b="0"/>
                </a:pPr>
                <a:r>
                  <a:rPr lang="nb-NO" b="0"/>
                  <a:t>Prosent</a:t>
                </a:r>
              </a:p>
            </c:rich>
          </c:tx>
          <c:layout>
            <c:manualLayout>
              <c:xMode val="edge"/>
              <c:yMode val="edge"/>
              <c:x val="1.3570154875678708E-2"/>
              <c:y val="0.34131825071161881"/>
            </c:manualLayout>
          </c:layout>
          <c:overlay val="0"/>
        </c:title>
        <c:numFmt formatCode="#,##0" sourceLinked="1"/>
        <c:majorTickMark val="in"/>
        <c:minorTickMark val="none"/>
        <c:tickLblPos val="nextTo"/>
        <c:spPr>
          <a:noFill/>
          <a:ln w="3175">
            <a:solidFill>
              <a:schemeClr val="tx1"/>
            </a:solidFill>
          </a:ln>
          <a:effectLst/>
        </c:spPr>
        <c:txPr>
          <a:bodyPr rot="-60000000" vert="horz"/>
          <a:lstStyle/>
          <a:p>
            <a:pPr>
              <a:defRPr/>
            </a:pPr>
            <a:endParaRPr lang="nb-NO"/>
          </a:p>
        </c:txPr>
        <c:crossAx val="568727008"/>
        <c:crosses val="autoZero"/>
        <c:crossBetween val="between"/>
        <c:majorUnit val="10"/>
      </c:valAx>
    </c:plotArea>
    <c:legend>
      <c:legendPos val="r"/>
      <c:layout>
        <c:manualLayout>
          <c:xMode val="edge"/>
          <c:yMode val="edge"/>
          <c:x val="0.78260700033318964"/>
          <c:y val="2.0414482889954216E-2"/>
          <c:w val="0.21739299966681047"/>
          <c:h val="0.97958552055992998"/>
        </c:manualLayout>
      </c:layout>
      <c:overlay val="0"/>
      <c:spPr>
        <a:noFill/>
        <a:ln>
          <a:noFill/>
        </a:ln>
        <a:effectLst/>
      </c:spPr>
      <c:txPr>
        <a:bodyPr rot="0" vert="horz"/>
        <a:lstStyle/>
        <a:p>
          <a:pPr>
            <a:defRPr/>
          </a:pPr>
          <a:endParaRPr lang="nb-NO"/>
        </a:p>
      </c:txPr>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987622204291634E-2"/>
          <c:y val="3.1677384891422973E-2"/>
          <c:w val="0.59351445573120154"/>
          <c:h val="0.75980806624524044"/>
        </c:manualLayout>
      </c:layout>
      <c:barChart>
        <c:barDir val="col"/>
        <c:grouping val="stacked"/>
        <c:varyColors val="0"/>
        <c:ser>
          <c:idx val="10"/>
          <c:order val="0"/>
          <c:tx>
            <c:strRef>
              <c:f>'Figur 12'!$A$6</c:f>
              <c:strCache>
                <c:ptCount val="1"/>
                <c:pt idx="0">
                  <c:v>Kapital i gruppe 1</c:v>
                </c:pt>
              </c:strCache>
            </c:strRef>
          </c:tx>
          <c:spPr>
            <a:solidFill>
              <a:srgbClr val="52A9FF"/>
            </a:solidFill>
          </c:spPr>
          <c:invertIfNegative val="0"/>
          <c:cat>
            <c:strRef>
              <c:f>'Figur 12'!$B$5:$H$5</c:f>
              <c:strCache>
                <c:ptCount val="7"/>
                <c:pt idx="0">
                  <c:v>30.06.20</c:v>
                </c:pt>
                <c:pt idx="1">
                  <c:v>31.12.20</c:v>
                </c:pt>
                <c:pt idx="2">
                  <c:v>30.06.21</c:v>
                </c:pt>
                <c:pt idx="3">
                  <c:v>31.12.21</c:v>
                </c:pt>
                <c:pt idx="4">
                  <c:v>30.06.22</c:v>
                </c:pt>
                <c:pt idx="5">
                  <c:v>31.12.22</c:v>
                </c:pt>
                <c:pt idx="6">
                  <c:v>30.06.23</c:v>
                </c:pt>
              </c:strCache>
            </c:strRef>
          </c:cat>
          <c:val>
            <c:numRef>
              <c:f>'Figur 12'!$B$6:$H$6</c:f>
              <c:numCache>
                <c:formatCode>#,##0</c:formatCode>
                <c:ptCount val="7"/>
                <c:pt idx="0">
                  <c:v>11.511862855318155</c:v>
                </c:pt>
                <c:pt idx="1">
                  <c:v>12.839862057326656</c:v>
                </c:pt>
                <c:pt idx="2">
                  <c:v>16.346198121141796</c:v>
                </c:pt>
                <c:pt idx="3">
                  <c:v>15.026327663869075</c:v>
                </c:pt>
                <c:pt idx="4">
                  <c:v>10.878266936874693</c:v>
                </c:pt>
                <c:pt idx="5">
                  <c:v>15.031490150120485</c:v>
                </c:pt>
                <c:pt idx="6">
                  <c:v>17.21113527216157</c:v>
                </c:pt>
              </c:numCache>
            </c:numRef>
          </c:val>
          <c:extLst>
            <c:ext xmlns:c16="http://schemas.microsoft.com/office/drawing/2014/chart" uri="{C3380CC4-5D6E-409C-BE32-E72D297353CC}">
              <c16:uniqueId val="{0000000A-B2E2-4CF9-8B80-8EBED60CC351}"/>
            </c:ext>
          </c:extLst>
        </c:ser>
        <c:ser>
          <c:idx val="11"/>
          <c:order val="1"/>
          <c:tx>
            <c:strRef>
              <c:f>'Figur 12'!$A$7</c:f>
              <c:strCache>
                <c:ptCount val="1"/>
                <c:pt idx="0">
                  <c:v>Kapital i gruppe 2</c:v>
                </c:pt>
              </c:strCache>
            </c:strRef>
          </c:tx>
          <c:spPr>
            <a:solidFill>
              <a:srgbClr val="244948"/>
            </a:solidFill>
          </c:spPr>
          <c:invertIfNegative val="0"/>
          <c:cat>
            <c:strRef>
              <c:f>'Figur 12'!$B$5:$H$5</c:f>
              <c:strCache>
                <c:ptCount val="7"/>
                <c:pt idx="0">
                  <c:v>30.06.20</c:v>
                </c:pt>
                <c:pt idx="1">
                  <c:v>31.12.20</c:v>
                </c:pt>
                <c:pt idx="2">
                  <c:v>30.06.21</c:v>
                </c:pt>
                <c:pt idx="3">
                  <c:v>31.12.21</c:v>
                </c:pt>
                <c:pt idx="4">
                  <c:v>30.06.22</c:v>
                </c:pt>
                <c:pt idx="5">
                  <c:v>31.12.22</c:v>
                </c:pt>
                <c:pt idx="6">
                  <c:v>30.06.23</c:v>
                </c:pt>
              </c:strCache>
            </c:strRef>
          </c:cat>
          <c:val>
            <c:numRef>
              <c:f>'Figur 12'!$B$7:$H$7</c:f>
              <c:numCache>
                <c:formatCode>#,##0</c:formatCode>
                <c:ptCount val="7"/>
                <c:pt idx="0">
                  <c:v>1.2880671388270479</c:v>
                </c:pt>
                <c:pt idx="1">
                  <c:v>1.5128694032237078</c:v>
                </c:pt>
                <c:pt idx="2">
                  <c:v>1.2193994676223567</c:v>
                </c:pt>
                <c:pt idx="3">
                  <c:v>1.5846960497565035</c:v>
                </c:pt>
                <c:pt idx="4">
                  <c:v>1.5687587746056497</c:v>
                </c:pt>
                <c:pt idx="5">
                  <c:v>1.7878947852411966</c:v>
                </c:pt>
                <c:pt idx="6">
                  <c:v>1.7658974578511109</c:v>
                </c:pt>
              </c:numCache>
            </c:numRef>
          </c:val>
          <c:extLst>
            <c:ext xmlns:c16="http://schemas.microsoft.com/office/drawing/2014/chart" uri="{C3380CC4-5D6E-409C-BE32-E72D297353CC}">
              <c16:uniqueId val="{0000000C-B2E2-4CF9-8B80-8EBED60CC351}"/>
            </c:ext>
          </c:extLst>
        </c:ser>
        <c:ser>
          <c:idx val="12"/>
          <c:order val="2"/>
          <c:tx>
            <c:strRef>
              <c:f>'Figur 12'!$A$8</c:f>
              <c:strCache>
                <c:ptCount val="1"/>
                <c:pt idx="0">
                  <c:v>Kapital i gruppe 3</c:v>
                </c:pt>
              </c:strCache>
            </c:strRef>
          </c:tx>
          <c:spPr>
            <a:solidFill>
              <a:srgbClr val="71C277"/>
            </a:solidFill>
          </c:spPr>
          <c:invertIfNegative val="0"/>
          <c:cat>
            <c:strRef>
              <c:f>'Figur 12'!$B$5:$H$5</c:f>
              <c:strCache>
                <c:ptCount val="7"/>
                <c:pt idx="0">
                  <c:v>30.06.20</c:v>
                </c:pt>
                <c:pt idx="1">
                  <c:v>31.12.20</c:v>
                </c:pt>
                <c:pt idx="2">
                  <c:v>30.06.21</c:v>
                </c:pt>
                <c:pt idx="3">
                  <c:v>31.12.21</c:v>
                </c:pt>
                <c:pt idx="4">
                  <c:v>30.06.22</c:v>
                </c:pt>
                <c:pt idx="5">
                  <c:v>31.12.22</c:v>
                </c:pt>
                <c:pt idx="6">
                  <c:v>30.06.23</c:v>
                </c:pt>
              </c:strCache>
            </c:strRef>
          </c:cat>
          <c:val>
            <c:numRef>
              <c:f>'Figur 12'!$B$8:$H$8</c:f>
              <c:numCache>
                <c:formatCode>#,##0</c:formatCode>
                <c:ptCount val="7"/>
                <c:pt idx="0">
                  <c:v>4.6046745179017703E-2</c:v>
                </c:pt>
                <c:pt idx="1">
                  <c:v>4.1162827283714842E-2</c:v>
                </c:pt>
                <c:pt idx="2">
                  <c:v>2.5765358765661932E-2</c:v>
                </c:pt>
                <c:pt idx="3">
                  <c:v>4.8123648822017751E-2</c:v>
                </c:pt>
                <c:pt idx="4">
                  <c:v>4.6370277025284706E-2</c:v>
                </c:pt>
                <c:pt idx="5">
                  <c:v>4.7860021495954266E-2</c:v>
                </c:pt>
                <c:pt idx="6">
                  <c:v>8.4890150779819679E-2</c:v>
                </c:pt>
              </c:numCache>
            </c:numRef>
          </c:val>
          <c:extLst>
            <c:ext xmlns:c16="http://schemas.microsoft.com/office/drawing/2014/chart" uri="{C3380CC4-5D6E-409C-BE32-E72D297353CC}">
              <c16:uniqueId val="{0000000E-B2E2-4CF9-8B80-8EBED60CC351}"/>
            </c:ext>
          </c:extLst>
        </c:ser>
        <c:ser>
          <c:idx val="13"/>
          <c:order val="3"/>
          <c:tx>
            <c:strRef>
              <c:f>'Figur 12'!$A$9</c:f>
              <c:strCache>
                <c:ptCount val="1"/>
                <c:pt idx="0">
                  <c:v>Tilleggsavsetninger</c:v>
                </c:pt>
              </c:strCache>
            </c:strRef>
          </c:tx>
          <c:spPr>
            <a:solidFill>
              <a:srgbClr val="751A21"/>
            </a:solidFill>
          </c:spPr>
          <c:invertIfNegative val="0"/>
          <c:cat>
            <c:strRef>
              <c:f>'Figur 12'!$B$5:$H$5</c:f>
              <c:strCache>
                <c:ptCount val="7"/>
                <c:pt idx="0">
                  <c:v>30.06.20</c:v>
                </c:pt>
                <c:pt idx="1">
                  <c:v>31.12.20</c:v>
                </c:pt>
                <c:pt idx="2">
                  <c:v>30.06.21</c:v>
                </c:pt>
                <c:pt idx="3">
                  <c:v>31.12.21</c:v>
                </c:pt>
                <c:pt idx="4">
                  <c:v>30.06.22</c:v>
                </c:pt>
                <c:pt idx="5">
                  <c:v>31.12.22</c:v>
                </c:pt>
                <c:pt idx="6">
                  <c:v>30.06.23</c:v>
                </c:pt>
              </c:strCache>
            </c:strRef>
          </c:cat>
          <c:val>
            <c:numRef>
              <c:f>'Figur 12'!$B$9:$H$9</c:f>
              <c:numCache>
                <c:formatCode>#,##0</c:formatCode>
                <c:ptCount val="7"/>
                <c:pt idx="0">
                  <c:v>6.457709572731301</c:v>
                </c:pt>
                <c:pt idx="1">
                  <c:v>6.9801345167971434</c:v>
                </c:pt>
                <c:pt idx="2">
                  <c:v>6.9092625470961284</c:v>
                </c:pt>
                <c:pt idx="3">
                  <c:v>8.8407074800712504</c:v>
                </c:pt>
                <c:pt idx="4">
                  <c:v>6.4570534486715347E-2</c:v>
                </c:pt>
                <c:pt idx="5">
                  <c:v>2.7661514491200832E-2</c:v>
                </c:pt>
                <c:pt idx="6">
                  <c:v>2.5233077900319402E-2</c:v>
                </c:pt>
              </c:numCache>
            </c:numRef>
          </c:val>
          <c:extLst>
            <c:ext xmlns:c16="http://schemas.microsoft.com/office/drawing/2014/chart" uri="{C3380CC4-5D6E-409C-BE32-E72D297353CC}">
              <c16:uniqueId val="{00000010-B2E2-4CF9-8B80-8EBED60CC351}"/>
            </c:ext>
          </c:extLst>
        </c:ser>
        <c:ser>
          <c:idx val="14"/>
          <c:order val="4"/>
          <c:tx>
            <c:strRef>
              <c:f>'Figur 12'!$A$10</c:f>
              <c:strCache>
                <c:ptCount val="1"/>
                <c:pt idx="0">
                  <c:v>Kursreguleringsfond</c:v>
                </c:pt>
              </c:strCache>
            </c:strRef>
          </c:tx>
          <c:spPr>
            <a:solidFill>
              <a:srgbClr val="F75C45"/>
            </a:solidFill>
          </c:spPr>
          <c:invertIfNegative val="0"/>
          <c:cat>
            <c:strRef>
              <c:f>'Figur 12'!$B$5:$H$5</c:f>
              <c:strCache>
                <c:ptCount val="7"/>
                <c:pt idx="0">
                  <c:v>30.06.20</c:v>
                </c:pt>
                <c:pt idx="1">
                  <c:v>31.12.20</c:v>
                </c:pt>
                <c:pt idx="2">
                  <c:v>30.06.21</c:v>
                </c:pt>
                <c:pt idx="3">
                  <c:v>31.12.21</c:v>
                </c:pt>
                <c:pt idx="4">
                  <c:v>30.06.22</c:v>
                </c:pt>
                <c:pt idx="5">
                  <c:v>31.12.22</c:v>
                </c:pt>
                <c:pt idx="6">
                  <c:v>30.06.23</c:v>
                </c:pt>
              </c:strCache>
            </c:strRef>
          </c:cat>
          <c:val>
            <c:numRef>
              <c:f>'Figur 12'!$B$10:$H$10</c:f>
              <c:numCache>
                <c:formatCode>#,##0</c:formatCode>
                <c:ptCount val="7"/>
                <c:pt idx="0">
                  <c:v>11.293929056386975</c:v>
                </c:pt>
                <c:pt idx="1">
                  <c:v>15.384837953214054</c:v>
                </c:pt>
                <c:pt idx="2">
                  <c:v>17.9267256487521</c:v>
                </c:pt>
                <c:pt idx="3">
                  <c:v>18.590073647810804</c:v>
                </c:pt>
                <c:pt idx="4">
                  <c:v>7.1397261131120899E-3</c:v>
                </c:pt>
                <c:pt idx="5">
                  <c:v>1.8321623114619739E-2</c:v>
                </c:pt>
                <c:pt idx="6">
                  <c:v>0.16673070987796917</c:v>
                </c:pt>
              </c:numCache>
            </c:numRef>
          </c:val>
          <c:extLst>
            <c:ext xmlns:c16="http://schemas.microsoft.com/office/drawing/2014/chart" uri="{C3380CC4-5D6E-409C-BE32-E72D297353CC}">
              <c16:uniqueId val="{00000012-B2E2-4CF9-8B80-8EBED60CC351}"/>
            </c:ext>
          </c:extLst>
        </c:ser>
        <c:ser>
          <c:idx val="15"/>
          <c:order val="5"/>
          <c:tx>
            <c:strRef>
              <c:f>'Figur 12'!$A$11</c:f>
              <c:strCache>
                <c:ptCount val="1"/>
                <c:pt idx="0">
                  <c:v>Bufferfond</c:v>
                </c:pt>
              </c:strCache>
            </c:strRef>
          </c:tx>
          <c:spPr>
            <a:solidFill>
              <a:srgbClr val="00768C"/>
            </a:solidFill>
          </c:spPr>
          <c:invertIfNegative val="0"/>
          <c:cat>
            <c:strRef>
              <c:f>'Figur 12'!$B$5:$H$5</c:f>
              <c:strCache>
                <c:ptCount val="7"/>
                <c:pt idx="0">
                  <c:v>30.06.20</c:v>
                </c:pt>
                <c:pt idx="1">
                  <c:v>31.12.20</c:v>
                </c:pt>
                <c:pt idx="2">
                  <c:v>30.06.21</c:v>
                </c:pt>
                <c:pt idx="3">
                  <c:v>31.12.21</c:v>
                </c:pt>
                <c:pt idx="4">
                  <c:v>30.06.22</c:v>
                </c:pt>
                <c:pt idx="5">
                  <c:v>31.12.22</c:v>
                </c:pt>
                <c:pt idx="6">
                  <c:v>30.06.23</c:v>
                </c:pt>
              </c:strCache>
            </c:strRef>
          </c:cat>
          <c:val>
            <c:numRef>
              <c:f>'Figur 12'!$B$11:$H$11</c:f>
              <c:numCache>
                <c:formatCode>#,##0</c:formatCode>
                <c:ptCount val="7"/>
                <c:pt idx="0">
                  <c:v>0</c:v>
                </c:pt>
                <c:pt idx="1">
                  <c:v>0</c:v>
                </c:pt>
                <c:pt idx="2">
                  <c:v>0</c:v>
                </c:pt>
                <c:pt idx="3">
                  <c:v>0</c:v>
                </c:pt>
                <c:pt idx="4">
                  <c:v>21.766504945698752</c:v>
                </c:pt>
                <c:pt idx="5">
                  <c:v>18.976068725919919</c:v>
                </c:pt>
                <c:pt idx="6">
                  <c:v>19.253744385846229</c:v>
                </c:pt>
              </c:numCache>
            </c:numRef>
          </c:val>
          <c:extLst>
            <c:ext xmlns:c16="http://schemas.microsoft.com/office/drawing/2014/chart" uri="{C3380CC4-5D6E-409C-BE32-E72D297353CC}">
              <c16:uniqueId val="{00000014-B2E2-4CF9-8B80-8EBED60CC351}"/>
            </c:ext>
          </c:extLst>
        </c:ser>
        <c:ser>
          <c:idx val="16"/>
          <c:order val="6"/>
          <c:tx>
            <c:strRef>
              <c:f>'Figur 12'!$A$12</c:f>
              <c:strCache>
                <c:ptCount val="1"/>
                <c:pt idx="0">
                  <c:v>Premiefond (inv. valg)</c:v>
                </c:pt>
              </c:strCache>
            </c:strRef>
          </c:tx>
          <c:spPr>
            <a:solidFill>
              <a:srgbClr val="80CFE3"/>
            </a:solidFill>
          </c:spPr>
          <c:invertIfNegative val="0"/>
          <c:cat>
            <c:strRef>
              <c:f>'Figur 12'!$B$5:$H$5</c:f>
              <c:strCache>
                <c:ptCount val="7"/>
                <c:pt idx="0">
                  <c:v>30.06.20</c:v>
                </c:pt>
                <c:pt idx="1">
                  <c:v>31.12.20</c:v>
                </c:pt>
                <c:pt idx="2">
                  <c:v>30.06.21</c:v>
                </c:pt>
                <c:pt idx="3">
                  <c:v>31.12.21</c:v>
                </c:pt>
                <c:pt idx="4">
                  <c:v>30.06.22</c:v>
                </c:pt>
                <c:pt idx="5">
                  <c:v>31.12.22</c:v>
                </c:pt>
                <c:pt idx="6">
                  <c:v>30.06.23</c:v>
                </c:pt>
              </c:strCache>
            </c:strRef>
          </c:cat>
          <c:val>
            <c:numRef>
              <c:f>'Figur 12'!$B$12:$H$12</c:f>
              <c:numCache>
                <c:formatCode>#,##0</c:formatCode>
                <c:ptCount val="7"/>
                <c:pt idx="0">
                  <c:v>1.6643735026660711</c:v>
                </c:pt>
                <c:pt idx="1">
                  <c:v>1.9978591018423857</c:v>
                </c:pt>
                <c:pt idx="2">
                  <c:v>1.752664283237384</c:v>
                </c:pt>
                <c:pt idx="3">
                  <c:v>1.589170007591826</c:v>
                </c:pt>
                <c:pt idx="4">
                  <c:v>1.4532800464731266</c:v>
                </c:pt>
                <c:pt idx="5">
                  <c:v>0.92404050361257795</c:v>
                </c:pt>
                <c:pt idx="6">
                  <c:v>0.72253742024873335</c:v>
                </c:pt>
              </c:numCache>
            </c:numRef>
          </c:val>
          <c:extLst>
            <c:ext xmlns:c16="http://schemas.microsoft.com/office/drawing/2014/chart" uri="{C3380CC4-5D6E-409C-BE32-E72D297353CC}">
              <c16:uniqueId val="{00000016-B2E2-4CF9-8B80-8EBED60CC351}"/>
            </c:ext>
          </c:extLst>
        </c:ser>
        <c:ser>
          <c:idx val="17"/>
          <c:order val="7"/>
          <c:tx>
            <c:strRef>
              <c:f>'Figur 12'!$A$13</c:f>
              <c:strCache>
                <c:ptCount val="1"/>
                <c:pt idx="0">
                  <c:v>Mer-/mindreverdi  av eiendeler</c:v>
                </c:pt>
              </c:strCache>
            </c:strRef>
          </c:tx>
          <c:spPr>
            <a:solidFill>
              <a:srgbClr val="E39200"/>
            </a:solidFill>
            <a:ln>
              <a:noFill/>
            </a:ln>
            <a:effectLst/>
          </c:spPr>
          <c:invertIfNegative val="0"/>
          <c:cat>
            <c:strRef>
              <c:f>'Figur 12'!$B$5:$H$5</c:f>
              <c:strCache>
                <c:ptCount val="7"/>
                <c:pt idx="0">
                  <c:v>30.06.20</c:v>
                </c:pt>
                <c:pt idx="1">
                  <c:v>31.12.20</c:v>
                </c:pt>
                <c:pt idx="2">
                  <c:v>30.06.21</c:v>
                </c:pt>
                <c:pt idx="3">
                  <c:v>31.12.21</c:v>
                </c:pt>
                <c:pt idx="4">
                  <c:v>30.06.22</c:v>
                </c:pt>
                <c:pt idx="5">
                  <c:v>31.12.22</c:v>
                </c:pt>
                <c:pt idx="6">
                  <c:v>30.06.23</c:v>
                </c:pt>
              </c:strCache>
            </c:strRef>
          </c:cat>
          <c:val>
            <c:numRef>
              <c:f>'Figur 12'!$B$13:$H$13</c:f>
              <c:numCache>
                <c:formatCode>#,##0</c:formatCode>
                <c:ptCount val="7"/>
                <c:pt idx="0">
                  <c:v>0.57507252891185756</c:v>
                </c:pt>
                <c:pt idx="1">
                  <c:v>0.47237896804222662</c:v>
                </c:pt>
                <c:pt idx="2">
                  <c:v>0.30043458162015735</c:v>
                </c:pt>
                <c:pt idx="3">
                  <c:v>0.11151794578716392</c:v>
                </c:pt>
                <c:pt idx="4">
                  <c:v>-0.62557230586506574</c:v>
                </c:pt>
                <c:pt idx="5">
                  <c:v>-0.62292154856849069</c:v>
                </c:pt>
                <c:pt idx="6">
                  <c:v>-1.0069813438393391</c:v>
                </c:pt>
              </c:numCache>
            </c:numRef>
          </c:val>
          <c:extLst>
            <c:ext xmlns:c16="http://schemas.microsoft.com/office/drawing/2014/chart" uri="{C3380CC4-5D6E-409C-BE32-E72D297353CC}">
              <c16:uniqueId val="{00000018-B2E2-4CF9-8B80-8EBED60CC351}"/>
            </c:ext>
          </c:extLst>
        </c:ser>
        <c:dLbls>
          <c:showLegendKey val="0"/>
          <c:showVal val="0"/>
          <c:showCatName val="0"/>
          <c:showSerName val="0"/>
          <c:showPercent val="0"/>
          <c:showBubbleSize val="0"/>
        </c:dLbls>
        <c:gapWidth val="150"/>
        <c:overlap val="100"/>
        <c:axId val="568727008"/>
        <c:axId val="568727336"/>
        <c:extLst/>
      </c:barChart>
      <c:catAx>
        <c:axId val="568727008"/>
        <c:scaling>
          <c:orientation val="minMax"/>
        </c:scaling>
        <c:delete val="0"/>
        <c:axPos val="b"/>
        <c:numFmt formatCode="General" sourceLinked="1"/>
        <c:majorTickMark val="in"/>
        <c:minorTickMark val="none"/>
        <c:tickLblPos val="nextTo"/>
        <c:spPr>
          <a:noFill/>
          <a:ln w="3175">
            <a:solidFill>
              <a:schemeClr val="tx1"/>
            </a:solidFill>
          </a:ln>
          <a:effectLst/>
        </c:spPr>
        <c:txPr>
          <a:bodyPr rot="-60000000" vert="horz"/>
          <a:lstStyle/>
          <a:p>
            <a:pPr>
              <a:defRPr/>
            </a:pPr>
            <a:endParaRPr lang="nb-NO"/>
          </a:p>
        </c:txPr>
        <c:crossAx val="568727336"/>
        <c:crosses val="autoZero"/>
        <c:auto val="1"/>
        <c:lblAlgn val="ctr"/>
        <c:lblOffset val="100"/>
        <c:noMultiLvlLbl val="0"/>
      </c:catAx>
      <c:valAx>
        <c:axId val="568727336"/>
        <c:scaling>
          <c:orientation val="minMax"/>
          <c:max val="50"/>
          <c:min val="-10"/>
        </c:scaling>
        <c:delete val="0"/>
        <c:axPos val="l"/>
        <c:majorGridlines>
          <c:spPr>
            <a:ln w="9525" cap="flat" cmpd="sng" algn="ctr">
              <a:noFill/>
              <a:round/>
            </a:ln>
            <a:effectLst/>
          </c:spPr>
        </c:majorGridlines>
        <c:title>
          <c:tx>
            <c:rich>
              <a:bodyPr/>
              <a:lstStyle/>
              <a:p>
                <a:pPr>
                  <a:defRPr b="0"/>
                </a:pPr>
                <a:r>
                  <a:rPr lang="nb-NO" b="0"/>
                  <a:t>Prosent</a:t>
                </a:r>
              </a:p>
            </c:rich>
          </c:tx>
          <c:layout>
            <c:manualLayout>
              <c:xMode val="edge"/>
              <c:yMode val="edge"/>
              <c:x val="6.3486810494287321E-3"/>
              <c:y val="0.34131823794739224"/>
            </c:manualLayout>
          </c:layout>
          <c:overlay val="0"/>
        </c:title>
        <c:numFmt formatCode="#,##0" sourceLinked="1"/>
        <c:majorTickMark val="in"/>
        <c:minorTickMark val="none"/>
        <c:tickLblPos val="nextTo"/>
        <c:spPr>
          <a:noFill/>
          <a:ln w="3175">
            <a:solidFill>
              <a:schemeClr val="tx1"/>
            </a:solidFill>
          </a:ln>
          <a:effectLst/>
        </c:spPr>
        <c:txPr>
          <a:bodyPr rot="-60000000" vert="horz"/>
          <a:lstStyle/>
          <a:p>
            <a:pPr>
              <a:defRPr/>
            </a:pPr>
            <a:endParaRPr lang="nb-NO"/>
          </a:p>
        </c:txPr>
        <c:crossAx val="568727008"/>
        <c:crosses val="autoZero"/>
        <c:crossBetween val="between"/>
        <c:majorUnit val="10"/>
      </c:valAx>
    </c:plotArea>
    <c:legend>
      <c:legendPos val="r"/>
      <c:layout>
        <c:manualLayout>
          <c:xMode val="edge"/>
          <c:yMode val="edge"/>
          <c:x val="0.72070674891615183"/>
          <c:y val="2.0414482889954216E-2"/>
          <c:w val="0.25716333798078045"/>
          <c:h val="0.97958552364053086"/>
        </c:manualLayout>
      </c:layout>
      <c:overlay val="0"/>
      <c:spPr>
        <a:noFill/>
        <a:ln>
          <a:noFill/>
        </a:ln>
        <a:effectLst/>
      </c:spPr>
      <c:txPr>
        <a:bodyPr rot="0" vert="horz"/>
        <a:lstStyle/>
        <a:p>
          <a:pPr>
            <a:defRPr/>
          </a:pPr>
          <a:endParaRPr lang="nb-NO"/>
        </a:p>
      </c:txPr>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3968020833333333"/>
          <c:y val="5.6983707264957266E-2"/>
          <c:w val="0.71284930555555559"/>
          <c:h val="0.64556349206349206"/>
        </c:manualLayout>
      </c:layout>
      <c:barChart>
        <c:barDir val="col"/>
        <c:grouping val="clustered"/>
        <c:varyColors val="0"/>
        <c:ser>
          <c:idx val="0"/>
          <c:order val="0"/>
          <c:tx>
            <c:strRef>
              <c:f>'Figur 2'!$A$6</c:f>
              <c:strCache>
                <c:ptCount val="1"/>
                <c:pt idx="0">
                  <c:v>Solvenskapitalkrav (v.a)</c:v>
                </c:pt>
              </c:strCache>
            </c:strRef>
          </c:tx>
          <c:spPr>
            <a:solidFill>
              <a:srgbClr val="002A85"/>
            </a:solidFill>
          </c:spPr>
          <c:invertIfNegative val="0"/>
          <c:cat>
            <c:strRef>
              <c:f>'Figur 2'!$B$5:$F$5</c:f>
              <c:strCache>
                <c:ptCount val="5"/>
                <c:pt idx="0">
                  <c:v>30.06.21</c:v>
                </c:pt>
                <c:pt idx="1">
                  <c:v>31.12.21</c:v>
                </c:pt>
                <c:pt idx="2">
                  <c:v>30.06.22</c:v>
                </c:pt>
                <c:pt idx="3">
                  <c:v>31.12.22</c:v>
                </c:pt>
                <c:pt idx="4">
                  <c:v>30.06.23</c:v>
                </c:pt>
              </c:strCache>
            </c:strRef>
          </c:cat>
          <c:val>
            <c:numRef>
              <c:f>'Figur 2'!$B$6:$F$6</c:f>
              <c:numCache>
                <c:formatCode>0</c:formatCode>
                <c:ptCount val="5"/>
                <c:pt idx="0">
                  <c:v>89.068402271836376</c:v>
                </c:pt>
                <c:pt idx="1">
                  <c:v>92.648679628455668</c:v>
                </c:pt>
                <c:pt idx="2">
                  <c:v>70.777711424580858</c:v>
                </c:pt>
                <c:pt idx="3">
                  <c:v>73.947840551711693</c:v>
                </c:pt>
                <c:pt idx="4">
                  <c:v>86.562344751263026</c:v>
                </c:pt>
              </c:numCache>
            </c:numRef>
          </c:val>
          <c:extLst>
            <c:ext xmlns:c16="http://schemas.microsoft.com/office/drawing/2014/chart" uri="{C3380CC4-5D6E-409C-BE32-E72D297353CC}">
              <c16:uniqueId val="{00000002-8C10-4696-95DE-88120DBCCB44}"/>
            </c:ext>
          </c:extLst>
        </c:ser>
        <c:ser>
          <c:idx val="1"/>
          <c:order val="1"/>
          <c:tx>
            <c:strRef>
              <c:f>'Figur 2'!$A$7</c:f>
              <c:strCache>
                <c:ptCount val="1"/>
                <c:pt idx="0">
                  <c:v>Ansvarlig kapital (v.a) </c:v>
                </c:pt>
              </c:strCache>
            </c:strRef>
          </c:tx>
          <c:spPr>
            <a:solidFill>
              <a:srgbClr val="52A9FF"/>
            </a:solidFill>
          </c:spPr>
          <c:invertIfNegative val="0"/>
          <c:cat>
            <c:strRef>
              <c:f>'Figur 2'!$B$5:$F$5</c:f>
              <c:strCache>
                <c:ptCount val="5"/>
                <c:pt idx="0">
                  <c:v>30.06.21</c:v>
                </c:pt>
                <c:pt idx="1">
                  <c:v>31.12.21</c:v>
                </c:pt>
                <c:pt idx="2">
                  <c:v>30.06.22</c:v>
                </c:pt>
                <c:pt idx="3">
                  <c:v>31.12.22</c:v>
                </c:pt>
                <c:pt idx="4">
                  <c:v>30.06.23</c:v>
                </c:pt>
              </c:strCache>
            </c:strRef>
          </c:cat>
          <c:val>
            <c:numRef>
              <c:f>'Figur 2'!$B$7:$F$7</c:f>
              <c:numCache>
                <c:formatCode>0</c:formatCode>
                <c:ptCount val="5"/>
                <c:pt idx="0">
                  <c:v>153.3000003548737</c:v>
                </c:pt>
                <c:pt idx="1">
                  <c:v>157.84590933750579</c:v>
                </c:pt>
                <c:pt idx="2">
                  <c:v>130.53862614465831</c:v>
                </c:pt>
                <c:pt idx="3">
                  <c:v>130.09301250664927</c:v>
                </c:pt>
                <c:pt idx="4">
                  <c:v>147.64145915397657</c:v>
                </c:pt>
              </c:numCache>
            </c:numRef>
          </c:val>
          <c:extLst>
            <c:ext xmlns:c16="http://schemas.microsoft.com/office/drawing/2014/chart" uri="{C3380CC4-5D6E-409C-BE32-E72D297353CC}">
              <c16:uniqueId val="{00000004-8C10-4696-95DE-88120DBCCB44}"/>
            </c:ext>
          </c:extLst>
        </c:ser>
        <c:dLbls>
          <c:showLegendKey val="0"/>
          <c:showVal val="0"/>
          <c:showCatName val="0"/>
          <c:showSerName val="0"/>
          <c:showPercent val="0"/>
          <c:showBubbleSize val="0"/>
        </c:dLbls>
        <c:gapWidth val="150"/>
        <c:axId val="242520448"/>
        <c:axId val="242521984"/>
      </c:barChart>
      <c:lineChart>
        <c:grouping val="standard"/>
        <c:varyColors val="0"/>
        <c:ser>
          <c:idx val="2"/>
          <c:order val="2"/>
          <c:tx>
            <c:strRef>
              <c:f>'Figur 2'!$A$8</c:f>
              <c:strCache>
                <c:ptCount val="1"/>
                <c:pt idx="0">
                  <c:v>Solvenskapitaldekning (h.a.)</c:v>
                </c:pt>
              </c:strCache>
            </c:strRef>
          </c:tx>
          <c:spPr>
            <a:ln>
              <a:solidFill>
                <a:srgbClr val="244948"/>
              </a:solidFill>
            </a:ln>
          </c:spPr>
          <c:marker>
            <c:symbol val="none"/>
          </c:marker>
          <c:dLbls>
            <c:dLbl>
              <c:idx val="0"/>
              <c:layout>
                <c:manualLayout>
                  <c:x val="-3.5455193491032141E-2"/>
                  <c:y val="-4.53569689598112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B2-457D-8963-03CAA66EE2CF}"/>
                </c:ext>
              </c:extLst>
            </c:dLbl>
            <c:dLbl>
              <c:idx val="1"/>
              <c:layout>
                <c:manualLayout>
                  <c:x val="-4.1623309053069844E-2"/>
                  <c:y val="-4.43458980044345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B2-457D-8963-03CAA66EE2CF}"/>
                </c:ext>
              </c:extLst>
            </c:dLbl>
            <c:dLbl>
              <c:idx val="2"/>
              <c:layout>
                <c:manualLayout>
                  <c:x val="-2.885537292989665E-2"/>
                  <c:y val="-5.2239726872609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B2-457D-8963-03CAA66EE2CF}"/>
                </c:ext>
              </c:extLst>
            </c:dLbl>
            <c:dLbl>
              <c:idx val="3"/>
              <c:layout>
                <c:manualLayout>
                  <c:x val="0"/>
                  <c:y val="-6.26876722471309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B2-457D-8963-03CAA66EE2CF}"/>
                </c:ext>
              </c:extLst>
            </c:dLbl>
            <c:dLbl>
              <c:idx val="4"/>
              <c:layout>
                <c:manualLayout>
                  <c:x val="-3.1627443655833642E-2"/>
                  <c:y val="-5.7463699559870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94-4CD4-8119-906AF019854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2'!$B$5:$F$5</c:f>
              <c:strCache>
                <c:ptCount val="5"/>
                <c:pt idx="0">
                  <c:v>30.06.21</c:v>
                </c:pt>
                <c:pt idx="1">
                  <c:v>31.12.21</c:v>
                </c:pt>
                <c:pt idx="2">
                  <c:v>30.06.22</c:v>
                </c:pt>
                <c:pt idx="3">
                  <c:v>31.12.22</c:v>
                </c:pt>
                <c:pt idx="4">
                  <c:v>30.06.23</c:v>
                </c:pt>
              </c:strCache>
            </c:strRef>
          </c:cat>
          <c:val>
            <c:numRef>
              <c:f>'Figur 2'!$B$8:$F$8</c:f>
              <c:numCache>
                <c:formatCode>0</c:formatCode>
                <c:ptCount val="5"/>
                <c:pt idx="0">
                  <c:v>172.1149099396695</c:v>
                </c:pt>
                <c:pt idx="1">
                  <c:v>170.37038193151514</c:v>
                </c:pt>
                <c:pt idx="2">
                  <c:v>184.43465254419442</c:v>
                </c:pt>
                <c:pt idx="3">
                  <c:v>175.92537055314725</c:v>
                </c:pt>
                <c:pt idx="4">
                  <c:v>170.56083632926587</c:v>
                </c:pt>
              </c:numCache>
            </c:numRef>
          </c:val>
          <c:smooth val="0"/>
          <c:extLst>
            <c:ext xmlns:c16="http://schemas.microsoft.com/office/drawing/2014/chart" uri="{C3380CC4-5D6E-409C-BE32-E72D297353CC}">
              <c16:uniqueId val="{00000006-8C10-4696-95DE-88120DBCCB44}"/>
            </c:ext>
          </c:extLst>
        </c:ser>
        <c:dLbls>
          <c:showLegendKey val="0"/>
          <c:showVal val="0"/>
          <c:showCatName val="0"/>
          <c:showSerName val="0"/>
          <c:showPercent val="0"/>
          <c:showBubbleSize val="0"/>
        </c:dLbls>
        <c:marker val="1"/>
        <c:smooth val="0"/>
        <c:axId val="242526080"/>
        <c:axId val="242524160"/>
      </c:lineChart>
      <c:catAx>
        <c:axId val="242520448"/>
        <c:scaling>
          <c:orientation val="minMax"/>
        </c:scaling>
        <c:delete val="0"/>
        <c:axPos val="b"/>
        <c:numFmt formatCode="General" sourceLinked="1"/>
        <c:majorTickMark val="in"/>
        <c:minorTickMark val="none"/>
        <c:tickLblPos val="low"/>
        <c:spPr>
          <a:ln w="3175">
            <a:solidFill>
              <a:schemeClr val="tx1"/>
            </a:solidFill>
          </a:ln>
        </c:spPr>
        <c:txPr>
          <a:bodyPr rot="-2700000"/>
          <a:lstStyle/>
          <a:p>
            <a:pPr>
              <a:defRPr/>
            </a:pPr>
            <a:endParaRPr lang="nb-NO"/>
          </a:p>
        </c:txPr>
        <c:crossAx val="242521984"/>
        <c:crosses val="autoZero"/>
        <c:auto val="1"/>
        <c:lblAlgn val="ctr"/>
        <c:lblOffset val="100"/>
        <c:noMultiLvlLbl val="0"/>
      </c:catAx>
      <c:valAx>
        <c:axId val="242521984"/>
        <c:scaling>
          <c:orientation val="minMax"/>
          <c:max val="200"/>
        </c:scaling>
        <c:delete val="0"/>
        <c:axPos val="l"/>
        <c:majorGridlines>
          <c:spPr>
            <a:ln>
              <a:noFill/>
            </a:ln>
          </c:spPr>
        </c:majorGridlines>
        <c:title>
          <c:tx>
            <c:rich>
              <a:bodyPr rot="-5400000" vert="horz"/>
              <a:lstStyle/>
              <a:p>
                <a:pPr>
                  <a:defRPr b="0"/>
                </a:pPr>
                <a:r>
                  <a:rPr lang="nb-NO"/>
                  <a:t>Mrd. kr.</a:t>
                </a:r>
              </a:p>
            </c:rich>
          </c:tx>
          <c:layout>
            <c:manualLayout>
              <c:xMode val="edge"/>
              <c:yMode val="edge"/>
              <c:x val="1.3433405133728236E-3"/>
              <c:y val="0.32186458333333334"/>
            </c:manualLayout>
          </c:layout>
          <c:overlay val="0"/>
        </c:title>
        <c:numFmt formatCode="0" sourceLinked="0"/>
        <c:majorTickMark val="in"/>
        <c:minorTickMark val="none"/>
        <c:tickLblPos val="nextTo"/>
        <c:spPr>
          <a:ln w="3175">
            <a:solidFill>
              <a:schemeClr val="tx1"/>
            </a:solidFill>
          </a:ln>
        </c:spPr>
        <c:crossAx val="242520448"/>
        <c:crosses val="autoZero"/>
        <c:crossBetween val="between"/>
        <c:majorUnit val="50"/>
      </c:valAx>
      <c:valAx>
        <c:axId val="242524160"/>
        <c:scaling>
          <c:orientation val="minMax"/>
          <c:min val="0"/>
        </c:scaling>
        <c:delete val="0"/>
        <c:axPos val="r"/>
        <c:title>
          <c:tx>
            <c:rich>
              <a:bodyPr rot="-5400000" vert="horz"/>
              <a:lstStyle/>
              <a:p>
                <a:pPr>
                  <a:defRPr b="0"/>
                </a:pPr>
                <a:r>
                  <a:rPr lang="nb-NO"/>
                  <a:t>Prosent</a:t>
                </a:r>
              </a:p>
            </c:rich>
          </c:tx>
          <c:layout>
            <c:manualLayout>
              <c:xMode val="edge"/>
              <c:yMode val="edge"/>
              <c:x val="0.95067918686052777"/>
              <c:y val="0.31881303418803419"/>
            </c:manualLayout>
          </c:layout>
          <c:overlay val="0"/>
        </c:title>
        <c:numFmt formatCode="0" sourceLinked="0"/>
        <c:majorTickMark val="in"/>
        <c:minorTickMark val="none"/>
        <c:tickLblPos val="nextTo"/>
        <c:spPr>
          <a:ln w="3175">
            <a:solidFill>
              <a:schemeClr val="tx1"/>
            </a:solidFill>
          </a:ln>
        </c:spPr>
        <c:crossAx val="242526080"/>
        <c:crosses val="max"/>
        <c:crossBetween val="between"/>
        <c:majorUnit val="50"/>
      </c:valAx>
      <c:catAx>
        <c:axId val="242526080"/>
        <c:scaling>
          <c:orientation val="minMax"/>
        </c:scaling>
        <c:delete val="1"/>
        <c:axPos val="b"/>
        <c:numFmt formatCode="General" sourceLinked="1"/>
        <c:majorTickMark val="out"/>
        <c:minorTickMark val="none"/>
        <c:tickLblPos val="nextTo"/>
        <c:crossAx val="242524160"/>
        <c:crosses val="autoZero"/>
        <c:auto val="1"/>
        <c:lblAlgn val="ctr"/>
        <c:lblOffset val="100"/>
        <c:noMultiLvlLbl val="0"/>
      </c:catAx>
    </c:plotArea>
    <c:legend>
      <c:legendPos val="r"/>
      <c:layout>
        <c:manualLayout>
          <c:xMode val="edge"/>
          <c:yMode val="edge"/>
          <c:x val="5.6991563453598999E-3"/>
          <c:y val="0.86732358302598667"/>
          <c:w val="0.99430098039215686"/>
          <c:h val="0.13050048751536733"/>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34448223733939"/>
          <c:y val="4.6266602809706257E-2"/>
          <c:w val="0.85525718065003775"/>
          <c:h val="0.47485042846465386"/>
        </c:manualLayout>
      </c:layout>
      <c:barChart>
        <c:barDir val="col"/>
        <c:grouping val="stacked"/>
        <c:varyColors val="0"/>
        <c:ser>
          <c:idx val="0"/>
          <c:order val="0"/>
          <c:tx>
            <c:strRef>
              <c:f>'Figur 3'!$A$6</c:f>
              <c:strCache>
                <c:ptCount val="1"/>
                <c:pt idx="0">
                  <c:v>Aggregerte tall</c:v>
                </c:pt>
              </c:strCache>
            </c:strRef>
          </c:tx>
          <c:spPr>
            <a:solidFill>
              <a:srgbClr val="002A85"/>
            </a:solidFill>
          </c:spPr>
          <c:invertIfNegative val="0"/>
          <c:dLbls>
            <c:dLbl>
              <c:idx val="4"/>
              <c:layout>
                <c:manualLayout>
                  <c:x val="1.0339210354452435E-3"/>
                  <c:y val="-0.245815990172945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57C-4238-A31C-6F2854565F52}"/>
                </c:ext>
              </c:extLst>
            </c:dLbl>
            <c:dLbl>
              <c:idx val="6"/>
              <c:layout>
                <c:manualLayout>
                  <c:x val="5.6785820170623348E-3"/>
                  <c:y val="-0.22564575725445518"/>
                </c:manualLayout>
              </c:layout>
              <c:numFmt formatCode="#,##0.0" sourceLinked="0"/>
              <c:spPr>
                <a:noFill/>
                <a:ln>
                  <a:noFill/>
                </a:ln>
                <a:effectLst/>
              </c:spPr>
              <c:txPr>
                <a:bodyPr/>
                <a:lstStyle/>
                <a:p>
                  <a:pPr>
                    <a:defRPr/>
                  </a:pPr>
                  <a:endParaRPr lang="nb-NO"/>
                </a:p>
              </c:txPr>
              <c:showLegendKey val="0"/>
              <c:showVal val="1"/>
              <c:showCatName val="0"/>
              <c:showSerName val="0"/>
              <c:showPercent val="0"/>
              <c:showBubbleSize val="0"/>
              <c:extLst>
                <c:ext xmlns:c15="http://schemas.microsoft.com/office/drawing/2012/chart" uri="{CE6537A1-D6FC-4f65-9D91-7224C49458BB}">
                  <c15:layout>
                    <c:manualLayout>
                      <c:w val="8.3145965135860894E-2"/>
                      <c:h val="4.8701185079137822E-2"/>
                    </c:manualLayout>
                  </c15:layout>
                </c:ext>
                <c:ext xmlns:c16="http://schemas.microsoft.com/office/drawing/2014/chart" uri="{C3380CC4-5D6E-409C-BE32-E72D297353CC}">
                  <c16:uniqueId val="{00000007-657C-4238-A31C-6F2854565F52}"/>
                </c:ext>
              </c:extLst>
            </c:dLbl>
            <c:dLbl>
              <c:idx val="7"/>
              <c:layout>
                <c:manualLayout>
                  <c:x val="1.366097865045881E-3"/>
                  <c:y val="-0.1560130922693266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57C-4238-A31C-6F2854565F52}"/>
                </c:ext>
              </c:extLst>
            </c:dLbl>
            <c:dLbl>
              <c:idx val="9"/>
              <c:layout>
                <c:manualLayout>
                  <c:x val="4.7997730623771506E-3"/>
                  <c:y val="-0.2049181226084113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57C-4238-A31C-6F2854565F52}"/>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3'!$B$5:$K$5</c:f>
              <c:strCache>
                <c:ptCount val="10"/>
                <c:pt idx="0">
                  <c:v>Markedsrisiko</c:v>
                </c:pt>
                <c:pt idx="1">
                  <c:v>Livsforsikringsrisiko</c:v>
                </c:pt>
                <c:pt idx="2">
                  <c:v>Helseforsikrings-risiko</c:v>
                </c:pt>
                <c:pt idx="3">
                  <c:v>Motpartsrisiko</c:v>
                </c:pt>
                <c:pt idx="4">
                  <c:v>Samlet risiko</c:v>
                </c:pt>
                <c:pt idx="5">
                  <c:v>Diversifisering</c:v>
                </c:pt>
                <c:pt idx="6">
                  <c:v>Kapitalkrav før op. risiko</c:v>
                </c:pt>
                <c:pt idx="7">
                  <c:v>Operasjonell risiko</c:v>
                </c:pt>
                <c:pt idx="8">
                  <c:v>Tapsabs. evne av utsatt skatt</c:v>
                </c:pt>
                <c:pt idx="9">
                  <c:v>Solvenskapitalkrav</c:v>
                </c:pt>
              </c:strCache>
            </c:strRef>
          </c:cat>
          <c:val>
            <c:numRef>
              <c:f>'Figur 3'!$B$6:$K$6</c:f>
              <c:numCache>
                <c:formatCode>0</c:formatCode>
                <c:ptCount val="10"/>
                <c:pt idx="4" formatCode="0.0">
                  <c:v>110.63368746132853</c:v>
                </c:pt>
                <c:pt idx="6" formatCode="0.0">
                  <c:v>100.1552590858718</c:v>
                </c:pt>
                <c:pt idx="9" formatCode="0.0">
                  <c:v>86.562344751263026</c:v>
                </c:pt>
              </c:numCache>
            </c:numRef>
          </c:val>
          <c:extLst>
            <c:ext xmlns:c16="http://schemas.microsoft.com/office/drawing/2014/chart" uri="{C3380CC4-5D6E-409C-BE32-E72D297353CC}">
              <c16:uniqueId val="{0000000A-657C-4238-A31C-6F2854565F52}"/>
            </c:ext>
          </c:extLst>
        </c:ser>
        <c:ser>
          <c:idx val="1"/>
          <c:order val="1"/>
          <c:tx>
            <c:strRef>
              <c:f>'Figur 3'!$A$7</c:f>
              <c:strCache>
                <c:ptCount val="1"/>
                <c:pt idx="0">
                  <c:v>Skyggetall</c:v>
                </c:pt>
              </c:strCache>
            </c:strRef>
          </c:tx>
          <c:spPr>
            <a:noFill/>
          </c:spPr>
          <c:invertIfNegative val="0"/>
          <c:dLbls>
            <c:delete val="1"/>
          </c:dLbls>
          <c:cat>
            <c:strRef>
              <c:f>'Figur 3'!$B$5:$K$5</c:f>
              <c:strCache>
                <c:ptCount val="10"/>
                <c:pt idx="0">
                  <c:v>Markedsrisiko</c:v>
                </c:pt>
                <c:pt idx="1">
                  <c:v>Livsforsikringsrisiko</c:v>
                </c:pt>
                <c:pt idx="2">
                  <c:v>Helseforsikrings-risiko</c:v>
                </c:pt>
                <c:pt idx="3">
                  <c:v>Motpartsrisiko</c:v>
                </c:pt>
                <c:pt idx="4">
                  <c:v>Samlet risiko</c:v>
                </c:pt>
                <c:pt idx="5">
                  <c:v>Diversifisering</c:v>
                </c:pt>
                <c:pt idx="6">
                  <c:v>Kapitalkrav før op. risiko</c:v>
                </c:pt>
                <c:pt idx="7">
                  <c:v>Operasjonell risiko</c:v>
                </c:pt>
                <c:pt idx="8">
                  <c:v>Tapsabs. evne av utsatt skatt</c:v>
                </c:pt>
                <c:pt idx="9">
                  <c:v>Solvenskapitalkrav</c:v>
                </c:pt>
              </c:strCache>
            </c:strRef>
          </c:cat>
          <c:val>
            <c:numRef>
              <c:f>'Figur 3'!$B$7:$K$7</c:f>
              <c:numCache>
                <c:formatCode>0.0</c:formatCode>
                <c:ptCount val="10"/>
                <c:pt idx="1">
                  <c:v>94.776276797633571</c:v>
                </c:pt>
                <c:pt idx="2">
                  <c:v>109.9997207434171</c:v>
                </c:pt>
                <c:pt idx="3">
                  <c:v>109.9997207434171</c:v>
                </c:pt>
                <c:pt idx="5">
                  <c:v>100.1552590858718</c:v>
                </c:pt>
                <c:pt idx="7">
                  <c:v>100.1552590858718</c:v>
                </c:pt>
                <c:pt idx="8">
                  <c:v>86.562344751263041</c:v>
                </c:pt>
              </c:numCache>
            </c:numRef>
          </c:val>
          <c:extLst>
            <c:ext xmlns:c16="http://schemas.microsoft.com/office/drawing/2014/chart" uri="{C3380CC4-5D6E-409C-BE32-E72D297353CC}">
              <c16:uniqueId val="{0000000C-657C-4238-A31C-6F2854565F52}"/>
            </c:ext>
          </c:extLst>
        </c:ser>
        <c:ser>
          <c:idx val="2"/>
          <c:order val="2"/>
          <c:tx>
            <c:strRef>
              <c:f>'Figur 3'!$A$8</c:f>
              <c:strCache>
                <c:ptCount val="1"/>
                <c:pt idx="0">
                  <c:v>Nedgang</c:v>
                </c:pt>
              </c:strCache>
            </c:strRef>
          </c:tx>
          <c:spPr>
            <a:solidFill>
              <a:srgbClr val="52A9FF"/>
            </a:solidFill>
          </c:spPr>
          <c:invertIfNegative val="0"/>
          <c:dLbls>
            <c:dLbl>
              <c:idx val="5"/>
              <c:layout>
                <c:manualLayout>
                  <c:x val="1.3662131519274377E-3"/>
                  <c:y val="-5.66692209450830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57C-4238-A31C-6F2854565F52}"/>
                </c:ext>
              </c:extLst>
            </c:dLbl>
            <c:dLbl>
              <c:idx val="8"/>
              <c:layout>
                <c:manualLayout>
                  <c:x val="0"/>
                  <c:y val="-6.48786717752234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57C-4238-A31C-6F2854565F52}"/>
                </c:ext>
              </c:extLst>
            </c:dLbl>
            <c:dLbl>
              <c:idx val="9"/>
              <c:layout>
                <c:manualLayout>
                  <c:x val="1.366174004957383E-3"/>
                  <c:y val="-4.40196105961971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57C-4238-A31C-6F2854565F52}"/>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3'!$B$5:$K$5</c:f>
              <c:strCache>
                <c:ptCount val="10"/>
                <c:pt idx="0">
                  <c:v>Markedsrisiko</c:v>
                </c:pt>
                <c:pt idx="1">
                  <c:v>Livsforsikringsrisiko</c:v>
                </c:pt>
                <c:pt idx="2">
                  <c:v>Helseforsikrings-risiko</c:v>
                </c:pt>
                <c:pt idx="3">
                  <c:v>Motpartsrisiko</c:v>
                </c:pt>
                <c:pt idx="4">
                  <c:v>Samlet risiko</c:v>
                </c:pt>
                <c:pt idx="5">
                  <c:v>Diversifisering</c:v>
                </c:pt>
                <c:pt idx="6">
                  <c:v>Kapitalkrav før op. risiko</c:v>
                </c:pt>
                <c:pt idx="7">
                  <c:v>Operasjonell risiko</c:v>
                </c:pt>
                <c:pt idx="8">
                  <c:v>Tapsabs. evne av utsatt skatt</c:v>
                </c:pt>
                <c:pt idx="9">
                  <c:v>Solvenskapitalkrav</c:v>
                </c:pt>
              </c:strCache>
            </c:strRef>
          </c:cat>
          <c:val>
            <c:numRef>
              <c:f>'Figur 3'!$B$8:$K$8</c:f>
              <c:numCache>
                <c:formatCode>0</c:formatCode>
                <c:ptCount val="10"/>
                <c:pt idx="5" formatCode="0.0">
                  <c:v>10.47842837545673</c:v>
                </c:pt>
                <c:pt idx="8" formatCode="0.0">
                  <c:v>15.275707897281709</c:v>
                </c:pt>
              </c:numCache>
            </c:numRef>
          </c:val>
          <c:extLst>
            <c:ext xmlns:c16="http://schemas.microsoft.com/office/drawing/2014/chart" uri="{C3380CC4-5D6E-409C-BE32-E72D297353CC}">
              <c16:uniqueId val="{00000011-657C-4238-A31C-6F2854565F52}"/>
            </c:ext>
          </c:extLst>
        </c:ser>
        <c:ser>
          <c:idx val="3"/>
          <c:order val="3"/>
          <c:tx>
            <c:strRef>
              <c:f>'Figur 3'!$A$9</c:f>
              <c:strCache>
                <c:ptCount val="1"/>
                <c:pt idx="0">
                  <c:v>Oppgang</c:v>
                </c:pt>
              </c:strCache>
            </c:strRef>
          </c:tx>
          <c:spPr>
            <a:solidFill>
              <a:srgbClr val="244948"/>
            </a:solidFill>
          </c:spPr>
          <c:invertIfNegative val="0"/>
          <c:dLbls>
            <c:dLbl>
              <c:idx val="0"/>
              <c:layout>
                <c:manualLayout>
                  <c:x val="0"/>
                  <c:y val="-0.2100149842893254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57C-4238-A31C-6F2854565F52}"/>
                </c:ext>
              </c:extLst>
            </c:dLbl>
            <c:dLbl>
              <c:idx val="1"/>
              <c:layout>
                <c:manualLayout>
                  <c:x val="1.3662131519274377E-3"/>
                  <c:y val="-7.80035121328224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57C-4238-A31C-6F2854565F52}"/>
                </c:ext>
              </c:extLst>
            </c:dLbl>
            <c:dLbl>
              <c:idx val="2"/>
              <c:layout>
                <c:manualLayout>
                  <c:x val="-4.3996720267171133E-17"/>
                  <c:y val="-4.3527139208173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57C-4238-A31C-6F2854565F52}"/>
                </c:ext>
              </c:extLst>
            </c:dLbl>
            <c:dLbl>
              <c:idx val="3"/>
              <c:layout>
                <c:manualLayout>
                  <c:x val="-1.3660241874527588E-3"/>
                  <c:y val="-3.76551724137931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57C-4238-A31C-6F2854565F52}"/>
                </c:ext>
              </c:extLst>
            </c:dLbl>
            <c:dLbl>
              <c:idx val="6"/>
              <c:layout>
                <c:manualLayout>
                  <c:x val="0"/>
                  <c:y val="-3.20639373787752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57C-4238-A31C-6F2854565F52}"/>
                </c:ext>
              </c:extLst>
            </c:dLbl>
            <c:dLbl>
              <c:idx val="7"/>
              <c:layout>
                <c:manualLayout>
                  <c:x val="0"/>
                  <c:y val="-4.05491698595146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57C-4238-A31C-6F2854565F52}"/>
                </c:ext>
              </c:extLst>
            </c:dLbl>
            <c:dLbl>
              <c:idx val="8"/>
              <c:layout>
                <c:manualLayout>
                  <c:x val="0"/>
                  <c:y val="-2.7250832938269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57C-4238-A31C-6F2854565F52}"/>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3'!$B$5:$K$5</c:f>
              <c:strCache>
                <c:ptCount val="10"/>
                <c:pt idx="0">
                  <c:v>Markedsrisiko</c:v>
                </c:pt>
                <c:pt idx="1">
                  <c:v>Livsforsikringsrisiko</c:v>
                </c:pt>
                <c:pt idx="2">
                  <c:v>Helseforsikrings-risiko</c:v>
                </c:pt>
                <c:pt idx="3">
                  <c:v>Motpartsrisiko</c:v>
                </c:pt>
                <c:pt idx="4">
                  <c:v>Samlet risiko</c:v>
                </c:pt>
                <c:pt idx="5">
                  <c:v>Diversifisering</c:v>
                </c:pt>
                <c:pt idx="6">
                  <c:v>Kapitalkrav før op. risiko</c:v>
                </c:pt>
                <c:pt idx="7">
                  <c:v>Operasjonell risiko</c:v>
                </c:pt>
                <c:pt idx="8">
                  <c:v>Tapsabs. evne av utsatt skatt</c:v>
                </c:pt>
                <c:pt idx="9">
                  <c:v>Solvenskapitalkrav</c:v>
                </c:pt>
              </c:strCache>
            </c:strRef>
          </c:cat>
          <c:val>
            <c:numRef>
              <c:f>'Figur 3'!$B$9:$K$9</c:f>
              <c:numCache>
                <c:formatCode>0.0</c:formatCode>
                <c:ptCount val="10"/>
                <c:pt idx="0">
                  <c:v>94.776276797633571</c:v>
                </c:pt>
                <c:pt idx="1">
                  <c:v>15.223443945783526</c:v>
                </c:pt>
                <c:pt idx="2" formatCode="0">
                  <c:v>0</c:v>
                </c:pt>
                <c:pt idx="3">
                  <c:v>0.63396671791143833</c:v>
                </c:pt>
                <c:pt idx="7">
                  <c:v>1.6827935626729393</c:v>
                </c:pt>
              </c:numCache>
            </c:numRef>
          </c:val>
          <c:extLst>
            <c:ext xmlns:c16="http://schemas.microsoft.com/office/drawing/2014/chart" uri="{C3380CC4-5D6E-409C-BE32-E72D297353CC}">
              <c16:uniqueId val="{0000001A-657C-4238-A31C-6F2854565F52}"/>
            </c:ext>
          </c:extLst>
        </c:ser>
        <c:dLbls>
          <c:showLegendKey val="0"/>
          <c:showVal val="1"/>
          <c:showCatName val="0"/>
          <c:showSerName val="0"/>
          <c:showPercent val="0"/>
          <c:showBubbleSize val="0"/>
        </c:dLbls>
        <c:gapWidth val="75"/>
        <c:overlap val="100"/>
        <c:axId val="139761536"/>
        <c:axId val="139763072"/>
      </c:barChart>
      <c:catAx>
        <c:axId val="139761536"/>
        <c:scaling>
          <c:orientation val="minMax"/>
        </c:scaling>
        <c:delete val="0"/>
        <c:axPos val="b"/>
        <c:numFmt formatCode="General" sourceLinked="0"/>
        <c:majorTickMark val="out"/>
        <c:minorTickMark val="none"/>
        <c:tickLblPos val="nextTo"/>
        <c:spPr>
          <a:ln>
            <a:solidFill>
              <a:schemeClr val="tx1"/>
            </a:solidFill>
          </a:ln>
        </c:spPr>
        <c:crossAx val="139763072"/>
        <c:crosses val="autoZero"/>
        <c:auto val="1"/>
        <c:lblAlgn val="ctr"/>
        <c:lblOffset val="100"/>
        <c:noMultiLvlLbl val="0"/>
      </c:catAx>
      <c:valAx>
        <c:axId val="139763072"/>
        <c:scaling>
          <c:orientation val="minMax"/>
        </c:scaling>
        <c:delete val="0"/>
        <c:axPos val="l"/>
        <c:title>
          <c:tx>
            <c:rich>
              <a:bodyPr/>
              <a:lstStyle/>
              <a:p>
                <a:pPr>
                  <a:defRPr b="0"/>
                </a:pPr>
                <a:r>
                  <a:rPr lang="nb-NO" b="0"/>
                  <a:t>Mrd. kroner</a:t>
                </a:r>
              </a:p>
            </c:rich>
          </c:tx>
          <c:overlay val="0"/>
        </c:title>
        <c:numFmt formatCode="#,##0" sourceLinked="0"/>
        <c:majorTickMark val="none"/>
        <c:minorTickMark val="out"/>
        <c:tickLblPos val="nextTo"/>
        <c:spPr>
          <a:ln>
            <a:solidFill>
              <a:schemeClr val="tx1"/>
            </a:solidFill>
          </a:ln>
        </c:spPr>
        <c:crossAx val="139761536"/>
        <c:crosses val="autoZero"/>
        <c:crossBetween val="between"/>
        <c:majorUnit val="20"/>
        <c:minorUnit val="10"/>
      </c:valAx>
      <c:spPr>
        <a:ln>
          <a:noFill/>
        </a:ln>
      </c:spPr>
    </c:plotArea>
    <c:legend>
      <c:legendPos val="b"/>
      <c:legendEntry>
        <c:idx val="1"/>
        <c:delete val="1"/>
      </c:legendEntry>
      <c:layout>
        <c:manualLayout>
          <c:xMode val="edge"/>
          <c:yMode val="edge"/>
          <c:x val="0.21895880599670803"/>
          <c:y val="0.91320895903130894"/>
          <c:w val="0.56208238800658394"/>
          <c:h val="8.6791040968691002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27111111111111"/>
          <c:y val="5.0925925925925923E-2"/>
          <c:w val="0.57884771241830069"/>
          <c:h val="0.69121966000425794"/>
        </c:manualLayout>
      </c:layout>
      <c:barChart>
        <c:barDir val="bar"/>
        <c:grouping val="clustered"/>
        <c:varyColors val="0"/>
        <c:ser>
          <c:idx val="0"/>
          <c:order val="0"/>
          <c:tx>
            <c:strRef>
              <c:f>'Figur 4'!$B$5</c:f>
              <c:strCache>
                <c:ptCount val="1"/>
                <c:pt idx="0">
                  <c:v>Private</c:v>
                </c:pt>
              </c:strCache>
            </c:strRef>
          </c:tx>
          <c:spPr>
            <a:solidFill>
              <a:srgbClr val="52A9FF"/>
            </a:solidFill>
          </c:spPr>
          <c:invertIfNegative val="0"/>
          <c:cat>
            <c:strRef>
              <c:f>'Figur 4'!$A$6:$A$10</c:f>
              <c:strCache>
                <c:ptCount val="5"/>
                <c:pt idx="0">
                  <c:v>Helseforsikringsrisiko</c:v>
                </c:pt>
                <c:pt idx="1">
                  <c:v>Motpartsrisiko</c:v>
                </c:pt>
                <c:pt idx="2">
                  <c:v>Operasjonell risiko</c:v>
                </c:pt>
                <c:pt idx="3">
                  <c:v>Livsforsikringsrisiko</c:v>
                </c:pt>
                <c:pt idx="4">
                  <c:v>Markedsrisiko</c:v>
                </c:pt>
              </c:strCache>
            </c:strRef>
          </c:cat>
          <c:val>
            <c:numRef>
              <c:f>'Figur 4'!$B$6:$B$10</c:f>
              <c:numCache>
                <c:formatCode>#,##0</c:formatCode>
                <c:ptCount val="5"/>
                <c:pt idx="0" formatCode="0">
                  <c:v>2.6366494796628923E-2</c:v>
                </c:pt>
                <c:pt idx="1">
                  <c:v>0.36912756482432812</c:v>
                </c:pt>
                <c:pt idx="2" formatCode="0">
                  <c:v>1.417694970302219</c:v>
                </c:pt>
                <c:pt idx="3" formatCode="0">
                  <c:v>11.856416183079741</c:v>
                </c:pt>
                <c:pt idx="4" formatCode="0">
                  <c:v>86.33039478699709</c:v>
                </c:pt>
              </c:numCache>
            </c:numRef>
          </c:val>
          <c:extLst>
            <c:ext xmlns:c16="http://schemas.microsoft.com/office/drawing/2014/chart" uri="{C3380CC4-5D6E-409C-BE32-E72D297353CC}">
              <c16:uniqueId val="{00000002-A09B-4DA6-B36A-6F804A6D68D9}"/>
            </c:ext>
          </c:extLst>
        </c:ser>
        <c:ser>
          <c:idx val="1"/>
          <c:order val="1"/>
          <c:tx>
            <c:strRef>
              <c:f>'Figur 4'!$C$5</c:f>
              <c:strCache>
                <c:ptCount val="1"/>
                <c:pt idx="0">
                  <c:v>Kommunale</c:v>
                </c:pt>
              </c:strCache>
            </c:strRef>
          </c:tx>
          <c:spPr>
            <a:solidFill>
              <a:srgbClr val="002A85"/>
            </a:solidFill>
          </c:spPr>
          <c:invertIfNegative val="0"/>
          <c:cat>
            <c:strRef>
              <c:f>'Figur 4'!$A$6:$A$10</c:f>
              <c:strCache>
                <c:ptCount val="5"/>
                <c:pt idx="0">
                  <c:v>Helseforsikringsrisiko</c:v>
                </c:pt>
                <c:pt idx="1">
                  <c:v>Motpartsrisiko</c:v>
                </c:pt>
                <c:pt idx="2">
                  <c:v>Operasjonell risiko</c:v>
                </c:pt>
                <c:pt idx="3">
                  <c:v>Livsforsikringsrisiko</c:v>
                </c:pt>
                <c:pt idx="4">
                  <c:v>Markedsrisiko</c:v>
                </c:pt>
              </c:strCache>
            </c:strRef>
          </c:cat>
          <c:val>
            <c:numRef>
              <c:f>'Figur 4'!$C$6:$C$10</c:f>
              <c:numCache>
                <c:formatCode>#,##0</c:formatCode>
                <c:ptCount val="5"/>
                <c:pt idx="0">
                  <c:v>4.1777688162768526E-5</c:v>
                </c:pt>
                <c:pt idx="1">
                  <c:v>0.79249317431478328</c:v>
                </c:pt>
                <c:pt idx="2">
                  <c:v>1.5919352092719183</c:v>
                </c:pt>
                <c:pt idx="3">
                  <c:v>15.533490785891543</c:v>
                </c:pt>
                <c:pt idx="4">
                  <c:v>82.082039052833608</c:v>
                </c:pt>
              </c:numCache>
            </c:numRef>
          </c:val>
          <c:extLst>
            <c:ext xmlns:c16="http://schemas.microsoft.com/office/drawing/2014/chart" uri="{C3380CC4-5D6E-409C-BE32-E72D297353CC}">
              <c16:uniqueId val="{00000004-A09B-4DA6-B36A-6F804A6D68D9}"/>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939561304"/>
        <c:crosses val="autoZero"/>
        <c:auto val="1"/>
        <c:lblAlgn val="ctr"/>
        <c:lblOffset val="100"/>
        <c:noMultiLvlLbl val="0"/>
      </c:catAx>
      <c:valAx>
        <c:axId val="939561304"/>
        <c:scaling>
          <c:orientation val="minMax"/>
        </c:scaling>
        <c:delete val="0"/>
        <c:axPos val="b"/>
        <c:title>
          <c:tx>
            <c:rich>
              <a:bodyPr rot="0" vert="horz"/>
              <a:lstStyle/>
              <a:p>
                <a:pPr>
                  <a:defRPr b="0"/>
                </a:pPr>
                <a:r>
                  <a:rPr lang="nb-NO" b="0"/>
                  <a:t>Prosent</a:t>
                </a:r>
              </a:p>
            </c:rich>
          </c:tx>
          <c:layout>
            <c:manualLayout>
              <c:xMode val="edge"/>
              <c:yMode val="edge"/>
              <c:x val="0.5309704005923559"/>
              <c:y val="0.85781358393978069"/>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939568520"/>
        <c:crosses val="autoZero"/>
        <c:crossBetween val="between"/>
        <c:majorUnit val="10"/>
      </c:valAx>
    </c:plotArea>
    <c:legend>
      <c:legendPos val="b"/>
      <c:layout>
        <c:manualLayout>
          <c:xMode val="edge"/>
          <c:yMode val="edge"/>
          <c:x val="0.21006672019307068"/>
          <c:y val="0.9352820463967958"/>
          <c:w val="0.73802938317862321"/>
          <c:h val="6.3157699755162194E-2"/>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84976851851852"/>
          <c:y val="6.854484126984127E-2"/>
          <c:w val="0.87483286582515196"/>
          <c:h val="0.48310992063492064"/>
        </c:manualLayout>
      </c:layout>
      <c:barChart>
        <c:barDir val="col"/>
        <c:grouping val="stacked"/>
        <c:varyColors val="0"/>
        <c:ser>
          <c:idx val="0"/>
          <c:order val="0"/>
          <c:tx>
            <c:strRef>
              <c:f>'Figur 5'!$A$7</c:f>
              <c:strCache>
                <c:ptCount val="1"/>
                <c:pt idx="0">
                  <c:v> Aggregerte tall </c:v>
                </c:pt>
              </c:strCache>
            </c:strRef>
          </c:tx>
          <c:spPr>
            <a:solidFill>
              <a:srgbClr val="002A85"/>
            </a:solidFill>
          </c:spPr>
          <c:invertIfNegative val="0"/>
          <c:dLbls>
            <c:dLbl>
              <c:idx val="6"/>
              <c:layout>
                <c:manualLayout>
                  <c:x val="-4.2708333333333331E-3"/>
                  <c:y val="-0.2740571428571428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EB4-4221-86F9-4AB558BC5E6A}"/>
                </c:ext>
              </c:extLst>
            </c:dLbl>
            <c:dLbl>
              <c:idx val="8"/>
              <c:layout>
                <c:manualLayout>
                  <c:x val="-1.0779196465456927E-16"/>
                  <c:y val="-0.2317547619047619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EB4-4221-86F9-4AB558BC5E6A}"/>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5'!$B$6:$J$6</c:f>
              <c:strCache>
                <c:ptCount val="9"/>
                <c:pt idx="0">
                  <c:v> Renterisiko </c:v>
                </c:pt>
                <c:pt idx="1">
                  <c:v> Aksjerisiko </c:v>
                </c:pt>
                <c:pt idx="2">
                  <c:v> Kredittmarginrisiko </c:v>
                </c:pt>
                <c:pt idx="3">
                  <c:v> Eiendomsrisiko </c:v>
                </c:pt>
                <c:pt idx="4">
                  <c:v> Konsentrasjonsrisiko </c:v>
                </c:pt>
                <c:pt idx="5">
                  <c:v> Valutarisiko </c:v>
                </c:pt>
                <c:pt idx="6">
                  <c:v> Sum markedsrisiko </c:v>
                </c:pt>
                <c:pt idx="7">
                  <c:v> Diversifisering </c:v>
                </c:pt>
                <c:pt idx="8">
                  <c:v> Kapitalkrav for markedsrisko </c:v>
                </c:pt>
              </c:strCache>
            </c:strRef>
          </c:cat>
          <c:val>
            <c:numRef>
              <c:f>'Figur 5'!$B$7:$J$7</c:f>
              <c:numCache>
                <c:formatCode>0</c:formatCode>
                <c:ptCount val="9"/>
                <c:pt idx="6" formatCode="0.0">
                  <c:v>128.81604147879639</c:v>
                </c:pt>
                <c:pt idx="8" formatCode="0.0">
                  <c:v>94.776276797633571</c:v>
                </c:pt>
              </c:numCache>
            </c:numRef>
          </c:val>
          <c:extLst>
            <c:ext xmlns:c16="http://schemas.microsoft.com/office/drawing/2014/chart" uri="{C3380CC4-5D6E-409C-BE32-E72D297353CC}">
              <c16:uniqueId val="{00000019-CEB4-4221-86F9-4AB558BC5E6A}"/>
            </c:ext>
          </c:extLst>
        </c:ser>
        <c:ser>
          <c:idx val="1"/>
          <c:order val="1"/>
          <c:tx>
            <c:strRef>
              <c:f>'Figur 5'!$A$8</c:f>
              <c:strCache>
                <c:ptCount val="1"/>
                <c:pt idx="0">
                  <c:v> Skyggetall </c:v>
                </c:pt>
              </c:strCache>
            </c:strRef>
          </c:tx>
          <c:spPr>
            <a:solidFill>
              <a:sysClr val="window" lastClr="FFFFFF"/>
            </a:solidFill>
          </c:spPr>
          <c:invertIfNegative val="0"/>
          <c:dLbls>
            <c:delete val="1"/>
          </c:dLbls>
          <c:cat>
            <c:strRef>
              <c:f>'Figur 5'!$B$6:$J$6</c:f>
              <c:strCache>
                <c:ptCount val="9"/>
                <c:pt idx="0">
                  <c:v> Renterisiko </c:v>
                </c:pt>
                <c:pt idx="1">
                  <c:v> Aksjerisiko </c:v>
                </c:pt>
                <c:pt idx="2">
                  <c:v> Kredittmarginrisiko </c:v>
                </c:pt>
                <c:pt idx="3">
                  <c:v> Eiendomsrisiko </c:v>
                </c:pt>
                <c:pt idx="4">
                  <c:v> Konsentrasjonsrisiko </c:v>
                </c:pt>
                <c:pt idx="5">
                  <c:v> Valutarisiko </c:v>
                </c:pt>
                <c:pt idx="6">
                  <c:v> Sum markedsrisiko </c:v>
                </c:pt>
                <c:pt idx="7">
                  <c:v> Diversifisering </c:v>
                </c:pt>
                <c:pt idx="8">
                  <c:v> Kapitalkrav for markedsrisko </c:v>
                </c:pt>
              </c:strCache>
            </c:strRef>
          </c:cat>
          <c:val>
            <c:numRef>
              <c:f>'Figur 5'!$B$8:$J$8</c:f>
              <c:numCache>
                <c:formatCode>0.0</c:formatCode>
                <c:ptCount val="9"/>
                <c:pt idx="1">
                  <c:v>18.965015302823332</c:v>
                </c:pt>
                <c:pt idx="2">
                  <c:v>83.651587417878631</c:v>
                </c:pt>
                <c:pt idx="3">
                  <c:v>98.149229188820414</c:v>
                </c:pt>
                <c:pt idx="4">
                  <c:v>108.91053623408781</c:v>
                </c:pt>
                <c:pt idx="5">
                  <c:v>110.60966546457949</c:v>
                </c:pt>
                <c:pt idx="7">
                  <c:v>94.776276797633571</c:v>
                </c:pt>
              </c:numCache>
            </c:numRef>
          </c:val>
          <c:extLst>
            <c:ext xmlns:c16="http://schemas.microsoft.com/office/drawing/2014/chart" uri="{C3380CC4-5D6E-409C-BE32-E72D297353CC}">
              <c16:uniqueId val="{0000001B-CEB4-4221-86F9-4AB558BC5E6A}"/>
            </c:ext>
          </c:extLst>
        </c:ser>
        <c:ser>
          <c:idx val="2"/>
          <c:order val="2"/>
          <c:tx>
            <c:strRef>
              <c:f>'Figur 5'!$A$9</c:f>
              <c:strCache>
                <c:ptCount val="1"/>
                <c:pt idx="0">
                  <c:v> Nedgang </c:v>
                </c:pt>
              </c:strCache>
            </c:strRef>
          </c:tx>
          <c:spPr>
            <a:solidFill>
              <a:srgbClr val="52A9FF"/>
            </a:solidFill>
          </c:spPr>
          <c:invertIfNegative val="0"/>
          <c:dLbls>
            <c:dLbl>
              <c:idx val="7"/>
              <c:layout>
                <c:manualLayout>
                  <c:x val="4.2707666026051676E-3"/>
                  <c:y val="-7.1138211382113833E-2"/>
                </c:manualLayout>
              </c:layout>
              <c:showLegendKey val="0"/>
              <c:showVal val="1"/>
              <c:showCatName val="0"/>
              <c:showSerName val="0"/>
              <c:showPercent val="0"/>
              <c:showBubbleSize val="0"/>
              <c:extLst>
                <c:ext xmlns:c15="http://schemas.microsoft.com/office/drawing/2012/chart" uri="{CE6537A1-D6FC-4f65-9D91-7224C49458BB}">
                  <c15:layout>
                    <c:manualLayout>
                      <c:w val="6.7200512491992312E-2"/>
                      <c:h val="6.2432249322493222E-2"/>
                    </c:manualLayout>
                  </c15:layout>
                </c:ext>
                <c:ext xmlns:c16="http://schemas.microsoft.com/office/drawing/2014/chart" uri="{C3380CC4-5D6E-409C-BE32-E72D297353CC}">
                  <c16:uniqueId val="{0000001D-CEB4-4221-86F9-4AB558BC5E6A}"/>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5'!$B$6:$J$6</c:f>
              <c:strCache>
                <c:ptCount val="9"/>
                <c:pt idx="0">
                  <c:v> Renterisiko </c:v>
                </c:pt>
                <c:pt idx="1">
                  <c:v> Aksjerisiko </c:v>
                </c:pt>
                <c:pt idx="2">
                  <c:v> Kredittmarginrisiko </c:v>
                </c:pt>
                <c:pt idx="3">
                  <c:v> Eiendomsrisiko </c:v>
                </c:pt>
                <c:pt idx="4">
                  <c:v> Konsentrasjonsrisiko </c:v>
                </c:pt>
                <c:pt idx="5">
                  <c:v> Valutarisiko </c:v>
                </c:pt>
                <c:pt idx="6">
                  <c:v> Sum markedsrisiko </c:v>
                </c:pt>
                <c:pt idx="7">
                  <c:v> Diversifisering </c:v>
                </c:pt>
                <c:pt idx="8">
                  <c:v> Kapitalkrav for markedsrisko </c:v>
                </c:pt>
              </c:strCache>
            </c:strRef>
          </c:cat>
          <c:val>
            <c:numRef>
              <c:f>'Figur 5'!$B$9:$J$9</c:f>
              <c:numCache>
                <c:formatCode>0</c:formatCode>
                <c:ptCount val="9"/>
                <c:pt idx="7" formatCode="0.0">
                  <c:v>34.039764681162808</c:v>
                </c:pt>
              </c:numCache>
            </c:numRef>
          </c:val>
          <c:extLst>
            <c:ext xmlns:c16="http://schemas.microsoft.com/office/drawing/2014/chart" uri="{C3380CC4-5D6E-409C-BE32-E72D297353CC}">
              <c16:uniqueId val="{0000001E-CEB4-4221-86F9-4AB558BC5E6A}"/>
            </c:ext>
          </c:extLst>
        </c:ser>
        <c:ser>
          <c:idx val="3"/>
          <c:order val="3"/>
          <c:tx>
            <c:strRef>
              <c:f>'Figur 5'!$A$10</c:f>
              <c:strCache>
                <c:ptCount val="1"/>
                <c:pt idx="0">
                  <c:v> Oppgang </c:v>
                </c:pt>
              </c:strCache>
            </c:strRef>
          </c:tx>
          <c:spPr>
            <a:solidFill>
              <a:srgbClr val="244948"/>
            </a:solidFill>
          </c:spPr>
          <c:invertIfNegative val="0"/>
          <c:dLbls>
            <c:dLbl>
              <c:idx val="0"/>
              <c:layout>
                <c:manualLayout>
                  <c:x val="0"/>
                  <c:y val="-5.75880758807588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EB4-4221-86F9-4AB558BC5E6A}"/>
                </c:ext>
              </c:extLst>
            </c:dLbl>
            <c:dLbl>
              <c:idx val="1"/>
              <c:layout>
                <c:manualLayout>
                  <c:x val="0"/>
                  <c:y val="-0.1728396825396825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EB4-4221-86F9-4AB558BC5E6A}"/>
                </c:ext>
              </c:extLst>
            </c:dLbl>
            <c:dLbl>
              <c:idx val="2"/>
              <c:layout>
                <c:manualLayout>
                  <c:x val="-3.9148241613386269E-17"/>
                  <c:y val="-6.43631436314363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EB4-4221-86F9-4AB558BC5E6A}"/>
                </c:ext>
              </c:extLst>
            </c:dLbl>
            <c:dLbl>
              <c:idx val="3"/>
              <c:layout>
                <c:manualLayout>
                  <c:x val="-7.8296483226772538E-17"/>
                  <c:y val="-6.43631436314363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EB4-4221-86F9-4AB558BC5E6A}"/>
                </c:ext>
              </c:extLst>
            </c:dLbl>
            <c:dLbl>
              <c:idx val="4"/>
              <c:layout>
                <c:manualLayout>
                  <c:x val="-7.8296483226772538E-17"/>
                  <c:y val="-5.4200542005420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EB4-4221-86F9-4AB558BC5E6A}"/>
                </c:ext>
              </c:extLst>
            </c:dLbl>
            <c:dLbl>
              <c:idx val="5"/>
              <c:layout>
                <c:manualLayout>
                  <c:x val="-1.5659296645354508E-16"/>
                  <c:y val="-6.0975609756097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EB4-4221-86F9-4AB558BC5E6A}"/>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5'!$B$6:$J$6</c:f>
              <c:strCache>
                <c:ptCount val="9"/>
                <c:pt idx="0">
                  <c:v> Renterisiko </c:v>
                </c:pt>
                <c:pt idx="1">
                  <c:v> Aksjerisiko </c:v>
                </c:pt>
                <c:pt idx="2">
                  <c:v> Kredittmarginrisiko </c:v>
                </c:pt>
                <c:pt idx="3">
                  <c:v> Eiendomsrisiko </c:v>
                </c:pt>
                <c:pt idx="4">
                  <c:v> Konsentrasjonsrisiko </c:v>
                </c:pt>
                <c:pt idx="5">
                  <c:v> Valutarisiko </c:v>
                </c:pt>
                <c:pt idx="6">
                  <c:v> Sum markedsrisiko </c:v>
                </c:pt>
                <c:pt idx="7">
                  <c:v> Diversifisering </c:v>
                </c:pt>
                <c:pt idx="8">
                  <c:v> Kapitalkrav for markedsrisko </c:v>
                </c:pt>
              </c:strCache>
            </c:strRef>
          </c:cat>
          <c:val>
            <c:numRef>
              <c:f>'Figur 5'!$B$10:$J$10</c:f>
              <c:numCache>
                <c:formatCode>0.0</c:formatCode>
                <c:ptCount val="9"/>
                <c:pt idx="0">
                  <c:v>18.965015302823332</c:v>
                </c:pt>
                <c:pt idx="1">
                  <c:v>64.686572115055299</c:v>
                </c:pt>
                <c:pt idx="2" formatCode="0">
                  <c:v>14.49764177094179</c:v>
                </c:pt>
                <c:pt idx="3">
                  <c:v>10.761307045267403</c:v>
                </c:pt>
                <c:pt idx="4">
                  <c:v>1.6991292304916847</c:v>
                </c:pt>
                <c:pt idx="5">
                  <c:v>18.206376014216893</c:v>
                </c:pt>
              </c:numCache>
            </c:numRef>
          </c:val>
          <c:extLst>
            <c:ext xmlns:c16="http://schemas.microsoft.com/office/drawing/2014/chart" uri="{C3380CC4-5D6E-409C-BE32-E72D297353CC}">
              <c16:uniqueId val="{00000026-CEB4-4221-86F9-4AB558BC5E6A}"/>
            </c:ext>
          </c:extLst>
        </c:ser>
        <c:dLbls>
          <c:showLegendKey val="0"/>
          <c:showVal val="1"/>
          <c:showCatName val="0"/>
          <c:showSerName val="0"/>
          <c:showPercent val="0"/>
          <c:showBubbleSize val="0"/>
        </c:dLbls>
        <c:gapWidth val="75"/>
        <c:overlap val="100"/>
        <c:axId val="139323648"/>
        <c:axId val="139796480"/>
      </c:barChart>
      <c:catAx>
        <c:axId val="139323648"/>
        <c:scaling>
          <c:orientation val="minMax"/>
        </c:scaling>
        <c:delete val="0"/>
        <c:axPos val="b"/>
        <c:numFmt formatCode="General" sourceLinked="0"/>
        <c:majorTickMark val="in"/>
        <c:minorTickMark val="none"/>
        <c:tickLblPos val="nextTo"/>
        <c:spPr>
          <a:ln w="3175">
            <a:solidFill>
              <a:schemeClr val="tx1"/>
            </a:solidFill>
          </a:ln>
        </c:spPr>
        <c:crossAx val="139796480"/>
        <c:crosses val="autoZero"/>
        <c:auto val="1"/>
        <c:lblAlgn val="ctr"/>
        <c:lblOffset val="100"/>
        <c:noMultiLvlLbl val="0"/>
      </c:catAx>
      <c:valAx>
        <c:axId val="139796480"/>
        <c:scaling>
          <c:orientation val="minMax"/>
          <c:max val="140"/>
          <c:min val="0"/>
        </c:scaling>
        <c:delete val="0"/>
        <c:axPos val="l"/>
        <c:title>
          <c:tx>
            <c:rich>
              <a:bodyPr/>
              <a:lstStyle/>
              <a:p>
                <a:pPr>
                  <a:defRPr b="0"/>
                </a:pPr>
                <a:r>
                  <a:rPr lang="nb-NO" b="0"/>
                  <a:t>Mrd. kr.</a:t>
                </a:r>
              </a:p>
            </c:rich>
          </c:tx>
          <c:layout>
            <c:manualLayout>
              <c:xMode val="edge"/>
              <c:yMode val="edge"/>
              <c:x val="1.6851388888888888E-2"/>
              <c:y val="0.21561507936507937"/>
            </c:manualLayout>
          </c:layout>
          <c:overlay val="0"/>
        </c:title>
        <c:numFmt formatCode="#,##0" sourceLinked="0"/>
        <c:majorTickMark val="in"/>
        <c:minorTickMark val="none"/>
        <c:tickLblPos val="nextTo"/>
        <c:spPr>
          <a:ln w="3175">
            <a:solidFill>
              <a:schemeClr val="tx1"/>
            </a:solidFill>
          </a:ln>
        </c:spPr>
        <c:crossAx val="139323648"/>
        <c:crosses val="autoZero"/>
        <c:crossBetween val="between"/>
      </c:valAx>
    </c:plotArea>
    <c:legend>
      <c:legendPos val="b"/>
      <c:legendEntry>
        <c:idx val="1"/>
        <c:delete val="1"/>
      </c:legendEntry>
      <c:layout>
        <c:manualLayout>
          <c:xMode val="edge"/>
          <c:yMode val="edge"/>
          <c:x val="5.3826169591033889E-2"/>
          <c:y val="0.85877984764099613"/>
          <c:w val="0.48285509259259257"/>
          <c:h val="0.12905543819217721"/>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946568627450983"/>
          <c:y val="5.0925925925925923E-2"/>
          <c:w val="0.62450130718954255"/>
          <c:h val="0.7416166666666667"/>
        </c:manualLayout>
      </c:layout>
      <c:barChart>
        <c:barDir val="bar"/>
        <c:grouping val="clustered"/>
        <c:varyColors val="0"/>
        <c:ser>
          <c:idx val="0"/>
          <c:order val="0"/>
          <c:tx>
            <c:strRef>
              <c:f>'Figur 6'!$C$5</c:f>
              <c:strCache>
                <c:ptCount val="1"/>
                <c:pt idx="0">
                  <c:v>30.06.23</c:v>
                </c:pt>
              </c:strCache>
            </c:strRef>
          </c:tx>
          <c:spPr>
            <a:solidFill>
              <a:srgbClr val="52A9FF"/>
            </a:solidFill>
          </c:spPr>
          <c:invertIfNegative val="0"/>
          <c:cat>
            <c:strRef>
              <c:f>'Figur 6'!$A$6:$A$11</c:f>
              <c:strCache>
                <c:ptCount val="6"/>
                <c:pt idx="0">
                  <c:v>Renterisiko</c:v>
                </c:pt>
                <c:pt idx="1">
                  <c:v>Aksjerisiko</c:v>
                </c:pt>
                <c:pt idx="2">
                  <c:v>Eiendomsrisiko</c:v>
                </c:pt>
                <c:pt idx="3">
                  <c:v>Valutarisiko</c:v>
                </c:pt>
                <c:pt idx="4">
                  <c:v>Kredittmarginrisiko</c:v>
                </c:pt>
                <c:pt idx="5">
                  <c:v>Konsentrasjonsrisiko</c:v>
                </c:pt>
              </c:strCache>
            </c:strRef>
          </c:cat>
          <c:val>
            <c:numRef>
              <c:f>'Figur 6'!$C$6:$C$11</c:f>
              <c:numCache>
                <c:formatCode>#,##0</c:formatCode>
                <c:ptCount val="6"/>
                <c:pt idx="0">
                  <c:v>14.722557132719412</c:v>
                </c:pt>
                <c:pt idx="1">
                  <c:v>50.216239664299074</c:v>
                </c:pt>
                <c:pt idx="2">
                  <c:v>8.3540115980343597</c:v>
                </c:pt>
                <c:pt idx="3">
                  <c:v>14.1336248228166</c:v>
                </c:pt>
                <c:pt idx="4">
                  <c:v>11.254531349131824</c:v>
                </c:pt>
                <c:pt idx="5">
                  <c:v>1.3190354329987448</c:v>
                </c:pt>
              </c:numCache>
            </c:numRef>
          </c:val>
          <c:extLst>
            <c:ext xmlns:c16="http://schemas.microsoft.com/office/drawing/2014/chart" uri="{C3380CC4-5D6E-409C-BE32-E72D297353CC}">
              <c16:uniqueId val="{00000004-D2FE-448F-84D9-3F133604091B}"/>
            </c:ext>
          </c:extLst>
        </c:ser>
        <c:ser>
          <c:idx val="1"/>
          <c:order val="1"/>
          <c:tx>
            <c:strRef>
              <c:f>'Figur 6'!$B$5</c:f>
              <c:strCache>
                <c:ptCount val="1"/>
                <c:pt idx="0">
                  <c:v>31.12.22</c:v>
                </c:pt>
              </c:strCache>
            </c:strRef>
          </c:tx>
          <c:spPr>
            <a:solidFill>
              <a:srgbClr val="002A85"/>
            </a:solidFill>
          </c:spPr>
          <c:invertIfNegative val="0"/>
          <c:cat>
            <c:strRef>
              <c:f>'Figur 6'!$A$6:$A$11</c:f>
              <c:strCache>
                <c:ptCount val="6"/>
                <c:pt idx="0">
                  <c:v>Renterisiko</c:v>
                </c:pt>
                <c:pt idx="1">
                  <c:v>Aksjerisiko</c:v>
                </c:pt>
                <c:pt idx="2">
                  <c:v>Eiendomsrisiko</c:v>
                </c:pt>
                <c:pt idx="3">
                  <c:v>Valutarisiko</c:v>
                </c:pt>
                <c:pt idx="4">
                  <c:v>Kredittmarginrisiko</c:v>
                </c:pt>
                <c:pt idx="5">
                  <c:v>Konsentrasjonsrisiko</c:v>
                </c:pt>
              </c:strCache>
            </c:strRef>
          </c:cat>
          <c:val>
            <c:numRef>
              <c:f>'Figur 6'!$B$6:$B$11</c:f>
              <c:numCache>
                <c:formatCode>#,##0</c:formatCode>
                <c:ptCount val="6"/>
                <c:pt idx="0">
                  <c:v>12.627512630029347</c:v>
                </c:pt>
                <c:pt idx="1">
                  <c:v>49.413863799368762</c:v>
                </c:pt>
                <c:pt idx="2">
                  <c:v>10.163303260205986</c:v>
                </c:pt>
                <c:pt idx="3">
                  <c:v>13.640176271816477</c:v>
                </c:pt>
                <c:pt idx="4">
                  <c:v>12.938325672522504</c:v>
                </c:pt>
                <c:pt idx="5">
                  <c:v>1.2168183660569249</c:v>
                </c:pt>
              </c:numCache>
            </c:numRef>
          </c:val>
          <c:extLst>
            <c:ext xmlns:c16="http://schemas.microsoft.com/office/drawing/2014/chart" uri="{C3380CC4-5D6E-409C-BE32-E72D297353CC}">
              <c16:uniqueId val="{00000002-D2FE-448F-84D9-3F133604091B}"/>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939561304"/>
        <c:crosses val="autoZero"/>
        <c:auto val="1"/>
        <c:lblAlgn val="ctr"/>
        <c:lblOffset val="100"/>
        <c:noMultiLvlLbl val="0"/>
      </c:catAx>
      <c:valAx>
        <c:axId val="939561304"/>
        <c:scaling>
          <c:orientation val="minMax"/>
        </c:scaling>
        <c:delete val="0"/>
        <c:axPos val="b"/>
        <c:title>
          <c:tx>
            <c:rich>
              <a:bodyPr rot="0" vert="horz"/>
              <a:lstStyle/>
              <a:p>
                <a:pPr>
                  <a:defRPr b="0"/>
                </a:pPr>
                <a:r>
                  <a:rPr lang="nb-NO" b="0"/>
                  <a:t>Prosent</a:t>
                </a:r>
              </a:p>
            </c:rich>
          </c:tx>
          <c:layout>
            <c:manualLayout>
              <c:xMode val="edge"/>
              <c:yMode val="edge"/>
              <c:x val="0.53512058823529407"/>
              <c:y val="0.86789285714285713"/>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939568520"/>
        <c:crosses val="autoZero"/>
        <c:crossBetween val="between"/>
        <c:majorUnit val="10"/>
      </c:valAx>
    </c:plotArea>
    <c:legend>
      <c:legendPos val="b"/>
      <c:layout>
        <c:manualLayout>
          <c:xMode val="edge"/>
          <c:yMode val="edge"/>
          <c:x val="0.31917679738562094"/>
          <c:y val="0.92221468253968253"/>
          <c:w val="0.5401101307189542"/>
          <c:h val="7.7785317460317457E-2"/>
        </c:manualLayout>
      </c:layout>
      <c:overlay val="0"/>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91806766580811"/>
          <c:y val="6.3619457309950875E-2"/>
          <c:w val="0.62035090900885692"/>
          <c:h val="0.69121966000425794"/>
        </c:manualLayout>
      </c:layout>
      <c:barChart>
        <c:barDir val="bar"/>
        <c:grouping val="clustered"/>
        <c:varyColors val="0"/>
        <c:ser>
          <c:idx val="0"/>
          <c:order val="0"/>
          <c:tx>
            <c:strRef>
              <c:f>'Figur 7'!$B$5</c:f>
              <c:strCache>
                <c:ptCount val="1"/>
                <c:pt idx="0">
                  <c:v>Private</c:v>
                </c:pt>
              </c:strCache>
            </c:strRef>
          </c:tx>
          <c:spPr>
            <a:solidFill>
              <a:srgbClr val="52A9FF"/>
            </a:solidFill>
          </c:spPr>
          <c:invertIfNegative val="0"/>
          <c:cat>
            <c:strRef>
              <c:f>'Figur 7'!$A$6:$A$11</c:f>
              <c:strCache>
                <c:ptCount val="6"/>
                <c:pt idx="0">
                  <c:v>Renterisiko</c:v>
                </c:pt>
                <c:pt idx="1">
                  <c:v>Aksjerisiko</c:v>
                </c:pt>
                <c:pt idx="2">
                  <c:v>Eiendomsrisiko</c:v>
                </c:pt>
                <c:pt idx="3">
                  <c:v>Valutarisiko</c:v>
                </c:pt>
                <c:pt idx="4">
                  <c:v>Kredittmarginrisiko</c:v>
                </c:pt>
                <c:pt idx="5">
                  <c:v>Konsentrasjonsrisiko</c:v>
                </c:pt>
              </c:strCache>
            </c:strRef>
          </c:cat>
          <c:val>
            <c:numRef>
              <c:f>'Figur 7'!$B$6:$B$11</c:f>
              <c:numCache>
                <c:formatCode>#,##0</c:formatCode>
                <c:ptCount val="6"/>
                <c:pt idx="0">
                  <c:v>13.289460141888314</c:v>
                </c:pt>
                <c:pt idx="1">
                  <c:v>52.625074832781571</c:v>
                </c:pt>
                <c:pt idx="2">
                  <c:v>5.6215985230988776</c:v>
                </c:pt>
                <c:pt idx="3">
                  <c:v>17.203452100758877</c:v>
                </c:pt>
                <c:pt idx="4">
                  <c:v>9.8809537196136734</c:v>
                </c:pt>
                <c:pt idx="5">
                  <c:v>1.3794606818586901</c:v>
                </c:pt>
              </c:numCache>
            </c:numRef>
          </c:val>
          <c:extLst>
            <c:ext xmlns:c16="http://schemas.microsoft.com/office/drawing/2014/chart" uri="{C3380CC4-5D6E-409C-BE32-E72D297353CC}">
              <c16:uniqueId val="{00000002-B9C0-4EA3-8BBE-94F44D7ED96B}"/>
            </c:ext>
          </c:extLst>
        </c:ser>
        <c:ser>
          <c:idx val="1"/>
          <c:order val="1"/>
          <c:tx>
            <c:strRef>
              <c:f>'Figur 7'!$C$5</c:f>
              <c:strCache>
                <c:ptCount val="1"/>
                <c:pt idx="0">
                  <c:v>Kommunale</c:v>
                </c:pt>
              </c:strCache>
            </c:strRef>
          </c:tx>
          <c:spPr>
            <a:solidFill>
              <a:srgbClr val="002A85"/>
            </a:solidFill>
          </c:spPr>
          <c:invertIfNegative val="0"/>
          <c:cat>
            <c:strRef>
              <c:f>'Figur 7'!$A$6:$A$11</c:f>
              <c:strCache>
                <c:ptCount val="6"/>
                <c:pt idx="0">
                  <c:v>Renterisiko</c:v>
                </c:pt>
                <c:pt idx="1">
                  <c:v>Aksjerisiko</c:v>
                </c:pt>
                <c:pt idx="2">
                  <c:v>Eiendomsrisiko</c:v>
                </c:pt>
                <c:pt idx="3">
                  <c:v>Valutarisiko</c:v>
                </c:pt>
                <c:pt idx="4">
                  <c:v>Kredittmarginrisiko</c:v>
                </c:pt>
                <c:pt idx="5">
                  <c:v>Konsentrasjonsrisiko</c:v>
                </c:pt>
              </c:strCache>
            </c:strRef>
          </c:cat>
          <c:val>
            <c:numRef>
              <c:f>'Figur 7'!$C$6:$C$11</c:f>
              <c:numCache>
                <c:formatCode>#,##0</c:formatCode>
                <c:ptCount val="6"/>
                <c:pt idx="0">
                  <c:v>16.456366001313235</c:v>
                </c:pt>
                <c:pt idx="1">
                  <c:v>47.301949979220879</c:v>
                </c:pt>
                <c:pt idx="2">
                  <c:v>11.659776701370074</c:v>
                </c:pt>
                <c:pt idx="3">
                  <c:v>10.419644684974788</c:v>
                </c:pt>
                <c:pt idx="4">
                  <c:v>12.916331695512797</c:v>
                </c:pt>
                <c:pt idx="5">
                  <c:v>1.2459309376082377</c:v>
                </c:pt>
              </c:numCache>
            </c:numRef>
          </c:val>
          <c:extLst>
            <c:ext xmlns:c16="http://schemas.microsoft.com/office/drawing/2014/chart" uri="{C3380CC4-5D6E-409C-BE32-E72D297353CC}">
              <c16:uniqueId val="{00000004-B9C0-4EA3-8BBE-94F44D7ED96B}"/>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939561304"/>
        <c:crosses val="autoZero"/>
        <c:auto val="1"/>
        <c:lblAlgn val="ctr"/>
        <c:lblOffset val="100"/>
        <c:noMultiLvlLbl val="0"/>
      </c:catAx>
      <c:valAx>
        <c:axId val="939561304"/>
        <c:scaling>
          <c:orientation val="minMax"/>
          <c:max val="60"/>
        </c:scaling>
        <c:delete val="0"/>
        <c:axPos val="b"/>
        <c:title>
          <c:tx>
            <c:rich>
              <a:bodyPr rot="0" vert="horz"/>
              <a:lstStyle/>
              <a:p>
                <a:pPr>
                  <a:defRPr b="0"/>
                </a:pPr>
                <a:r>
                  <a:rPr lang="nb-NO" b="0"/>
                  <a:t>Prosent</a:t>
                </a:r>
              </a:p>
            </c:rich>
          </c:tx>
          <c:layout>
            <c:manualLayout>
              <c:xMode val="edge"/>
              <c:yMode val="edge"/>
              <c:x val="0.50874825021872261"/>
              <c:y val="0.84392461358996795"/>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939568520"/>
        <c:crosses val="autoZero"/>
        <c:crossBetween val="between"/>
        <c:majorUnit val="10"/>
      </c:valAx>
    </c:plotArea>
    <c:legend>
      <c:legendPos val="b"/>
      <c:layout>
        <c:manualLayout>
          <c:xMode val="edge"/>
          <c:yMode val="edge"/>
          <c:x val="0.21006672019307068"/>
          <c:y val="0.92893700787401579"/>
          <c:w val="0.73802938317862321"/>
          <c:h val="6.9502770487022456E-2"/>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46180555555555"/>
          <c:y val="6.4878671775223495E-2"/>
          <c:w val="0.87113981481481484"/>
          <c:h val="0.48948650793650783"/>
        </c:manualLayout>
      </c:layout>
      <c:barChart>
        <c:barDir val="col"/>
        <c:grouping val="stacked"/>
        <c:varyColors val="0"/>
        <c:ser>
          <c:idx val="0"/>
          <c:order val="0"/>
          <c:tx>
            <c:strRef>
              <c:f>'Figur 8'!$A$6</c:f>
              <c:strCache>
                <c:ptCount val="1"/>
                <c:pt idx="0">
                  <c:v>Aggregerte tall</c:v>
                </c:pt>
              </c:strCache>
            </c:strRef>
          </c:tx>
          <c:spPr>
            <a:solidFill>
              <a:srgbClr val="002A85"/>
            </a:solidFill>
          </c:spPr>
          <c:invertIfNegative val="0"/>
          <c:dLbls>
            <c:dLbl>
              <c:idx val="4"/>
              <c:layout>
                <c:manualLayout>
                  <c:x val="7.2507713800350575E-17"/>
                  <c:y val="-0.248839368616527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62F-40FE-A8D6-0945ACFE2152}"/>
                </c:ext>
              </c:extLst>
            </c:dLbl>
            <c:dLbl>
              <c:idx val="6"/>
              <c:layout>
                <c:manualLayout>
                  <c:x val="0"/>
                  <c:y val="-0.204271123491179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62F-40FE-A8D6-0945ACFE2152}"/>
                </c:ext>
              </c:extLst>
            </c:dLbl>
            <c:dLbl>
              <c:idx val="8"/>
              <c:layout>
                <c:manualLayout>
                  <c:x val="0"/>
                  <c:y val="-0.184746467165419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62F-40FE-A8D6-0945ACFE215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8'!$B$5:$H$5</c:f>
              <c:strCache>
                <c:ptCount val="7"/>
                <c:pt idx="0">
                  <c:v>Dødsrisiko</c:v>
                </c:pt>
                <c:pt idx="1">
                  <c:v>Opplevelsesrisiko</c:v>
                </c:pt>
                <c:pt idx="2">
                  <c:v>Uførhetsrisiko</c:v>
                </c:pt>
                <c:pt idx="3">
                  <c:v>Avgangsrisiko</c:v>
                </c:pt>
                <c:pt idx="4">
                  <c:v>Samlet risiko</c:v>
                </c:pt>
                <c:pt idx="5">
                  <c:v>Diversifisering</c:v>
                </c:pt>
                <c:pt idx="6">
                  <c:v>Kapitalkrav for livsfors.risiko</c:v>
                </c:pt>
              </c:strCache>
            </c:strRef>
          </c:cat>
          <c:val>
            <c:numRef>
              <c:f>'Figur 8'!$B$6:$H$6</c:f>
              <c:numCache>
                <c:formatCode>General</c:formatCode>
                <c:ptCount val="7"/>
                <c:pt idx="4" formatCode="0.0">
                  <c:v>19.056179340972193</c:v>
                </c:pt>
                <c:pt idx="6" formatCode="0.0">
                  <c:v>15.223443945783526</c:v>
                </c:pt>
              </c:numCache>
            </c:numRef>
          </c:val>
          <c:extLst>
            <c:ext xmlns:c16="http://schemas.microsoft.com/office/drawing/2014/chart" uri="{C3380CC4-5D6E-409C-BE32-E72D297353CC}">
              <c16:uniqueId val="{00000005-662F-40FE-A8D6-0945ACFE2152}"/>
            </c:ext>
          </c:extLst>
        </c:ser>
        <c:ser>
          <c:idx val="1"/>
          <c:order val="1"/>
          <c:tx>
            <c:strRef>
              <c:f>'Figur 8'!$A$7</c:f>
              <c:strCache>
                <c:ptCount val="1"/>
                <c:pt idx="0">
                  <c:v>Skyggetall</c:v>
                </c:pt>
              </c:strCache>
            </c:strRef>
          </c:tx>
          <c:spPr>
            <a:solidFill>
              <a:sysClr val="window" lastClr="FFFFFF"/>
            </a:solidFill>
          </c:spPr>
          <c:invertIfNegative val="0"/>
          <c:dLbls>
            <c:delete val="1"/>
          </c:dLbls>
          <c:cat>
            <c:strRef>
              <c:f>'Figur 8'!$B$5:$H$5</c:f>
              <c:strCache>
                <c:ptCount val="7"/>
                <c:pt idx="0">
                  <c:v>Dødsrisiko</c:v>
                </c:pt>
                <c:pt idx="1">
                  <c:v>Opplevelsesrisiko</c:v>
                </c:pt>
                <c:pt idx="2">
                  <c:v>Uførhetsrisiko</c:v>
                </c:pt>
                <c:pt idx="3">
                  <c:v>Avgangsrisiko</c:v>
                </c:pt>
                <c:pt idx="4">
                  <c:v>Samlet risiko</c:v>
                </c:pt>
                <c:pt idx="5">
                  <c:v>Diversifisering</c:v>
                </c:pt>
                <c:pt idx="6">
                  <c:v>Kapitalkrav for livsfors.risiko</c:v>
                </c:pt>
              </c:strCache>
            </c:strRef>
          </c:cat>
          <c:val>
            <c:numRef>
              <c:f>'Figur 8'!$B$7:$H$7</c:f>
              <c:numCache>
                <c:formatCode>0.0</c:formatCode>
                <c:ptCount val="7"/>
                <c:pt idx="1">
                  <c:v>0.27794075978494642</c:v>
                </c:pt>
                <c:pt idx="2">
                  <c:v>6.1334363722238203</c:v>
                </c:pt>
                <c:pt idx="3">
                  <c:v>6.8826126647965982</c:v>
                </c:pt>
                <c:pt idx="5">
                  <c:v>15.223443945783526</c:v>
                </c:pt>
              </c:numCache>
            </c:numRef>
          </c:val>
          <c:extLst>
            <c:ext xmlns:c16="http://schemas.microsoft.com/office/drawing/2014/chart" uri="{C3380CC4-5D6E-409C-BE32-E72D297353CC}">
              <c16:uniqueId val="{00000007-662F-40FE-A8D6-0945ACFE2152}"/>
            </c:ext>
          </c:extLst>
        </c:ser>
        <c:ser>
          <c:idx val="2"/>
          <c:order val="2"/>
          <c:tx>
            <c:strRef>
              <c:f>'Figur 8'!$A$8</c:f>
              <c:strCache>
                <c:ptCount val="1"/>
                <c:pt idx="0">
                  <c:v>Nedgang</c:v>
                </c:pt>
              </c:strCache>
            </c:strRef>
          </c:tx>
          <c:spPr>
            <a:solidFill>
              <a:srgbClr val="52A9FF"/>
            </a:solidFill>
          </c:spPr>
          <c:invertIfNegative val="0"/>
          <c:dLbls>
            <c:dLbl>
              <c:idx val="5"/>
              <c:layout>
                <c:manualLayout>
                  <c:x val="0"/>
                  <c:y val="-8.5422469823584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62F-40FE-A8D6-0945ACFE2152}"/>
                </c:ext>
              </c:extLst>
            </c:dLbl>
            <c:dLbl>
              <c:idx val="7"/>
              <c:layout>
                <c:manualLayout>
                  <c:x val="0"/>
                  <c:y val="-8.35757827653089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62F-40FE-A8D6-0945ACFE215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8'!$B$5:$H$5</c:f>
              <c:strCache>
                <c:ptCount val="7"/>
                <c:pt idx="0">
                  <c:v>Dødsrisiko</c:v>
                </c:pt>
                <c:pt idx="1">
                  <c:v>Opplevelsesrisiko</c:v>
                </c:pt>
                <c:pt idx="2">
                  <c:v>Uførhetsrisiko</c:v>
                </c:pt>
                <c:pt idx="3">
                  <c:v>Avgangsrisiko</c:v>
                </c:pt>
                <c:pt idx="4">
                  <c:v>Samlet risiko</c:v>
                </c:pt>
                <c:pt idx="5">
                  <c:v>Diversifisering</c:v>
                </c:pt>
                <c:pt idx="6">
                  <c:v>Kapitalkrav for livsfors.risiko</c:v>
                </c:pt>
              </c:strCache>
            </c:strRef>
          </c:cat>
          <c:val>
            <c:numRef>
              <c:f>'Figur 8'!$B$8:$H$8</c:f>
              <c:numCache>
                <c:formatCode>0.0</c:formatCode>
                <c:ptCount val="7"/>
                <c:pt idx="5">
                  <c:v>3.8327353951886689</c:v>
                </c:pt>
              </c:numCache>
            </c:numRef>
          </c:val>
          <c:extLst>
            <c:ext xmlns:c16="http://schemas.microsoft.com/office/drawing/2014/chart" uri="{C3380CC4-5D6E-409C-BE32-E72D297353CC}">
              <c16:uniqueId val="{0000000B-662F-40FE-A8D6-0945ACFE2152}"/>
            </c:ext>
          </c:extLst>
        </c:ser>
        <c:ser>
          <c:idx val="3"/>
          <c:order val="3"/>
          <c:tx>
            <c:strRef>
              <c:f>'Figur 8'!$A$9</c:f>
              <c:strCache>
                <c:ptCount val="1"/>
                <c:pt idx="0">
                  <c:v>Oppgang</c:v>
                </c:pt>
              </c:strCache>
            </c:strRef>
          </c:tx>
          <c:spPr>
            <a:solidFill>
              <a:srgbClr val="244948"/>
            </a:solidFill>
          </c:spPr>
          <c:invertIfNegative val="0"/>
          <c:dLbls>
            <c:dLbl>
              <c:idx val="0"/>
              <c:layout>
                <c:manualLayout>
                  <c:x val="-1.9775059476995014E-3"/>
                  <c:y val="-6.3138347260909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62F-40FE-A8D6-0945ACFE2152}"/>
                </c:ext>
              </c:extLst>
            </c:dLbl>
            <c:dLbl>
              <c:idx val="1"/>
              <c:layout>
                <c:manualLayout>
                  <c:x val="-3.426431463890999E-17"/>
                  <c:y val="-0.1515592160175380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62F-40FE-A8D6-0945ACFE2152}"/>
                </c:ext>
              </c:extLst>
            </c:dLbl>
            <c:dLbl>
              <c:idx val="2"/>
              <c:layout>
                <c:manualLayout>
                  <c:x val="1.9775626320493542E-3"/>
                  <c:y val="-5.29762671486644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62F-40FE-A8D6-0945ACFE2152}"/>
                </c:ext>
              </c:extLst>
            </c:dLbl>
            <c:dLbl>
              <c:idx val="3"/>
              <c:layout>
                <c:manualLayout>
                  <c:x val="0"/>
                  <c:y val="-0.17084493964716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62F-40FE-A8D6-0945ACFE215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8'!$B$5:$H$5</c:f>
              <c:strCache>
                <c:ptCount val="7"/>
                <c:pt idx="0">
                  <c:v>Dødsrisiko</c:v>
                </c:pt>
                <c:pt idx="1">
                  <c:v>Opplevelsesrisiko</c:v>
                </c:pt>
                <c:pt idx="2">
                  <c:v>Uførhetsrisiko</c:v>
                </c:pt>
                <c:pt idx="3">
                  <c:v>Avgangsrisiko</c:v>
                </c:pt>
                <c:pt idx="4">
                  <c:v>Samlet risiko</c:v>
                </c:pt>
                <c:pt idx="5">
                  <c:v>Diversifisering</c:v>
                </c:pt>
                <c:pt idx="6">
                  <c:v>Kapitalkrav for livsfors.risiko</c:v>
                </c:pt>
              </c:strCache>
            </c:strRef>
          </c:cat>
          <c:val>
            <c:numRef>
              <c:f>'Figur 8'!$B$9:$H$9</c:f>
              <c:numCache>
                <c:formatCode>0.0</c:formatCode>
                <c:ptCount val="7"/>
                <c:pt idx="0">
                  <c:v>0.27794075978494642</c:v>
                </c:pt>
                <c:pt idx="1">
                  <c:v>5.8554956124388733</c:v>
                </c:pt>
                <c:pt idx="2">
                  <c:v>0.74917629257277774</c:v>
                </c:pt>
                <c:pt idx="3">
                  <c:v>12.173566676175595</c:v>
                </c:pt>
              </c:numCache>
            </c:numRef>
          </c:val>
          <c:extLst>
            <c:ext xmlns:c16="http://schemas.microsoft.com/office/drawing/2014/chart" uri="{C3380CC4-5D6E-409C-BE32-E72D297353CC}">
              <c16:uniqueId val="{00000011-662F-40FE-A8D6-0945ACFE2152}"/>
            </c:ext>
          </c:extLst>
        </c:ser>
        <c:dLbls>
          <c:showLegendKey val="0"/>
          <c:showVal val="1"/>
          <c:showCatName val="0"/>
          <c:showSerName val="0"/>
          <c:showPercent val="0"/>
          <c:showBubbleSize val="0"/>
        </c:dLbls>
        <c:gapWidth val="75"/>
        <c:overlap val="100"/>
        <c:axId val="79509376"/>
        <c:axId val="79510912"/>
      </c:barChart>
      <c:catAx>
        <c:axId val="79509376"/>
        <c:scaling>
          <c:orientation val="minMax"/>
        </c:scaling>
        <c:delete val="0"/>
        <c:axPos val="b"/>
        <c:numFmt formatCode="General" sourceLinked="0"/>
        <c:majorTickMark val="in"/>
        <c:minorTickMark val="none"/>
        <c:tickLblPos val="nextTo"/>
        <c:spPr>
          <a:ln w="3175">
            <a:solidFill>
              <a:schemeClr val="tx1"/>
            </a:solidFill>
          </a:ln>
        </c:spPr>
        <c:crossAx val="79510912"/>
        <c:crosses val="autoZero"/>
        <c:auto val="1"/>
        <c:lblAlgn val="ctr"/>
        <c:lblOffset val="100"/>
        <c:noMultiLvlLbl val="0"/>
      </c:catAx>
      <c:valAx>
        <c:axId val="79510912"/>
        <c:scaling>
          <c:orientation val="minMax"/>
        </c:scaling>
        <c:delete val="0"/>
        <c:axPos val="l"/>
        <c:title>
          <c:tx>
            <c:rich>
              <a:bodyPr/>
              <a:lstStyle/>
              <a:p>
                <a:pPr>
                  <a:defRPr b="0"/>
                </a:pPr>
                <a:r>
                  <a:rPr lang="nb-NO" b="0"/>
                  <a:t>Mrd. kr.</a:t>
                </a:r>
              </a:p>
            </c:rich>
          </c:tx>
          <c:layout>
            <c:manualLayout>
              <c:xMode val="edge"/>
              <c:yMode val="edge"/>
              <c:x val="1.9444444444444445E-2"/>
              <c:y val="0.19864404761904761"/>
            </c:manualLayout>
          </c:layout>
          <c:overlay val="0"/>
        </c:title>
        <c:numFmt formatCode="#,##0" sourceLinked="0"/>
        <c:majorTickMark val="in"/>
        <c:minorTickMark val="none"/>
        <c:tickLblPos val="nextTo"/>
        <c:spPr>
          <a:ln w="3175">
            <a:solidFill>
              <a:schemeClr val="tx1"/>
            </a:solidFill>
          </a:ln>
        </c:spPr>
        <c:crossAx val="79509376"/>
        <c:crosses val="autoZero"/>
        <c:crossBetween val="between"/>
        <c:majorUnit val="5"/>
      </c:valAx>
    </c:plotArea>
    <c:legend>
      <c:legendPos val="b"/>
      <c:legendEntry>
        <c:idx val="1"/>
        <c:delete val="1"/>
      </c:legendEntry>
      <c:layout>
        <c:manualLayout>
          <c:xMode val="edge"/>
          <c:yMode val="edge"/>
          <c:x val="5.0000079502055657E-2"/>
          <c:y val="0.89418174603174605"/>
          <c:w val="0.59036583489260408"/>
          <c:h val="8.3534126984127002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610294117647062"/>
          <c:y val="5.0925925925925923E-2"/>
          <c:w val="0.65545588235294117"/>
          <c:h val="0.69121966000425794"/>
        </c:manualLayout>
      </c:layout>
      <c:barChart>
        <c:barDir val="bar"/>
        <c:grouping val="clustered"/>
        <c:varyColors val="0"/>
        <c:ser>
          <c:idx val="0"/>
          <c:order val="0"/>
          <c:tx>
            <c:strRef>
              <c:f>'Figur 9'!$B$5</c:f>
              <c:strCache>
                <c:ptCount val="1"/>
                <c:pt idx="0">
                  <c:v>Private</c:v>
                </c:pt>
              </c:strCache>
            </c:strRef>
          </c:tx>
          <c:spPr>
            <a:solidFill>
              <a:srgbClr val="52A9FF"/>
            </a:solidFill>
          </c:spPr>
          <c:invertIfNegative val="0"/>
          <c:cat>
            <c:strRef>
              <c:f>'Figur 9'!$A$6:$A$9</c:f>
              <c:strCache>
                <c:ptCount val="4"/>
                <c:pt idx="0">
                  <c:v>Dødsrisiko</c:v>
                </c:pt>
                <c:pt idx="1">
                  <c:v>Opplevelsesrisiko</c:v>
                </c:pt>
                <c:pt idx="2">
                  <c:v>Uførerisiko</c:v>
                </c:pt>
                <c:pt idx="3">
                  <c:v>Avgangsrisiko</c:v>
                </c:pt>
              </c:strCache>
            </c:strRef>
          </c:cat>
          <c:val>
            <c:numRef>
              <c:f>'Figur 9'!$B$6:$B$9</c:f>
              <c:numCache>
                <c:formatCode>0</c:formatCode>
                <c:ptCount val="4"/>
                <c:pt idx="0">
                  <c:v>2.7491633115313499</c:v>
                </c:pt>
                <c:pt idx="1">
                  <c:v>35.924328780510606</c:v>
                </c:pt>
                <c:pt idx="2">
                  <c:v>2.5768517437921656</c:v>
                </c:pt>
                <c:pt idx="3">
                  <c:v>58.749656164165884</c:v>
                </c:pt>
              </c:numCache>
            </c:numRef>
          </c:val>
          <c:extLst>
            <c:ext xmlns:c16="http://schemas.microsoft.com/office/drawing/2014/chart" uri="{C3380CC4-5D6E-409C-BE32-E72D297353CC}">
              <c16:uniqueId val="{00000002-614C-4274-9D25-17E8F68271A8}"/>
            </c:ext>
          </c:extLst>
        </c:ser>
        <c:ser>
          <c:idx val="1"/>
          <c:order val="1"/>
          <c:tx>
            <c:strRef>
              <c:f>'Figur 9'!$C$5</c:f>
              <c:strCache>
                <c:ptCount val="1"/>
                <c:pt idx="0">
                  <c:v>Kommunale</c:v>
                </c:pt>
              </c:strCache>
            </c:strRef>
          </c:tx>
          <c:spPr>
            <a:solidFill>
              <a:srgbClr val="002A85"/>
            </a:solidFill>
          </c:spPr>
          <c:invertIfNegative val="0"/>
          <c:cat>
            <c:strRef>
              <c:f>'Figur 9'!$A$6:$A$9</c:f>
              <c:strCache>
                <c:ptCount val="4"/>
                <c:pt idx="0">
                  <c:v>Dødsrisiko</c:v>
                </c:pt>
                <c:pt idx="1">
                  <c:v>Opplevelsesrisiko</c:v>
                </c:pt>
                <c:pt idx="2">
                  <c:v>Uførerisiko</c:v>
                </c:pt>
                <c:pt idx="3">
                  <c:v>Avgangsrisiko</c:v>
                </c:pt>
              </c:strCache>
            </c:strRef>
          </c:cat>
          <c:val>
            <c:numRef>
              <c:f>'Figur 9'!$C$6:$C$9</c:f>
              <c:numCache>
                <c:formatCode>0</c:formatCode>
                <c:ptCount val="4"/>
                <c:pt idx="0">
                  <c:v>0.24987942939296603</c:v>
                </c:pt>
                <c:pt idx="1">
                  <c:v>25.860835746131865</c:v>
                </c:pt>
                <c:pt idx="2">
                  <c:v>5.1999295176232838</c:v>
                </c:pt>
                <c:pt idx="3">
                  <c:v>68.68935530685188</c:v>
                </c:pt>
              </c:numCache>
            </c:numRef>
          </c:val>
          <c:extLst>
            <c:ext xmlns:c16="http://schemas.microsoft.com/office/drawing/2014/chart" uri="{C3380CC4-5D6E-409C-BE32-E72D297353CC}">
              <c16:uniqueId val="{00000004-614C-4274-9D25-17E8F68271A8}"/>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939561304"/>
        <c:crosses val="autoZero"/>
        <c:auto val="1"/>
        <c:lblAlgn val="ctr"/>
        <c:lblOffset val="100"/>
        <c:noMultiLvlLbl val="0"/>
      </c:catAx>
      <c:valAx>
        <c:axId val="939561304"/>
        <c:scaling>
          <c:orientation val="minMax"/>
          <c:max val="70"/>
        </c:scaling>
        <c:delete val="0"/>
        <c:axPos val="b"/>
        <c:title>
          <c:tx>
            <c:rich>
              <a:bodyPr rot="0" vert="horz"/>
              <a:lstStyle/>
              <a:p>
                <a:pPr>
                  <a:defRPr b="0"/>
                </a:pPr>
                <a:r>
                  <a:rPr lang="nb-NO" b="0"/>
                  <a:t>Prosent</a:t>
                </a:r>
              </a:p>
            </c:rich>
          </c:tx>
          <c:layout>
            <c:manualLayout>
              <c:xMode val="edge"/>
              <c:yMode val="edge"/>
              <c:x val="0.5309704005923559"/>
              <c:y val="0.85781358393978069"/>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939568520"/>
        <c:crosses val="autoZero"/>
        <c:crossBetween val="between"/>
        <c:majorUnit val="10"/>
      </c:valAx>
    </c:plotArea>
    <c:legend>
      <c:legendPos val="b"/>
      <c:layout>
        <c:manualLayout>
          <c:xMode val="edge"/>
          <c:yMode val="edge"/>
          <c:x val="0.21006672019307068"/>
          <c:y val="0.92542255931016082"/>
          <c:w val="0.73802938317862321"/>
          <c:h val="7.3016877179452891E-2"/>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38100</xdr:colOff>
      <xdr:row>9</xdr:row>
      <xdr:rowOff>52387</xdr:rowOff>
    </xdr:from>
    <xdr:to>
      <xdr:col>5</xdr:col>
      <xdr:colOff>50100</xdr:colOff>
      <xdr:row>22</xdr:row>
      <xdr:rowOff>95887</xdr:rowOff>
    </xdr:to>
    <xdr:graphicFrame macro="">
      <xdr:nvGraphicFramePr>
        <xdr:cNvPr id="6" name="Diagram 2">
          <a:extLst>
            <a:ext uri="{FF2B5EF4-FFF2-40B4-BE49-F238E27FC236}">
              <a16:creationId xmlns:a16="http://schemas.microsoft.com/office/drawing/2014/main" id="{E00ABF53-C692-4879-80C3-0B041BCFEA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387350</xdr:colOff>
      <xdr:row>3</xdr:row>
      <xdr:rowOff>174625</xdr:rowOff>
    </xdr:from>
    <xdr:to>
      <xdr:col>12</xdr:col>
      <xdr:colOff>415925</xdr:colOff>
      <xdr:row>19</xdr:row>
      <xdr:rowOff>123825</xdr:rowOff>
    </xdr:to>
    <xdr:sp macro="" textlink="">
      <xdr:nvSpPr>
        <xdr:cNvPr id="2" name="TekstSylinder 1">
          <a:extLst>
            <a:ext uri="{FF2B5EF4-FFF2-40B4-BE49-F238E27FC236}">
              <a16:creationId xmlns:a16="http://schemas.microsoft.com/office/drawing/2014/main" id="{7DFD9CB4-6707-54AD-8347-EB7CA6B4C4BA}"/>
            </a:ext>
          </a:extLst>
        </xdr:cNvPr>
        <xdr:cNvSpPr txBox="1"/>
      </xdr:nvSpPr>
      <xdr:spPr>
        <a:xfrm>
          <a:off x="6019800" y="739775"/>
          <a:ext cx="4829175" cy="289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Alle de 75 pensjonskassene oppfylte det forenklede solvenskapitalkravet per </a:t>
          </a:r>
        </a:p>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30. juni 2023. </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Solvenskapitaldekningen for pensjonskassene samlet var 172 prosent, som er en nedgang på 6 prosentpoeng fra utgangen av 2022. Renteøkningen i første halvår (som reduserer verdien på obligasjonsinvesteringene) var hovedårsaken til at solvenskapitaldekningen ble redusert til tross for en økning i kursreservene (kursreguleringsfond), bufferfond og et positivt delårsresultat.</a:t>
          </a:r>
        </a:p>
        <a:p>
          <a:pPr lvl="0"/>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For private pensjonskasser var den samlede solvenskapitaldekningen 183 prosent per 30. juni 2023, ned fra 186 prosent per 31. desember 2022. </a:t>
          </a: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For kommunale pensjonskasser falt solvenskapitaldekningen fra 168 prosent per       31. desember 2022 til 159 prosent per 30. juni 2023. </a:t>
          </a:r>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1587</xdr:colOff>
      <xdr:row>16</xdr:row>
      <xdr:rowOff>26987</xdr:rowOff>
    </xdr:from>
    <xdr:to>
      <xdr:col>8</xdr:col>
      <xdr:colOff>544512</xdr:colOff>
      <xdr:row>33</xdr:row>
      <xdr:rowOff>11112</xdr:rowOff>
    </xdr:to>
    <xdr:graphicFrame macro="">
      <xdr:nvGraphicFramePr>
        <xdr:cNvPr id="4" name="Diagram 3">
          <a:extLst>
            <a:ext uri="{FF2B5EF4-FFF2-40B4-BE49-F238E27FC236}">
              <a16:creationId xmlns:a16="http://schemas.microsoft.com/office/drawing/2014/main" id="{CDA7B0DC-9391-454B-8AA1-1A4FEF09AF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749300</xdr:colOff>
      <xdr:row>3</xdr:row>
      <xdr:rowOff>180974</xdr:rowOff>
    </xdr:from>
    <xdr:to>
      <xdr:col>14</xdr:col>
      <xdr:colOff>742950</xdr:colOff>
      <xdr:row>21</xdr:row>
      <xdr:rowOff>133350</xdr:rowOff>
    </xdr:to>
    <xdr:sp macro="" textlink="">
      <xdr:nvSpPr>
        <xdr:cNvPr id="2" name="TekstSylinder 1">
          <a:extLst>
            <a:ext uri="{FF2B5EF4-FFF2-40B4-BE49-F238E27FC236}">
              <a16:creationId xmlns:a16="http://schemas.microsoft.com/office/drawing/2014/main" id="{3C611154-981E-529E-239C-39CCD7AD5969}"/>
            </a:ext>
          </a:extLst>
        </xdr:cNvPr>
        <xdr:cNvSpPr txBox="1"/>
      </xdr:nvSpPr>
      <xdr:spPr>
        <a:xfrm>
          <a:off x="7740650" y="752474"/>
          <a:ext cx="4565650" cy="3114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For pensjonskassene samlet var den ansvarlige kapitalen til å dekke det forenklede solvens­kapitalkravet 149 mrd. kroner per 30. juni 2023 og tilsvarte 47 prosent av forsikringsforpliktelsene (uten tilleggsavsetninger, kursreguleringsfond og bufferfond). </a:t>
          </a: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Det er en økning fra utgangen av 2022 da den ansvarlige kapitalen var 131 mrd. kroner og tilsvarte 42 prosent av forsikringsforpliktelsene. </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Et positivt delårsresultat på 10 mrd. kroner bidro til at kapitalen i gruppe 1 økte med 9 mrd. kroner. Kursreguleringsfondet (til private pensjonskasser) økte med 7 mrd. kroner, mens bufferfondet til kommunale pensjonskasser økte med 2 mrd. kroner. </a:t>
          </a: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 del kommunale pensjonskasser har holdt bufferfondet uendret i første halvår. Verdiøkning på investeringene har følgelig  bidratt til det positive delårsresultatet på 5 mrd. kroner i de kommunale pensjonskassene. </a:t>
          </a: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Renteøkningen i første halvår 2023 har isolert sett bidratt til økt kapital i gruppe 1 (redusert verdi av forsikringsforpliktelsene). Mindreverdi av eiendelene utover bokført verdi (dvs. at markedsverdien er lavere enn bokført verdi) reduserte den ansvarlige kapitalen med 2 mrd. kroner.   </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1587</xdr:colOff>
      <xdr:row>16</xdr:row>
      <xdr:rowOff>30162</xdr:rowOff>
    </xdr:from>
    <xdr:to>
      <xdr:col>7</xdr:col>
      <xdr:colOff>333375</xdr:colOff>
      <xdr:row>33</xdr:row>
      <xdr:rowOff>7937</xdr:rowOff>
    </xdr:to>
    <xdr:graphicFrame macro="">
      <xdr:nvGraphicFramePr>
        <xdr:cNvPr id="4" name="Diagram 3">
          <a:extLst>
            <a:ext uri="{FF2B5EF4-FFF2-40B4-BE49-F238E27FC236}">
              <a16:creationId xmlns:a16="http://schemas.microsoft.com/office/drawing/2014/main" id="{7E1FE7A9-756D-4175-A9E5-AC90AB8D8F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781050</xdr:colOff>
      <xdr:row>3</xdr:row>
      <xdr:rowOff>171450</xdr:rowOff>
    </xdr:from>
    <xdr:to>
      <xdr:col>15</xdr:col>
      <xdr:colOff>95250</xdr:colOff>
      <xdr:row>19</xdr:row>
      <xdr:rowOff>123825</xdr:rowOff>
    </xdr:to>
    <xdr:sp macro="" textlink="">
      <xdr:nvSpPr>
        <xdr:cNvPr id="2" name="TekstSylinder 1">
          <a:extLst>
            <a:ext uri="{FF2B5EF4-FFF2-40B4-BE49-F238E27FC236}">
              <a16:creationId xmlns:a16="http://schemas.microsoft.com/office/drawing/2014/main" id="{DA4B9A1E-7677-7DBE-2C3D-80FEC27AD6C5}"/>
            </a:ext>
          </a:extLst>
        </xdr:cNvPr>
        <xdr:cNvSpPr txBox="1"/>
      </xdr:nvSpPr>
      <xdr:spPr>
        <a:xfrm>
          <a:off x="8086725" y="733425"/>
          <a:ext cx="4914900" cy="2676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For private og kommunale pensjonskasser tilsvarte den ansvarlige kapitalen hhv. 55 prosent og 39 prosent av forsikringsforpliktelsene per 30. juni 2023,</a:t>
          </a:r>
          <a:r>
            <a:rPr lang="nb-NO" sz="90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se også figur 12</a:t>
          </a: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2233612</xdr:colOff>
      <xdr:row>16</xdr:row>
      <xdr:rowOff>33337</xdr:rowOff>
    </xdr:from>
    <xdr:to>
      <xdr:col>8</xdr:col>
      <xdr:colOff>519112</xdr:colOff>
      <xdr:row>33</xdr:row>
      <xdr:rowOff>23812</xdr:rowOff>
    </xdr:to>
    <xdr:graphicFrame macro="">
      <xdr:nvGraphicFramePr>
        <xdr:cNvPr id="3" name="Diagram 2">
          <a:extLst>
            <a:ext uri="{FF2B5EF4-FFF2-40B4-BE49-F238E27FC236}">
              <a16:creationId xmlns:a16="http://schemas.microsoft.com/office/drawing/2014/main" id="{120AFB93-996A-46A4-9A8E-398E93F141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15</xdr:col>
      <xdr:colOff>28575</xdr:colOff>
      <xdr:row>17</xdr:row>
      <xdr:rowOff>47625</xdr:rowOff>
    </xdr:to>
    <xdr:sp macro="" textlink="">
      <xdr:nvSpPr>
        <xdr:cNvPr id="2" name="TekstSylinder 1">
          <a:extLst>
            <a:ext uri="{FF2B5EF4-FFF2-40B4-BE49-F238E27FC236}">
              <a16:creationId xmlns:a16="http://schemas.microsoft.com/office/drawing/2014/main" id="{8FAAD3E3-443C-7033-D07D-D0955EF84CE4}"/>
            </a:ext>
          </a:extLst>
        </xdr:cNvPr>
        <xdr:cNvSpPr txBox="1"/>
      </xdr:nvSpPr>
      <xdr:spPr>
        <a:xfrm>
          <a:off x="7048500" y="752475"/>
          <a:ext cx="4600575" cy="2362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 del kommunale pensjonskasser har ikke endret (økt) bufferfondet* i første halvår 2023. Verdiøkning på investeringene har derfor bidratt til et positivt delårsresultat på 5 mrd. kroner og økt kapital i gruppe 1 (egenkapital) per 30. juni 2023. Til sammenligning bidro negative verdiendringer på investeringene i første halvår 2022 til et negativt delårsresultat og redusert kapital i gruppe 1 per 30. juni 2022. </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a:p>
          <a:r>
            <a:rPr lang="en-GB" sz="800"/>
            <a:t>*</a:t>
          </a:r>
          <a:r>
            <a:rPr lang="nb-NO" sz="800">
              <a:solidFill>
                <a:schemeClr val="dk1"/>
              </a:solidFill>
              <a:effectLst/>
              <a:latin typeface="+mn-lt"/>
              <a:ea typeface="+mn-ea"/>
              <a:cs typeface="+mn-cs"/>
            </a:rPr>
            <a:t>For kommunale pensjonsordninger ble kursreguleringsfond og tilleggsavsetninger erstattet av et sammenslått bufferfond fra 1. januar 2022. </a:t>
          </a:r>
          <a:endParaRPr lang="en-GB" sz="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8</xdr:row>
      <xdr:rowOff>165734</xdr:rowOff>
    </xdr:from>
    <xdr:to>
      <xdr:col>5</xdr:col>
      <xdr:colOff>27240</xdr:colOff>
      <xdr:row>22</xdr:row>
      <xdr:rowOff>18734</xdr:rowOff>
    </xdr:to>
    <xdr:graphicFrame macro="">
      <xdr:nvGraphicFramePr>
        <xdr:cNvPr id="4" name="Diagram 1">
          <a:extLst>
            <a:ext uri="{FF2B5EF4-FFF2-40B4-BE49-F238E27FC236}">
              <a16:creationId xmlns:a16="http://schemas.microsoft.com/office/drawing/2014/main" id="{B5596700-4943-4204-9FBF-9C78728759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4</xdr:row>
      <xdr:rowOff>47624</xdr:rowOff>
    </xdr:from>
    <xdr:to>
      <xdr:col>13</xdr:col>
      <xdr:colOff>57150</xdr:colOff>
      <xdr:row>13</xdr:row>
      <xdr:rowOff>190499</xdr:rowOff>
    </xdr:to>
    <xdr:sp macro="" textlink="">
      <xdr:nvSpPr>
        <xdr:cNvPr id="2" name="TekstSylinder 1">
          <a:extLst>
            <a:ext uri="{FF2B5EF4-FFF2-40B4-BE49-F238E27FC236}">
              <a16:creationId xmlns:a16="http://schemas.microsoft.com/office/drawing/2014/main" id="{4EC79980-CDA4-5D5A-3328-68F89648B2AC}"/>
            </a:ext>
          </a:extLst>
        </xdr:cNvPr>
        <xdr:cNvSpPr txBox="1"/>
      </xdr:nvSpPr>
      <xdr:spPr>
        <a:xfrm>
          <a:off x="6153150" y="838199"/>
          <a:ext cx="4619625" cy="189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Uten overgangsregelen for forsikringstekniske avsetninger var pensjonskassenes solvenskapitaldekning 171 prosent per 30. juni 2023, ned fra 176 prosent per </a:t>
          </a: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31. desember 2022. </a:t>
          </a: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Renteøkningen i første halvår 2023 var hovedårsaken til nedgangen i soliditeten.</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882015</xdr:colOff>
      <xdr:row>11</xdr:row>
      <xdr:rowOff>74295</xdr:rowOff>
    </xdr:from>
    <xdr:to>
      <xdr:col>6</xdr:col>
      <xdr:colOff>163830</xdr:colOff>
      <xdr:row>29</xdr:row>
      <xdr:rowOff>45720</xdr:rowOff>
    </xdr:to>
    <xdr:graphicFrame macro="">
      <xdr:nvGraphicFramePr>
        <xdr:cNvPr id="5" name="Diagram 1">
          <a:extLst>
            <a:ext uri="{FF2B5EF4-FFF2-40B4-BE49-F238E27FC236}">
              <a16:creationId xmlns:a16="http://schemas.microsoft.com/office/drawing/2014/main" id="{FD28A9CE-479C-4388-861E-83777B9BDF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11</xdr:row>
      <xdr:rowOff>0</xdr:rowOff>
    </xdr:from>
    <xdr:to>
      <xdr:col>13</xdr:col>
      <xdr:colOff>47625</xdr:colOff>
      <xdr:row>23</xdr:row>
      <xdr:rowOff>152400</xdr:rowOff>
    </xdr:to>
    <xdr:sp macro="" textlink="">
      <xdr:nvSpPr>
        <xdr:cNvPr id="2" name="TekstSylinder 1">
          <a:extLst>
            <a:ext uri="{FF2B5EF4-FFF2-40B4-BE49-F238E27FC236}">
              <a16:creationId xmlns:a16="http://schemas.microsoft.com/office/drawing/2014/main" id="{2427B36C-25D7-7299-E3D3-75D3D69F0A6E}"/>
            </a:ext>
          </a:extLst>
        </xdr:cNvPr>
        <xdr:cNvSpPr txBox="1"/>
      </xdr:nvSpPr>
      <xdr:spPr>
        <a:xfrm>
          <a:off x="6048375" y="2362200"/>
          <a:ext cx="4695825" cy="209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Solvenskapitalkravet for pensjonskassene samlet var 87 mrd. kroner per 30. juni 2023. Det er en økning fra 74 mrd. kroner per 31. desember 2022. </a:t>
          </a:r>
        </a:p>
        <a:p>
          <a:pPr lvl="0"/>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Markedsrisiko utgjør den største andelen av samlet risiko (før diversifisering) med </a:t>
          </a:r>
        </a:p>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84 prosent. </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1181099</xdr:colOff>
      <xdr:row>12</xdr:row>
      <xdr:rowOff>7620</xdr:rowOff>
    </xdr:from>
    <xdr:to>
      <xdr:col>4</xdr:col>
      <xdr:colOff>650174</xdr:colOff>
      <xdr:row>26</xdr:row>
      <xdr:rowOff>146370</xdr:rowOff>
    </xdr:to>
    <xdr:graphicFrame macro="">
      <xdr:nvGraphicFramePr>
        <xdr:cNvPr id="4" name="Diagram 2">
          <a:extLst>
            <a:ext uri="{FF2B5EF4-FFF2-40B4-BE49-F238E27FC236}">
              <a16:creationId xmlns:a16="http://schemas.microsoft.com/office/drawing/2014/main" id="{E430E4B5-6A4F-425A-A788-4674D25056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4</xdr:row>
      <xdr:rowOff>9525</xdr:rowOff>
    </xdr:from>
    <xdr:to>
      <xdr:col>12</xdr:col>
      <xdr:colOff>733425</xdr:colOff>
      <xdr:row>15</xdr:row>
      <xdr:rowOff>152400</xdr:rowOff>
    </xdr:to>
    <xdr:sp macro="" textlink="">
      <xdr:nvSpPr>
        <xdr:cNvPr id="2" name="TekstSylinder 1">
          <a:extLst>
            <a:ext uri="{FF2B5EF4-FFF2-40B4-BE49-F238E27FC236}">
              <a16:creationId xmlns:a16="http://schemas.microsoft.com/office/drawing/2014/main" id="{E36D21E4-C03A-6E36-C7E6-10C4D33E0FA7}"/>
            </a:ext>
          </a:extLst>
        </xdr:cNvPr>
        <xdr:cNvSpPr txBox="1"/>
      </xdr:nvSpPr>
      <xdr:spPr>
        <a:xfrm>
          <a:off x="5886450" y="781050"/>
          <a:ext cx="4533900" cy="2038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latin typeface="Open Sans" panose="020B0606030504020204" pitchFamily="34" charset="0"/>
              <a:ea typeface="Open Sans" panose="020B0606030504020204" pitchFamily="34" charset="0"/>
              <a:cs typeface="Open Sans" panose="020B0606030504020204" pitchFamily="34" charset="0"/>
            </a:rPr>
            <a:t>For private og kommunale pensjonskasser utgjør markedsrisikoen hhv. </a:t>
          </a:r>
        </a:p>
        <a:p>
          <a:r>
            <a:rPr lang="en-GB" sz="900">
              <a:latin typeface="Open Sans" panose="020B0606030504020204" pitchFamily="34" charset="0"/>
              <a:ea typeface="Open Sans" panose="020B0606030504020204" pitchFamily="34" charset="0"/>
              <a:cs typeface="Open Sans" panose="020B0606030504020204" pitchFamily="34" charset="0"/>
            </a:rPr>
            <a:t>86 og 82 prosent av samlet risiko.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558166</xdr:colOff>
      <xdr:row>11</xdr:row>
      <xdr:rowOff>70484</xdr:rowOff>
    </xdr:from>
    <xdr:to>
      <xdr:col>6</xdr:col>
      <xdr:colOff>496486</xdr:colOff>
      <xdr:row>31</xdr:row>
      <xdr:rowOff>121920</xdr:rowOff>
    </xdr:to>
    <xdr:graphicFrame macro="">
      <xdr:nvGraphicFramePr>
        <xdr:cNvPr id="2" name="Diagram 2">
          <a:extLst>
            <a:ext uri="{FF2B5EF4-FFF2-40B4-BE49-F238E27FC236}">
              <a16:creationId xmlns:a16="http://schemas.microsoft.com/office/drawing/2014/main" id="{88032D47-5276-4691-97E5-FDF5969387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47625</xdr:colOff>
      <xdr:row>10</xdr:row>
      <xdr:rowOff>133349</xdr:rowOff>
    </xdr:from>
    <xdr:to>
      <xdr:col>13</xdr:col>
      <xdr:colOff>161925</xdr:colOff>
      <xdr:row>36</xdr:row>
      <xdr:rowOff>76200</xdr:rowOff>
    </xdr:to>
    <xdr:sp macro="" textlink="">
      <xdr:nvSpPr>
        <xdr:cNvPr id="4" name="TekstSylinder 3">
          <a:extLst>
            <a:ext uri="{FF2B5EF4-FFF2-40B4-BE49-F238E27FC236}">
              <a16:creationId xmlns:a16="http://schemas.microsoft.com/office/drawing/2014/main" id="{0C5300A2-66F0-3962-EEA7-E51FF5DA3AD5}"/>
            </a:ext>
          </a:extLst>
        </xdr:cNvPr>
        <xdr:cNvSpPr txBox="1"/>
      </xdr:nvSpPr>
      <xdr:spPr>
        <a:xfrm>
          <a:off x="6629400" y="2228849"/>
          <a:ext cx="5343525" cy="4152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Solvenskapitalkravet for markedsrisiko (før diversifisering) var 95 mrd. kroner for pensjonskassene samlet. </a:t>
          </a: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Kapitalkravet for aksjerisiko, som er den klart største markedsrisikoen for pensjonskassene, økte med 12 mrd. kroner, til 65 mrd. kroner. Økningen har sammenheng med at markedsverdien på aksjeporteføljen økte med 16 mrd. kroner til 160 mrd. kroner og at aksjestresset* i kapitalkravberegningen (basert på Solvens II-regelverket) økte i perioden. </a:t>
          </a:r>
        </a:p>
        <a:p>
          <a:endParaRPr lang="en-GB" sz="1100"/>
        </a:p>
        <a:p>
          <a:pPr lvl="0"/>
          <a:r>
            <a:rPr lang="nb-NO" sz="9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Renterisikoen økte med 6 mrd. kroner i perioden, til 19 mrd. kroner. </a:t>
          </a: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Pensjonskassene er utsatt for renterisiko i obligasjonsporteføljen. I tillegg er det renterisiko (avkastningsrisiko) knyttet til forsikringsforpliktelsene som varierer for ulike typer forsikrings­forpliktelser. Per 30. juni 2023 var både private og kommunale pensjonskasser mest utsatt ved renteøkning (verdifall på obligasjonsbeholdningen). Ettersom markedsrentene har steget betydelig og nå er høyere enn den garanterte renten, er verdien av forsikringsforpliktelsene mindre følsomme for renteendringer. </a:t>
          </a:r>
          <a:endParaRPr lang="en-GB" sz="1100"/>
        </a:p>
        <a:p>
          <a:pPr marL="0" marR="0" lvl="0" indent="0" defTabSz="914400" eaLnBrk="1" fontAlgn="auto" latinLnBrk="0" hangingPunct="1">
            <a:lnSpc>
              <a:spcPct val="100000"/>
            </a:lnSpc>
            <a:spcBef>
              <a:spcPts val="0"/>
            </a:spcBef>
            <a:spcAft>
              <a:spcPts val="0"/>
            </a:spcAft>
            <a:buClrTx/>
            <a:buSzTx/>
            <a:buFontTx/>
            <a:buNone/>
            <a:tabLst/>
            <a:defRPr/>
          </a:pPr>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Valutarisikoen økte med 4 mrd. kroner fra utgangen av 2022.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en-GB"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Fotnote: </a:t>
          </a:r>
        </a:p>
        <a:p>
          <a:pPr marL="0" marR="0" lvl="0" indent="0" defTabSz="914400" eaLnBrk="1" fontAlgn="auto" latinLnBrk="0" hangingPunct="1">
            <a:lnSpc>
              <a:spcPct val="100000"/>
            </a:lnSpc>
            <a:spcBef>
              <a:spcPts val="0"/>
            </a:spcBef>
            <a:spcAft>
              <a:spcPts val="0"/>
            </a:spcAft>
            <a:buClrTx/>
            <a:buSzTx/>
            <a:buFontTx/>
            <a:buNone/>
            <a:tabLst/>
            <a:defRPr/>
          </a:pPr>
          <a:r>
            <a:rPr lang="en-GB" sz="700">
              <a:latin typeface="Open Sans" panose="020B0606030504020204" pitchFamily="34" charset="0"/>
              <a:ea typeface="Open Sans" panose="020B0606030504020204" pitchFamily="34" charset="0"/>
              <a:cs typeface="Open Sans" panose="020B0606030504020204" pitchFamily="34" charset="0"/>
            </a:rPr>
            <a:t>*</a:t>
          </a:r>
          <a:r>
            <a:rPr lang="nb-NO"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Aksjeprissjokket ble redusert fra 36 prosent for børsnoterte aksjer</a:t>
          </a:r>
          <a:r>
            <a:rPr lang="nb-NO" sz="7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nb-NO"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i OECD-land og 46 prosent for øvrige aksjer per 31. desember 2022 til hhv. 40 prosent og 50 prosent per 30. juni 2023. Justeringsmekanismen i aksjeprissjokket innebærer at sjokket endres fra kvartal til kvartal avhengig av forutgående aksjeprisutvikling, og slik at justeringen er maksimalt +/- 10 prosentpoeng fra standardsjokkene på hhv. 39 og 49 prosent.</a:t>
          </a:r>
          <a:endParaRPr lang="en-GB" sz="700">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803275</xdr:colOff>
      <xdr:row>11</xdr:row>
      <xdr:rowOff>95884</xdr:rowOff>
    </xdr:from>
    <xdr:to>
      <xdr:col>4</xdr:col>
      <xdr:colOff>224725</xdr:colOff>
      <xdr:row>27</xdr:row>
      <xdr:rowOff>75884</xdr:rowOff>
    </xdr:to>
    <xdr:graphicFrame macro="">
      <xdr:nvGraphicFramePr>
        <xdr:cNvPr id="3" name="Diagram 1">
          <a:extLst>
            <a:ext uri="{FF2B5EF4-FFF2-40B4-BE49-F238E27FC236}">
              <a16:creationId xmlns:a16="http://schemas.microsoft.com/office/drawing/2014/main" id="{C03E178E-8C1E-4180-849F-15880D9724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xdr:row>
      <xdr:rowOff>142875</xdr:rowOff>
    </xdr:from>
    <xdr:to>
      <xdr:col>12</xdr:col>
      <xdr:colOff>704850</xdr:colOff>
      <xdr:row>15</xdr:row>
      <xdr:rowOff>19050</xdr:rowOff>
    </xdr:to>
    <xdr:sp macro="" textlink="">
      <xdr:nvSpPr>
        <xdr:cNvPr id="2" name="TekstSylinder 1">
          <a:extLst>
            <a:ext uri="{FF2B5EF4-FFF2-40B4-BE49-F238E27FC236}">
              <a16:creationId xmlns:a16="http://schemas.microsoft.com/office/drawing/2014/main" id="{D4368AD0-22E8-DE20-612C-61EACBAD6347}"/>
            </a:ext>
          </a:extLst>
        </xdr:cNvPr>
        <xdr:cNvSpPr txBox="1"/>
      </xdr:nvSpPr>
      <xdr:spPr>
        <a:xfrm>
          <a:off x="5753100" y="733425"/>
          <a:ext cx="4514850"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Kapitalkravet for aksjerisiko utgjorde 50 prosent av samlet markedsrisiko før </a:t>
          </a:r>
          <a:r>
            <a:rPr lang="nb-NO" sz="900">
              <a:solidFill>
                <a:schemeClr val="dk1"/>
              </a:solidFill>
              <a:latin typeface="Open Sans" panose="020B0606030504020204" pitchFamily="34" charset="0"/>
              <a:ea typeface="Open Sans" panose="020B0606030504020204" pitchFamily="34" charset="0"/>
              <a:cs typeface="Open Sans" panose="020B0606030504020204" pitchFamily="34" charset="0"/>
            </a:rPr>
            <a:t>diversifisering per 30. juni 2023</a:t>
          </a: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lang="en-GB" sz="900">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Renterisiko var den nest største markedsrisikoen med 15 prosent, tett fulgt av valutarisiko med 14 prosent. Både rente-, valuta- og aksjerisikoen har økt som andel av samlet markedsrisiko fra utgangen av 2022.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350520</xdr:colOff>
      <xdr:row>13</xdr:row>
      <xdr:rowOff>102869</xdr:rowOff>
    </xdr:from>
    <xdr:to>
      <xdr:col>3</xdr:col>
      <xdr:colOff>676845</xdr:colOff>
      <xdr:row>29</xdr:row>
      <xdr:rowOff>32069</xdr:rowOff>
    </xdr:to>
    <xdr:graphicFrame macro="">
      <xdr:nvGraphicFramePr>
        <xdr:cNvPr id="3" name="Diagram 1">
          <a:extLst>
            <a:ext uri="{FF2B5EF4-FFF2-40B4-BE49-F238E27FC236}">
              <a16:creationId xmlns:a16="http://schemas.microsoft.com/office/drawing/2014/main" id="{AEBC56FB-614D-48CE-9E20-65EAFFE86A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742950</xdr:colOff>
      <xdr:row>3</xdr:row>
      <xdr:rowOff>161925</xdr:rowOff>
    </xdr:from>
    <xdr:to>
      <xdr:col>13</xdr:col>
      <xdr:colOff>57150</xdr:colOff>
      <xdr:row>15</xdr:row>
      <xdr:rowOff>19050</xdr:rowOff>
    </xdr:to>
    <xdr:sp macro="" textlink="">
      <xdr:nvSpPr>
        <xdr:cNvPr id="2" name="TekstSylinder 1">
          <a:extLst>
            <a:ext uri="{FF2B5EF4-FFF2-40B4-BE49-F238E27FC236}">
              <a16:creationId xmlns:a16="http://schemas.microsoft.com/office/drawing/2014/main" id="{4A6E6FCB-AF8C-96A3-B5E8-38B8A3878A14}"/>
            </a:ext>
          </a:extLst>
        </xdr:cNvPr>
        <xdr:cNvSpPr txBox="1"/>
      </xdr:nvSpPr>
      <xdr:spPr>
        <a:xfrm>
          <a:off x="5762625" y="752475"/>
          <a:ext cx="4648200"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Aksjerisikoen utgjør 53 prosent av samlet markedsrisiko for private og 47 prosent for kommunale pensjonskasser. Aksjerisikoen økte med to prosentpoeng for kommunale pensjonskasser fra utgangen av 2022, mens den var uendret for private pensjonskasser.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Renterisikoen økte med omlag 2 prosentpoeng for både private og kommunale pensjonskasser i perioden. </a:t>
          </a:r>
          <a:endParaRPr lang="en-GB" sz="900">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15240</xdr:colOff>
      <xdr:row>11</xdr:row>
      <xdr:rowOff>47625</xdr:rowOff>
    </xdr:from>
    <xdr:to>
      <xdr:col>6</xdr:col>
      <xdr:colOff>662940</xdr:colOff>
      <xdr:row>27</xdr:row>
      <xdr:rowOff>15240</xdr:rowOff>
    </xdr:to>
    <xdr:graphicFrame macro="">
      <xdr:nvGraphicFramePr>
        <xdr:cNvPr id="3" name="Diagram 1">
          <a:extLst>
            <a:ext uri="{FF2B5EF4-FFF2-40B4-BE49-F238E27FC236}">
              <a16:creationId xmlns:a16="http://schemas.microsoft.com/office/drawing/2014/main" id="{9D4C657C-4EF3-4FD2-AF9B-CA130A0670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10</xdr:row>
      <xdr:rowOff>142875</xdr:rowOff>
    </xdr:from>
    <xdr:to>
      <xdr:col>12</xdr:col>
      <xdr:colOff>676275</xdr:colOff>
      <xdr:row>23</xdr:row>
      <xdr:rowOff>104775</xdr:rowOff>
    </xdr:to>
    <xdr:sp macro="" textlink="">
      <xdr:nvSpPr>
        <xdr:cNvPr id="2" name="TekstSylinder 1">
          <a:extLst>
            <a:ext uri="{FF2B5EF4-FFF2-40B4-BE49-F238E27FC236}">
              <a16:creationId xmlns:a16="http://schemas.microsoft.com/office/drawing/2014/main" id="{BB1C9563-21D3-EE5A-E8D1-91D992AF1EAF}"/>
            </a:ext>
          </a:extLst>
        </xdr:cNvPr>
        <xdr:cNvSpPr txBox="1"/>
      </xdr:nvSpPr>
      <xdr:spPr>
        <a:xfrm>
          <a:off x="5553075" y="1981200"/>
          <a:ext cx="4572000" cy="2066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Solvenskravet for livsforsikringsrisiko var 15 mrd. kroner for pensjonskassene samlet per 30. juni 2023, som er en nedgang på 0,2 mrd. kroner fra 31. desember 2022. </a:t>
          </a:r>
        </a:p>
        <a:p>
          <a:pPr lvl="0"/>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Avgangsrisiko, som er risikoen for at kundene flytter sine kontrakter*, utgjorde den største livsforsikringsrisikoen, med </a:t>
          </a:r>
          <a:r>
            <a:rPr lang="nb-NO" sz="9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12</a:t>
          </a:r>
          <a:r>
            <a:rPr lang="nb-NO" sz="90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mrd. kroner (</a:t>
          </a: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64 prosent før diversifisering). </a:t>
          </a:r>
          <a:r>
            <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Avgangsrisikoen er omlag uendret fra utgangen av 2022. </a:t>
          </a:r>
        </a:p>
        <a:p>
          <a:pPr lvl="0"/>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en-GB"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Fotnote: </a:t>
          </a:r>
        </a:p>
        <a:p>
          <a:pPr lvl="0"/>
          <a:r>
            <a:rPr lang="en-GB"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a:t>
          </a:r>
          <a:r>
            <a:rPr lang="nb-NO"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vgangsrisiko gjelder produkter der midlene kunden får med seg ved flytting (flytteverdien) er høyere enn de forsikringstekniske avsetningene.</a:t>
          </a:r>
          <a:endParaRPr lang="en-GB" sz="7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472440</xdr:colOff>
      <xdr:row>11</xdr:row>
      <xdr:rowOff>3810</xdr:rowOff>
    </xdr:from>
    <xdr:to>
      <xdr:col>4</xdr:col>
      <xdr:colOff>236790</xdr:colOff>
      <xdr:row>26</xdr:row>
      <xdr:rowOff>94935</xdr:rowOff>
    </xdr:to>
    <xdr:graphicFrame macro="">
      <xdr:nvGraphicFramePr>
        <xdr:cNvPr id="3" name="Diagram 1">
          <a:extLst>
            <a:ext uri="{FF2B5EF4-FFF2-40B4-BE49-F238E27FC236}">
              <a16:creationId xmlns:a16="http://schemas.microsoft.com/office/drawing/2014/main" id="{C0FEF991-DF98-4863-AC49-4CEE4CA0BD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9</xdr:row>
      <xdr:rowOff>0</xdr:rowOff>
    </xdr:from>
    <xdr:to>
      <xdr:col>13</xdr:col>
      <xdr:colOff>0</xdr:colOff>
      <xdr:row>21</xdr:row>
      <xdr:rowOff>95250</xdr:rowOff>
    </xdr:to>
    <xdr:sp macro="" textlink="">
      <xdr:nvSpPr>
        <xdr:cNvPr id="2" name="TekstSylinder 1">
          <a:extLst>
            <a:ext uri="{FF2B5EF4-FFF2-40B4-BE49-F238E27FC236}">
              <a16:creationId xmlns:a16="http://schemas.microsoft.com/office/drawing/2014/main" id="{653D8FF8-47BC-28A6-356E-3D440DB5EA14}"/>
            </a:ext>
          </a:extLst>
        </xdr:cNvPr>
        <xdr:cNvSpPr txBox="1"/>
      </xdr:nvSpPr>
      <xdr:spPr>
        <a:xfrm>
          <a:off x="5581650" y="1504950"/>
          <a:ext cx="4572000" cy="2038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latin typeface="Open Sans" panose="020B0606030504020204" pitchFamily="34" charset="0"/>
              <a:ea typeface="Open Sans" panose="020B0606030504020204" pitchFamily="34" charset="0"/>
              <a:cs typeface="Open Sans" panose="020B0606030504020204" pitchFamily="34" charset="0"/>
            </a:rPr>
            <a:t>Avgangsrisikoen er den største livsforsikringsrisikoen for både private og kommunale pensjonskasser.  </a:t>
          </a:r>
        </a:p>
        <a:p>
          <a:endParaRPr lang="en-GB" sz="900">
            <a:latin typeface="Open Sans" panose="020B0606030504020204" pitchFamily="34" charset="0"/>
            <a:ea typeface="Open Sans" panose="020B0606030504020204" pitchFamily="34" charset="0"/>
            <a:cs typeface="Open Sans" panose="020B0606030504020204" pitchFamily="34" charset="0"/>
          </a:endParaRPr>
        </a:p>
        <a:p>
          <a:r>
            <a:rPr lang="nb-NO" sz="900">
              <a:solidFill>
                <a:schemeClr val="dk1"/>
              </a:solidFill>
              <a:latin typeface="Open Sans" panose="020B0606030504020204" pitchFamily="34" charset="0"/>
              <a:ea typeface="Open Sans" panose="020B0606030504020204" pitchFamily="34" charset="0"/>
              <a:cs typeface="Open Sans" panose="020B0606030504020204" pitchFamily="34" charset="0"/>
            </a:rPr>
            <a:t>Avgangsrisikoen er en del større i kommunale enn i private pensjonskasser per         30. juni 2023. </a:t>
          </a:r>
          <a:endParaRPr lang="en-GB" sz="900">
            <a:solidFill>
              <a:schemeClr val="dk1"/>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3A602-1C4D-4201-AFFD-11CCF494FD79}">
  <dimension ref="A3:J17"/>
  <sheetViews>
    <sheetView tabSelected="1" workbookViewId="0"/>
  </sheetViews>
  <sheetFormatPr baseColWidth="10" defaultColWidth="11.453125" defaultRowHeight="12.5" x14ac:dyDescent="0.25"/>
  <cols>
    <col min="1" max="16384" width="11.453125" style="3"/>
  </cols>
  <sheetData>
    <row r="3" spans="1:10" ht="13.5" x14ac:dyDescent="0.35">
      <c r="A3" s="59" t="s">
        <v>0</v>
      </c>
      <c r="B3" s="59"/>
      <c r="C3" s="1"/>
      <c r="D3" s="1"/>
      <c r="E3" s="1"/>
      <c r="F3" s="1"/>
      <c r="G3" s="1"/>
      <c r="H3" s="1"/>
      <c r="I3" s="1"/>
      <c r="J3" s="1"/>
    </row>
    <row r="4" spans="1:10" ht="13.5" x14ac:dyDescent="0.35">
      <c r="A4" s="1"/>
      <c r="B4" s="1"/>
      <c r="C4" s="1"/>
      <c r="D4" s="1"/>
      <c r="E4" s="1"/>
      <c r="F4" s="1"/>
      <c r="G4" s="1"/>
      <c r="H4" s="1"/>
      <c r="I4" s="1"/>
      <c r="J4" s="1"/>
    </row>
    <row r="5" spans="1:10" ht="13.5" x14ac:dyDescent="0.35">
      <c r="A5" s="1" t="s">
        <v>1</v>
      </c>
      <c r="B5" s="1" t="s">
        <v>2</v>
      </c>
      <c r="C5" s="1"/>
      <c r="D5" s="1"/>
      <c r="E5" s="1"/>
      <c r="F5" s="1"/>
      <c r="G5" s="1"/>
      <c r="H5" s="1"/>
      <c r="I5" s="1"/>
      <c r="J5" s="1"/>
    </row>
    <row r="6" spans="1:10" ht="13.5" x14ac:dyDescent="0.35">
      <c r="A6" s="1" t="s">
        <v>3</v>
      </c>
      <c r="B6" s="1" t="s">
        <v>4</v>
      </c>
      <c r="C6" s="1"/>
      <c r="D6" s="1"/>
      <c r="E6" s="1"/>
      <c r="F6" s="1"/>
      <c r="G6" s="1"/>
      <c r="H6" s="1"/>
      <c r="I6" s="1"/>
      <c r="J6" s="1"/>
    </row>
    <row r="7" spans="1:10" ht="13.5" x14ac:dyDescent="0.35">
      <c r="A7" s="1" t="s">
        <v>5</v>
      </c>
      <c r="B7" s="1" t="s">
        <v>78</v>
      </c>
      <c r="C7" s="1"/>
      <c r="D7" s="1"/>
      <c r="E7" s="1"/>
      <c r="F7" s="1"/>
      <c r="G7" s="1"/>
      <c r="H7" s="1"/>
      <c r="I7" s="1"/>
      <c r="J7" s="1"/>
    </row>
    <row r="8" spans="1:10" ht="13.5" x14ac:dyDescent="0.35">
      <c r="A8" s="1" t="s">
        <v>6</v>
      </c>
      <c r="B8" s="1" t="s">
        <v>79</v>
      </c>
      <c r="C8" s="1"/>
      <c r="D8" s="1"/>
      <c r="E8" s="1"/>
      <c r="F8" s="1"/>
      <c r="G8" s="1"/>
      <c r="H8" s="1"/>
      <c r="I8" s="1"/>
      <c r="J8" s="1"/>
    </row>
    <row r="9" spans="1:10" ht="13.5" x14ac:dyDescent="0.35">
      <c r="A9" s="1" t="s">
        <v>7</v>
      </c>
      <c r="B9" s="1" t="s">
        <v>80</v>
      </c>
      <c r="C9" s="1"/>
      <c r="D9" s="1"/>
      <c r="E9" s="1"/>
      <c r="F9" s="1"/>
      <c r="G9" s="1"/>
      <c r="H9" s="1"/>
      <c r="I9" s="1"/>
      <c r="J9" s="1"/>
    </row>
    <row r="10" spans="1:10" ht="13.5" x14ac:dyDescent="0.35">
      <c r="A10" s="1" t="s">
        <v>8</v>
      </c>
      <c r="B10" s="1" t="s">
        <v>9</v>
      </c>
      <c r="C10" s="1"/>
      <c r="D10" s="1"/>
      <c r="E10" s="1"/>
      <c r="F10" s="1"/>
      <c r="G10" s="1"/>
      <c r="H10" s="1"/>
      <c r="I10" s="1"/>
      <c r="J10" s="1"/>
    </row>
    <row r="11" spans="1:10" ht="13.5" x14ac:dyDescent="0.35">
      <c r="A11" s="1" t="s">
        <v>10</v>
      </c>
      <c r="B11" s="1" t="s">
        <v>81</v>
      </c>
      <c r="C11" s="1"/>
      <c r="D11" s="1"/>
      <c r="E11" s="1"/>
      <c r="F11" s="1"/>
      <c r="G11" s="1"/>
      <c r="H11" s="1"/>
      <c r="I11" s="1"/>
      <c r="J11" s="1"/>
    </row>
    <row r="12" spans="1:10" ht="13.5" x14ac:dyDescent="0.35">
      <c r="A12" s="1" t="s">
        <v>11</v>
      </c>
      <c r="B12" s="1" t="s">
        <v>82</v>
      </c>
      <c r="C12" s="1"/>
      <c r="D12" s="1"/>
      <c r="E12" s="1"/>
      <c r="F12" s="1"/>
      <c r="G12" s="1"/>
      <c r="H12" s="1"/>
      <c r="I12" s="1"/>
      <c r="J12" s="1"/>
    </row>
    <row r="13" spans="1:10" ht="13.5" x14ac:dyDescent="0.35">
      <c r="A13" s="1" t="s">
        <v>12</v>
      </c>
      <c r="B13" s="1" t="s">
        <v>83</v>
      </c>
      <c r="C13" s="1"/>
      <c r="D13" s="1"/>
      <c r="E13" s="1"/>
      <c r="F13" s="1"/>
      <c r="G13" s="1"/>
      <c r="H13" s="1"/>
      <c r="I13" s="1"/>
      <c r="J13" s="1"/>
    </row>
    <row r="14" spans="1:10" ht="13.5" x14ac:dyDescent="0.35">
      <c r="A14" s="1" t="s">
        <v>13</v>
      </c>
      <c r="B14" s="1" t="s">
        <v>14</v>
      </c>
      <c r="C14" s="1"/>
      <c r="D14" s="1"/>
      <c r="E14" s="1"/>
      <c r="F14" s="1"/>
      <c r="G14" s="1"/>
      <c r="H14" s="1"/>
      <c r="I14" s="1"/>
      <c r="J14" s="1"/>
    </row>
    <row r="15" spans="1:10" ht="13.5" x14ac:dyDescent="0.35">
      <c r="A15" s="1" t="s">
        <v>15</v>
      </c>
      <c r="B15" s="1" t="s">
        <v>16</v>
      </c>
      <c r="C15" s="1"/>
      <c r="D15" s="1"/>
      <c r="E15" s="1"/>
      <c r="F15" s="1"/>
      <c r="G15" s="1"/>
      <c r="H15" s="1"/>
      <c r="I15" s="1"/>
      <c r="J15" s="1"/>
    </row>
    <row r="16" spans="1:10" ht="13.5" x14ac:dyDescent="0.35">
      <c r="A16" s="1" t="s">
        <v>17</v>
      </c>
      <c r="B16" s="1" t="s">
        <v>18</v>
      </c>
      <c r="C16" s="1"/>
      <c r="D16" s="1"/>
      <c r="E16" s="1"/>
      <c r="F16" s="1"/>
      <c r="G16" s="1"/>
      <c r="H16" s="1"/>
      <c r="I16" s="1"/>
      <c r="J16" s="1"/>
    </row>
    <row r="17" spans="1:10" ht="13.5" x14ac:dyDescent="0.35">
      <c r="A17" s="1"/>
      <c r="B17" s="1"/>
      <c r="C17" s="1"/>
      <c r="D17" s="1"/>
      <c r="E17" s="1"/>
      <c r="F17" s="1"/>
      <c r="G17" s="1"/>
      <c r="H17" s="1"/>
      <c r="I17" s="1"/>
      <c r="J17" s="1"/>
    </row>
  </sheetData>
  <mergeCells count="1">
    <mergeCell ref="A3:B3"/>
  </mergeCells>
  <phoneticPr fontId="13" type="noConversion"/>
  <pageMargins left="0.7" right="0.7" top="0.78740157499999996" bottom="0.78740157499999996"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A6DFB-F925-4A4B-8F52-AA226E16D468}">
  <dimension ref="A1:N10"/>
  <sheetViews>
    <sheetView workbookViewId="0"/>
  </sheetViews>
  <sheetFormatPr baseColWidth="10" defaultColWidth="11.453125" defaultRowHeight="12.5" x14ac:dyDescent="0.25"/>
  <cols>
    <col min="1" max="1" width="15.1796875" style="3" customWidth="1"/>
    <col min="2" max="16384" width="11.453125" style="3"/>
  </cols>
  <sheetData>
    <row r="1" spans="1:14" ht="16.5" x14ac:dyDescent="0.45">
      <c r="A1" s="1" t="s">
        <v>19</v>
      </c>
      <c r="B1" s="2" t="s">
        <v>83</v>
      </c>
      <c r="C1" s="1"/>
      <c r="D1" s="1"/>
      <c r="E1" s="1"/>
      <c r="F1" s="1"/>
      <c r="G1" s="1"/>
      <c r="H1" s="1"/>
      <c r="I1" s="1"/>
      <c r="J1" s="1"/>
      <c r="K1" s="1"/>
    </row>
    <row r="2" spans="1:14" ht="13.5" x14ac:dyDescent="0.35">
      <c r="A2" s="1" t="s">
        <v>20</v>
      </c>
      <c r="B2" s="1" t="s">
        <v>21</v>
      </c>
      <c r="C2" s="1"/>
      <c r="D2" s="1"/>
      <c r="E2" s="1"/>
      <c r="F2" s="1"/>
      <c r="G2" s="1"/>
      <c r="H2" s="1"/>
      <c r="I2" s="1"/>
      <c r="J2" s="1"/>
      <c r="K2" s="1"/>
    </row>
    <row r="3" spans="1:14" s="4" customFormat="1" ht="14.5" x14ac:dyDescent="0.35">
      <c r="A3" s="1" t="s">
        <v>22</v>
      </c>
      <c r="B3" s="1"/>
      <c r="C3" s="1"/>
      <c r="D3" s="1"/>
      <c r="E3" s="1"/>
      <c r="F3" s="1"/>
      <c r="G3" s="1"/>
      <c r="H3" s="1"/>
      <c r="I3" s="25"/>
      <c r="J3" s="25"/>
      <c r="K3" s="25"/>
      <c r="L3" s="5"/>
      <c r="M3" s="5"/>
      <c r="N3" s="5"/>
    </row>
    <row r="4" spans="1:14" ht="13.5" x14ac:dyDescent="0.35">
      <c r="A4" s="1"/>
      <c r="B4" s="1"/>
      <c r="C4" s="1"/>
      <c r="D4" s="1"/>
      <c r="E4" s="8"/>
      <c r="F4" s="8"/>
      <c r="G4" s="8"/>
      <c r="H4" s="1"/>
      <c r="I4" s="1"/>
      <c r="J4" s="1"/>
      <c r="K4" s="1"/>
    </row>
    <row r="5" spans="1:14" ht="13.5" x14ac:dyDescent="0.35">
      <c r="A5" s="8"/>
      <c r="B5" s="8" t="s">
        <v>46</v>
      </c>
      <c r="C5" s="8" t="s">
        <v>47</v>
      </c>
      <c r="D5" s="1"/>
      <c r="E5" s="8"/>
      <c r="F5" s="8"/>
      <c r="G5" s="8"/>
      <c r="H5" s="1"/>
      <c r="I5" s="1"/>
      <c r="J5" s="1"/>
      <c r="K5" s="1"/>
    </row>
    <row r="6" spans="1:14" ht="13.5" x14ac:dyDescent="0.35">
      <c r="A6" s="8" t="s">
        <v>57</v>
      </c>
      <c r="B6" s="31">
        <v>2.7491633115313499</v>
      </c>
      <c r="C6" s="31">
        <v>0.24987942939296603</v>
      </c>
      <c r="D6" s="1"/>
      <c r="E6" s="8"/>
      <c r="F6" s="8"/>
      <c r="G6" s="8"/>
      <c r="H6" s="1"/>
      <c r="I6" s="1"/>
      <c r="J6" s="1"/>
      <c r="K6" s="1"/>
    </row>
    <row r="7" spans="1:14" ht="13.5" x14ac:dyDescent="0.35">
      <c r="A7" s="8" t="s">
        <v>58</v>
      </c>
      <c r="B7" s="31">
        <v>35.924328780510606</v>
      </c>
      <c r="C7" s="31">
        <v>25.860835746131865</v>
      </c>
      <c r="D7" s="1"/>
      <c r="E7" s="8"/>
      <c r="F7" s="8"/>
      <c r="G7" s="8"/>
      <c r="H7" s="1"/>
      <c r="I7" s="1"/>
      <c r="J7" s="1"/>
      <c r="K7" s="1"/>
    </row>
    <row r="8" spans="1:14" ht="13.5" x14ac:dyDescent="0.35">
      <c r="A8" s="8" t="s">
        <v>62</v>
      </c>
      <c r="B8" s="31">
        <v>2.5768517437921656</v>
      </c>
      <c r="C8" s="31">
        <v>5.1999295176232838</v>
      </c>
      <c r="D8" s="1"/>
      <c r="E8" s="8"/>
      <c r="F8" s="8"/>
      <c r="G8" s="8"/>
      <c r="H8" s="1"/>
      <c r="I8" s="1"/>
      <c r="J8" s="1"/>
      <c r="K8" s="1"/>
    </row>
    <row r="9" spans="1:14" ht="13.5" x14ac:dyDescent="0.35">
      <c r="A9" s="8" t="s">
        <v>60</v>
      </c>
      <c r="B9" s="31">
        <v>58.749656164165884</v>
      </c>
      <c r="C9" s="31">
        <v>68.68935530685188</v>
      </c>
      <c r="D9" s="1"/>
      <c r="E9" s="1"/>
      <c r="F9" s="1"/>
      <c r="G9" s="1"/>
      <c r="H9" s="1"/>
      <c r="I9" s="1"/>
      <c r="J9" s="1"/>
      <c r="K9" s="1"/>
    </row>
    <row r="10" spans="1:14" ht="13.5" x14ac:dyDescent="0.35">
      <c r="A10" s="1"/>
      <c r="B10" s="1"/>
      <c r="C10" s="1"/>
      <c r="D10" s="1"/>
      <c r="E10" s="1"/>
      <c r="F10" s="1"/>
      <c r="G10" s="1"/>
      <c r="H10" s="1"/>
      <c r="I10" s="1"/>
      <c r="J10" s="1"/>
      <c r="K10" s="1"/>
    </row>
  </sheetData>
  <pageMargins left="0.7" right="0.7" top="0.78740157499999996" bottom="0.78740157499999996"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AC313-765E-40A0-989A-B2D9A6A2634A}">
  <dimension ref="A1:P18"/>
  <sheetViews>
    <sheetView workbookViewId="0"/>
  </sheetViews>
  <sheetFormatPr baseColWidth="10" defaultColWidth="11.453125" defaultRowHeight="12.5" x14ac:dyDescent="0.25"/>
  <cols>
    <col min="1" max="1" width="26.7265625" style="3" customWidth="1"/>
    <col min="2" max="16384" width="11.453125" style="3"/>
  </cols>
  <sheetData>
    <row r="1" spans="1:16" ht="16.5" x14ac:dyDescent="0.45">
      <c r="A1" s="1" t="s">
        <v>19</v>
      </c>
      <c r="B1" s="2" t="s">
        <v>63</v>
      </c>
      <c r="C1" s="1"/>
      <c r="D1" s="1"/>
      <c r="E1" s="1"/>
      <c r="F1" s="1"/>
      <c r="G1" s="1"/>
      <c r="H1" s="1"/>
      <c r="I1" s="1"/>
    </row>
    <row r="2" spans="1:16" ht="13.5" x14ac:dyDescent="0.35">
      <c r="A2" s="1" t="s">
        <v>20</v>
      </c>
      <c r="B2" s="1" t="s">
        <v>21</v>
      </c>
      <c r="C2" s="1"/>
      <c r="D2" s="1"/>
      <c r="E2" s="1"/>
      <c r="F2" s="1"/>
      <c r="G2" s="1"/>
      <c r="H2" s="1"/>
      <c r="I2" s="1"/>
    </row>
    <row r="3" spans="1:16" ht="13.5" x14ac:dyDescent="0.35">
      <c r="A3" s="1" t="s">
        <v>64</v>
      </c>
      <c r="B3" s="47"/>
      <c r="C3" s="1"/>
      <c r="D3" s="1"/>
      <c r="E3" s="1"/>
      <c r="F3" s="1"/>
      <c r="G3" s="1"/>
      <c r="H3" s="1"/>
      <c r="I3" s="1"/>
    </row>
    <row r="4" spans="1:16" s="4" customFormat="1" ht="14.5" x14ac:dyDescent="0.35">
      <c r="A4" s="1"/>
      <c r="B4" s="1"/>
      <c r="C4" s="1"/>
      <c r="D4" s="1"/>
      <c r="E4" s="1"/>
      <c r="F4" s="1"/>
      <c r="G4" s="1"/>
      <c r="H4" s="1"/>
      <c r="I4" s="1"/>
      <c r="K4" s="5"/>
      <c r="L4" s="5"/>
      <c r="M4" s="5"/>
      <c r="N4" s="5"/>
      <c r="O4" s="5"/>
      <c r="P4" s="5"/>
    </row>
    <row r="5" spans="1:16" ht="13.5" x14ac:dyDescent="0.35">
      <c r="A5" s="48"/>
      <c r="B5" s="23" t="s">
        <v>23</v>
      </c>
      <c r="C5" s="23" t="s">
        <v>24</v>
      </c>
      <c r="D5" s="23" t="s">
        <v>25</v>
      </c>
      <c r="E5" s="23" t="s">
        <v>26</v>
      </c>
      <c r="F5" s="23" t="s">
        <v>27</v>
      </c>
      <c r="G5" s="23" t="s">
        <v>84</v>
      </c>
      <c r="H5" s="23" t="s">
        <v>85</v>
      </c>
      <c r="I5" s="1"/>
    </row>
    <row r="6" spans="1:16" ht="13.5" x14ac:dyDescent="0.35">
      <c r="A6" s="22" t="s">
        <v>65</v>
      </c>
      <c r="B6" s="9">
        <v>14.549519160015983</v>
      </c>
      <c r="C6" s="9">
        <v>16.8034986581056</v>
      </c>
      <c r="D6" s="9">
        <v>21.495448998586991</v>
      </c>
      <c r="E6" s="9">
        <v>18.976485733654648</v>
      </c>
      <c r="F6" s="9">
        <v>17.702652404510566</v>
      </c>
      <c r="G6" s="9">
        <v>18.869748652456956</v>
      </c>
      <c r="H6" s="9">
        <v>21.321896068203454</v>
      </c>
      <c r="I6" s="1"/>
    </row>
    <row r="7" spans="1:16" ht="13.5" x14ac:dyDescent="0.35">
      <c r="A7" s="22" t="s">
        <v>66</v>
      </c>
      <c r="B7" s="9">
        <v>1.1986468835680759</v>
      </c>
      <c r="C7" s="9">
        <v>1.3472508379833401</v>
      </c>
      <c r="D7" s="9">
        <v>1.3707750183777303</v>
      </c>
      <c r="E7" s="9">
        <v>1.4238353960101373</v>
      </c>
      <c r="F7" s="9">
        <v>1.4049202670652741</v>
      </c>
      <c r="G7" s="9">
        <v>1.5320671337200904</v>
      </c>
      <c r="H7" s="9">
        <v>1.5373275809471718</v>
      </c>
      <c r="I7" s="1"/>
    </row>
    <row r="8" spans="1:16" ht="13.5" x14ac:dyDescent="0.35">
      <c r="A8" s="22" t="s">
        <v>67</v>
      </c>
      <c r="B8" s="9">
        <v>0.32570426605317132</v>
      </c>
      <c r="C8" s="9">
        <v>0.34828619360036761</v>
      </c>
      <c r="D8" s="9">
        <v>0.31789474969961889</v>
      </c>
      <c r="E8" s="9">
        <v>0.43470162765025289</v>
      </c>
      <c r="F8" s="9">
        <v>0.41971519572976773</v>
      </c>
      <c r="G8" s="9">
        <v>0.43363663405781933</v>
      </c>
      <c r="H8" s="9">
        <v>0.44226720516033791</v>
      </c>
      <c r="I8" s="1"/>
    </row>
    <row r="9" spans="1:16" ht="13.5" x14ac:dyDescent="0.35">
      <c r="A9" s="22" t="s">
        <v>68</v>
      </c>
      <c r="B9" s="9">
        <v>7.1199006603988293</v>
      </c>
      <c r="C9" s="9">
        <v>7.3331259431666451</v>
      </c>
      <c r="D9" s="9">
        <v>7.2324609249766203</v>
      </c>
      <c r="E9" s="9">
        <v>8.2075700884066496</v>
      </c>
      <c r="F9" s="9">
        <v>3.8735007216644686</v>
      </c>
      <c r="G9" s="9">
        <v>3.5571452419211198</v>
      </c>
      <c r="H9" s="9">
        <v>3.4657825483817204</v>
      </c>
      <c r="I9" s="1"/>
    </row>
    <row r="10" spans="1:16" ht="13.5" x14ac:dyDescent="0.35">
      <c r="A10" s="22" t="s">
        <v>69</v>
      </c>
      <c r="B10" s="9">
        <v>15.398759298644055</v>
      </c>
      <c r="C10" s="9">
        <v>20.558878411581706</v>
      </c>
      <c r="D10" s="9">
        <v>22.840261050021081</v>
      </c>
      <c r="E10" s="9">
        <v>23.350288656035499</v>
      </c>
      <c r="F10" s="9">
        <v>8.2660579463246435</v>
      </c>
      <c r="G10" s="9">
        <v>8.2398980291829318</v>
      </c>
      <c r="H10" s="9">
        <v>10.338011923206814</v>
      </c>
      <c r="I10" s="1"/>
    </row>
    <row r="11" spans="1:16" ht="13.5" x14ac:dyDescent="0.35">
      <c r="A11" s="22" t="s">
        <v>70</v>
      </c>
      <c r="B11" s="9">
        <v>0</v>
      </c>
      <c r="C11" s="9">
        <v>0</v>
      </c>
      <c r="D11" s="9">
        <v>0</v>
      </c>
      <c r="E11" s="9">
        <v>0</v>
      </c>
      <c r="F11" s="9">
        <v>10.805319225254435</v>
      </c>
      <c r="G11" s="9">
        <v>9.4646891873097285</v>
      </c>
      <c r="H11" s="9">
        <v>9.847779192440214</v>
      </c>
      <c r="I11" s="1"/>
    </row>
    <row r="12" spans="1:16" ht="13.5" x14ac:dyDescent="0.35">
      <c r="A12" s="22" t="s">
        <v>71</v>
      </c>
      <c r="B12" s="9">
        <v>0.86607944373335688</v>
      </c>
      <c r="C12" s="9">
        <v>1.025108997682612</v>
      </c>
      <c r="D12" s="9">
        <v>0.92220761203748569</v>
      </c>
      <c r="E12" s="9">
        <v>0.83379759997782588</v>
      </c>
      <c r="F12" s="9">
        <v>0.77785991472392879</v>
      </c>
      <c r="G12" s="9">
        <v>0.52855777082277189</v>
      </c>
      <c r="H12" s="9">
        <v>0.41817730009067811</v>
      </c>
      <c r="I12" s="1"/>
    </row>
    <row r="13" spans="1:16" ht="13.5" x14ac:dyDescent="0.35">
      <c r="A13" s="22" t="s">
        <v>72</v>
      </c>
      <c r="B13" s="9">
        <v>0.38451398864205383</v>
      </c>
      <c r="C13" s="9">
        <v>0.33184434143511254</v>
      </c>
      <c r="D13" s="9">
        <v>0.21184427466384115</v>
      </c>
      <c r="E13" s="9">
        <v>7.7425287117749611E-2</v>
      </c>
      <c r="F13" s="9">
        <v>-0.44429399379457979</v>
      </c>
      <c r="G13" s="9">
        <v>-0.47017663341267446</v>
      </c>
      <c r="H13" s="9">
        <v>-0.77251557058254017</v>
      </c>
      <c r="I13" s="1"/>
    </row>
    <row r="14" spans="1:16" ht="13.5" x14ac:dyDescent="0.35">
      <c r="A14" s="22" t="s">
        <v>73</v>
      </c>
      <c r="B14" s="9">
        <v>0.41614616392699494</v>
      </c>
      <c r="C14" s="9">
        <v>0.40095324268246668</v>
      </c>
      <c r="D14" s="9">
        <v>0.36357007061644653</v>
      </c>
      <c r="E14" s="9">
        <v>0.33655409998094366</v>
      </c>
      <c r="F14" s="9">
        <v>0.27152839255813488</v>
      </c>
      <c r="G14" s="9">
        <v>0.27228877021246128</v>
      </c>
      <c r="H14" s="9">
        <v>0.26833315431886057</v>
      </c>
      <c r="I14" s="1"/>
    </row>
    <row r="15" spans="1:16" ht="13.5" x14ac:dyDescent="0.35">
      <c r="A15" s="22" t="s">
        <v>74</v>
      </c>
      <c r="B15" s="9">
        <f>SUM(B6:B14)</f>
        <v>40.259269864982521</v>
      </c>
      <c r="C15" s="9">
        <f t="shared" ref="C15:H15" si="0">SUM(C6:C14)</f>
        <v>48.148946626237858</v>
      </c>
      <c r="D15" s="9">
        <f t="shared" si="0"/>
        <v>54.754462698979815</v>
      </c>
      <c r="E15" s="9">
        <f t="shared" si="0"/>
        <v>53.640658488833708</v>
      </c>
      <c r="F15" s="9">
        <f t="shared" si="0"/>
        <v>43.077260074036637</v>
      </c>
      <c r="G15" s="9">
        <f t="shared" si="0"/>
        <v>42.427854786271205</v>
      </c>
      <c r="H15" s="9">
        <f t="shared" si="0"/>
        <v>46.86705940216671</v>
      </c>
      <c r="I15" s="9"/>
      <c r="J15" s="14"/>
      <c r="K15" s="14"/>
      <c r="L15" s="14"/>
      <c r="M15" s="14"/>
      <c r="N15" s="14"/>
    </row>
    <row r="16" spans="1:16" x14ac:dyDescent="0.25">
      <c r="B16" s="15"/>
      <c r="C16" s="15"/>
      <c r="D16" s="15"/>
      <c r="E16" s="15"/>
      <c r="F16" s="15"/>
      <c r="G16" s="15"/>
      <c r="H16" s="15"/>
      <c r="I16" s="15"/>
      <c r="J16" s="15"/>
      <c r="K16" s="15"/>
      <c r="L16" s="15"/>
      <c r="M16" s="15"/>
    </row>
    <row r="18" spans="1:1" x14ac:dyDescent="0.25">
      <c r="A18" s="16"/>
    </row>
  </sheetData>
  <pageMargins left="0.7" right="0.7" top="0.78740157499999996" bottom="0.78740157499999996" header="0.3" footer="0.3"/>
  <pageSetup orientation="portrait" r:id="rId1"/>
  <ignoredErrors>
    <ignoredError sqref="B5:G5 H5" twoDigitTextYea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D7B23-5A15-4C68-A4E6-172DC1D37F9C}">
  <dimension ref="A1:N16"/>
  <sheetViews>
    <sheetView workbookViewId="0"/>
  </sheetViews>
  <sheetFormatPr baseColWidth="10" defaultColWidth="11.453125" defaultRowHeight="12.5" x14ac:dyDescent="0.25"/>
  <cols>
    <col min="1" max="1" width="26.1796875" style="3" customWidth="1"/>
    <col min="2" max="16384" width="11.453125" style="3"/>
  </cols>
  <sheetData>
    <row r="1" spans="1:14" ht="16.5" x14ac:dyDescent="0.45">
      <c r="A1" s="1" t="s">
        <v>19</v>
      </c>
      <c r="B1" s="2" t="s">
        <v>75</v>
      </c>
      <c r="C1" s="1"/>
      <c r="D1" s="1"/>
      <c r="E1" s="1"/>
      <c r="F1" s="1"/>
      <c r="G1" s="1"/>
      <c r="H1" s="1"/>
      <c r="I1" s="1"/>
      <c r="J1" s="1"/>
    </row>
    <row r="2" spans="1:14" ht="13.5" x14ac:dyDescent="0.35">
      <c r="A2" s="1" t="s">
        <v>20</v>
      </c>
      <c r="B2" s="1" t="s">
        <v>21</v>
      </c>
      <c r="C2" s="1"/>
      <c r="D2" s="1"/>
      <c r="E2" s="1"/>
      <c r="F2" s="1"/>
      <c r="G2" s="1"/>
      <c r="H2" s="1"/>
      <c r="I2" s="1"/>
      <c r="J2" s="1"/>
    </row>
    <row r="3" spans="1:14" s="4" customFormat="1" ht="14.5" x14ac:dyDescent="0.35">
      <c r="A3" s="1" t="s">
        <v>22</v>
      </c>
      <c r="B3" s="1"/>
      <c r="C3" s="1"/>
      <c r="D3" s="1"/>
      <c r="E3" s="1"/>
      <c r="F3" s="1"/>
      <c r="G3" s="1"/>
      <c r="H3" s="1"/>
      <c r="I3" s="25"/>
      <c r="J3" s="25"/>
      <c r="K3" s="5"/>
      <c r="L3" s="5"/>
      <c r="M3" s="5"/>
      <c r="N3" s="5"/>
    </row>
    <row r="4" spans="1:14" s="4" customFormat="1" ht="14.5" x14ac:dyDescent="0.35">
      <c r="A4" s="1"/>
      <c r="B4" s="1"/>
      <c r="C4" s="1"/>
      <c r="D4" s="1"/>
      <c r="E4" s="1"/>
      <c r="F4" s="1"/>
      <c r="G4" s="1"/>
      <c r="H4" s="1"/>
      <c r="I4" s="25"/>
      <c r="J4" s="25"/>
      <c r="K4" s="5"/>
      <c r="L4" s="5"/>
      <c r="M4" s="5"/>
      <c r="N4" s="5"/>
    </row>
    <row r="5" spans="1:14" ht="13.5" x14ac:dyDescent="0.35">
      <c r="A5" s="22"/>
      <c r="B5" s="22" t="s">
        <v>23</v>
      </c>
      <c r="C5" s="22" t="s">
        <v>24</v>
      </c>
      <c r="D5" s="22" t="s">
        <v>25</v>
      </c>
      <c r="E5" s="22" t="s">
        <v>26</v>
      </c>
      <c r="F5" s="23" t="s">
        <v>27</v>
      </c>
      <c r="G5" s="23" t="s">
        <v>84</v>
      </c>
      <c r="H5" s="23" t="s">
        <v>85</v>
      </c>
      <c r="I5" s="1"/>
      <c r="J5" s="1"/>
    </row>
    <row r="6" spans="1:14" ht="13.5" x14ac:dyDescent="0.35">
      <c r="A6" s="22" t="s">
        <v>65</v>
      </c>
      <c r="B6" s="9">
        <v>17.248273584670201</v>
      </c>
      <c r="C6" s="9">
        <v>20.380457969705652</v>
      </c>
      <c r="D6" s="9">
        <v>26.398252195636069</v>
      </c>
      <c r="E6" s="9">
        <v>22.68626507074676</v>
      </c>
      <c r="F6" s="9">
        <v>24.334332291998951</v>
      </c>
      <c r="G6" s="9">
        <v>22.6518156643527</v>
      </c>
      <c r="H6" s="9">
        <v>25.585252817847834</v>
      </c>
      <c r="I6" s="1"/>
      <c r="J6" s="1"/>
    </row>
    <row r="7" spans="1:14" ht="13.5" x14ac:dyDescent="0.35">
      <c r="A7" s="22" t="s">
        <v>66</v>
      </c>
      <c r="B7" s="9">
        <v>1.11920296848109</v>
      </c>
      <c r="C7" s="9">
        <v>1.1977893891224716</v>
      </c>
      <c r="D7" s="9">
        <v>1.5149056020028842</v>
      </c>
      <c r="E7" s="9">
        <v>1.2727635860023441</v>
      </c>
      <c r="F7" s="9">
        <v>1.2457081972892652</v>
      </c>
      <c r="G7" s="9">
        <v>1.2799847580906865</v>
      </c>
      <c r="H7" s="9">
        <v>1.3002729392851993</v>
      </c>
      <c r="I7" s="1"/>
      <c r="J7" s="1"/>
    </row>
    <row r="8" spans="1:14" ht="13.5" x14ac:dyDescent="0.35">
      <c r="A8" s="22" t="s">
        <v>67</v>
      </c>
      <c r="B8" s="9">
        <v>0.57416126583940219</v>
      </c>
      <c r="C8" s="9">
        <v>0.62544777413991826</v>
      </c>
      <c r="D8" s="9">
        <v>0.59604257079269785</v>
      </c>
      <c r="E8" s="9">
        <v>0.7977551998607606</v>
      </c>
      <c r="F8" s="9">
        <v>0.78251767812328021</v>
      </c>
      <c r="G8" s="9">
        <v>0.81376553872720392</v>
      </c>
      <c r="H8" s="9">
        <v>0.81291048813322586</v>
      </c>
      <c r="I8" s="1"/>
      <c r="J8" s="1"/>
    </row>
    <row r="9" spans="1:14" ht="13.5" x14ac:dyDescent="0.35">
      <c r="A9" s="22" t="s">
        <v>68</v>
      </c>
      <c r="B9" s="9">
        <v>7.7082131449434241</v>
      </c>
      <c r="C9" s="9">
        <v>7.6516808705329034</v>
      </c>
      <c r="D9" s="9">
        <v>7.5401907439478304</v>
      </c>
      <c r="E9" s="9">
        <v>7.6129609685581299</v>
      </c>
      <c r="F9" s="9">
        <v>7.5748751289200129</v>
      </c>
      <c r="G9" s="9">
        <v>7.0349578922180509</v>
      </c>
      <c r="H9" s="9">
        <v>7.0340489922929956</v>
      </c>
      <c r="I9" s="1"/>
      <c r="J9" s="1"/>
    </row>
    <row r="10" spans="1:14" ht="13.5" x14ac:dyDescent="0.35">
      <c r="A10" s="22" t="s">
        <v>69</v>
      </c>
      <c r="B10" s="9">
        <v>19.045626378903727</v>
      </c>
      <c r="C10" s="9">
        <v>25.228159190883328</v>
      </c>
      <c r="D10" s="9">
        <v>27.518630321107704</v>
      </c>
      <c r="E10" s="9">
        <v>27.820830585155313</v>
      </c>
      <c r="F10" s="9">
        <v>16.291762548318932</v>
      </c>
      <c r="G10" s="9">
        <v>16.341111871930391</v>
      </c>
      <c r="H10" s="9">
        <v>20.886862261355926</v>
      </c>
      <c r="I10" s="1"/>
      <c r="J10" s="1"/>
    </row>
    <row r="11" spans="1:14" ht="13.5" x14ac:dyDescent="0.35">
      <c r="A11" s="22" t="s">
        <v>70</v>
      </c>
      <c r="B11" s="9">
        <v>0</v>
      </c>
      <c r="C11" s="9">
        <v>0</v>
      </c>
      <c r="D11" s="9">
        <v>0</v>
      </c>
      <c r="E11" s="9">
        <v>0</v>
      </c>
      <c r="F11" s="9">
        <v>0.15365319172989908</v>
      </c>
      <c r="G11" s="9">
        <v>9.2554723541839176E-2</v>
      </c>
      <c r="H11" s="9">
        <v>9.2654245048605935E-2</v>
      </c>
      <c r="I11" s="1"/>
      <c r="J11" s="1"/>
    </row>
    <row r="12" spans="1:14" ht="13.5" x14ac:dyDescent="0.35">
      <c r="A12" s="22" t="s">
        <v>71</v>
      </c>
      <c r="B12" s="9">
        <v>0.15684857374059566</v>
      </c>
      <c r="C12" s="9">
        <v>0.14725668845466169</v>
      </c>
      <c r="D12" s="9">
        <v>0.13149732825544722</v>
      </c>
      <c r="E12" s="9">
        <v>0.12439182429248725</v>
      </c>
      <c r="F12" s="9">
        <v>0.12151215644327</v>
      </c>
      <c r="G12" s="9">
        <v>0.1388648419728262</v>
      </c>
      <c r="H12" s="9">
        <v>0.10251899814135784</v>
      </c>
      <c r="I12" s="1"/>
      <c r="J12" s="1"/>
    </row>
    <row r="13" spans="1:14" ht="13.5" x14ac:dyDescent="0.35">
      <c r="A13" s="22" t="s">
        <v>76</v>
      </c>
      <c r="B13" s="9">
        <v>0.21521547290363857</v>
      </c>
      <c r="C13" s="9">
        <v>0.20501973769980453</v>
      </c>
      <c r="D13" s="9">
        <v>0.12749397779337959</v>
      </c>
      <c r="E13" s="9">
        <v>4.5407266966674284E-2</v>
      </c>
      <c r="F13" s="9">
        <v>-0.26813458106841859</v>
      </c>
      <c r="G13" s="9">
        <v>-0.31966787937905017</v>
      </c>
      <c r="H13" s="9">
        <v>-0.52934617042248888</v>
      </c>
      <c r="I13" s="1"/>
      <c r="J13" s="1"/>
    </row>
    <row r="14" spans="1:14" ht="13.5" x14ac:dyDescent="0.35">
      <c r="A14" s="22" t="s">
        <v>73</v>
      </c>
      <c r="B14" s="9">
        <v>0.22003741470030749</v>
      </c>
      <c r="C14" s="9">
        <v>0.23696190785280483</v>
      </c>
      <c r="D14" s="9">
        <v>0.22006205105594795</v>
      </c>
      <c r="E14" s="9">
        <v>0.18677887174771038</v>
      </c>
      <c r="F14" s="9">
        <v>0.13360497185882139</v>
      </c>
      <c r="G14" s="9">
        <v>0.12209593089777634</v>
      </c>
      <c r="H14" s="9">
        <v>0.14439690635312646</v>
      </c>
      <c r="I14" s="1"/>
      <c r="J14" s="1"/>
    </row>
    <row r="15" spans="1:14" ht="13.5" x14ac:dyDescent="0.35">
      <c r="A15" s="22" t="s">
        <v>74</v>
      </c>
      <c r="B15" s="8">
        <f>SUM(B6:B14)</f>
        <v>46.287578804182388</v>
      </c>
      <c r="C15" s="8">
        <f t="shared" ref="C15:H15" si="0">SUM(C6:C14)</f>
        <v>55.672773528391545</v>
      </c>
      <c r="D15" s="8">
        <f t="shared" si="0"/>
        <v>64.047074790591964</v>
      </c>
      <c r="E15" s="8">
        <f t="shared" si="0"/>
        <v>60.547153373330183</v>
      </c>
      <c r="F15" s="8">
        <f t="shared" si="0"/>
        <v>50.369831583614015</v>
      </c>
      <c r="G15" s="8">
        <f t="shared" si="0"/>
        <v>48.155483342352433</v>
      </c>
      <c r="H15" s="8">
        <f t="shared" si="0"/>
        <v>55.42957147803579</v>
      </c>
      <c r="I15" s="1"/>
      <c r="J15" s="1"/>
    </row>
    <row r="16" spans="1:14" ht="13.5" x14ac:dyDescent="0.35">
      <c r="A16" s="1"/>
      <c r="B16" s="1"/>
      <c r="C16" s="1"/>
      <c r="D16" s="1"/>
      <c r="E16" s="1"/>
      <c r="F16" s="9"/>
      <c r="G16" s="1"/>
      <c r="H16" s="1"/>
      <c r="I16" s="1"/>
      <c r="J16" s="1"/>
    </row>
  </sheetData>
  <pageMargins left="0.7" right="0.7" top="0.78740157499999996" bottom="0.78740157499999996" header="0.3" footer="0.3"/>
  <pageSetup orientation="portrait" r:id="rId1"/>
  <ignoredErrors>
    <ignoredError sqref="B5:E14 F5:H5" twoDigitTextYear="1"/>
    <ignoredError sqref="H15"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CC188-AFD1-437F-8D3D-BFEC54DEF49D}">
  <dimension ref="A1:V28"/>
  <sheetViews>
    <sheetView workbookViewId="0"/>
  </sheetViews>
  <sheetFormatPr baseColWidth="10" defaultColWidth="11.453125" defaultRowHeight="12.5" x14ac:dyDescent="0.25"/>
  <cols>
    <col min="1" max="1" width="24.81640625" style="3" bestFit="1" customWidth="1"/>
    <col min="2" max="16384" width="11.453125" style="3"/>
  </cols>
  <sheetData>
    <row r="1" spans="1:8" ht="16.5" x14ac:dyDescent="0.45">
      <c r="A1" s="1" t="s">
        <v>19</v>
      </c>
      <c r="B1" s="2" t="s">
        <v>77</v>
      </c>
      <c r="C1" s="1"/>
      <c r="D1" s="1"/>
      <c r="E1" s="1"/>
      <c r="F1" s="1"/>
      <c r="G1" s="1"/>
      <c r="H1" s="1"/>
    </row>
    <row r="2" spans="1:8" ht="13.5" x14ac:dyDescent="0.35">
      <c r="A2" s="1" t="s">
        <v>20</v>
      </c>
      <c r="B2" s="1" t="s">
        <v>21</v>
      </c>
      <c r="C2" s="1"/>
      <c r="D2" s="1"/>
      <c r="E2" s="1"/>
      <c r="F2" s="1"/>
      <c r="G2" s="1"/>
      <c r="H2" s="1"/>
    </row>
    <row r="3" spans="1:8" ht="13.5" x14ac:dyDescent="0.35">
      <c r="A3" s="1" t="s">
        <v>22</v>
      </c>
      <c r="B3" s="1"/>
      <c r="C3" s="1"/>
      <c r="D3" s="1"/>
      <c r="E3" s="1"/>
      <c r="F3" s="1"/>
      <c r="G3" s="1"/>
      <c r="H3" s="1"/>
    </row>
    <row r="4" spans="1:8" ht="13.5" x14ac:dyDescent="0.35">
      <c r="A4" s="1"/>
      <c r="B4" s="1"/>
      <c r="C4" s="1"/>
      <c r="D4" s="1"/>
      <c r="E4" s="1"/>
      <c r="F4" s="1"/>
      <c r="G4" s="1"/>
      <c r="H4" s="1"/>
    </row>
    <row r="5" spans="1:8" ht="13.5" x14ac:dyDescent="0.35">
      <c r="A5" s="22"/>
      <c r="B5" s="23" t="s">
        <v>23</v>
      </c>
      <c r="C5" s="23" t="s">
        <v>24</v>
      </c>
      <c r="D5" s="23" t="s">
        <v>25</v>
      </c>
      <c r="E5" s="23" t="s">
        <v>26</v>
      </c>
      <c r="F5" s="23" t="s">
        <v>27</v>
      </c>
      <c r="G5" s="23" t="s">
        <v>84</v>
      </c>
      <c r="H5" s="23" t="s">
        <v>85</v>
      </c>
    </row>
    <row r="6" spans="1:8" ht="13.5" x14ac:dyDescent="0.35">
      <c r="A6" s="22" t="s">
        <v>65</v>
      </c>
      <c r="B6" s="9">
        <v>11.511862855318155</v>
      </c>
      <c r="C6" s="9">
        <v>12.839862057326656</v>
      </c>
      <c r="D6" s="9">
        <v>16.346198121141796</v>
      </c>
      <c r="E6" s="9">
        <v>15.026327663869075</v>
      </c>
      <c r="F6" s="9">
        <v>10.878266936874693</v>
      </c>
      <c r="G6" s="9">
        <v>15.031490150120485</v>
      </c>
      <c r="H6" s="9">
        <v>17.21113527216157</v>
      </c>
    </row>
    <row r="7" spans="1:8" ht="13.5" x14ac:dyDescent="0.35">
      <c r="A7" s="22" t="s">
        <v>66</v>
      </c>
      <c r="B7" s="9">
        <v>1.2880671388270479</v>
      </c>
      <c r="C7" s="9">
        <v>1.5128694032237078</v>
      </c>
      <c r="D7" s="9">
        <v>1.2193994676223567</v>
      </c>
      <c r="E7" s="9">
        <v>1.5846960497565035</v>
      </c>
      <c r="F7" s="9">
        <v>1.5687587746056497</v>
      </c>
      <c r="G7" s="9">
        <v>1.7878947852411966</v>
      </c>
      <c r="H7" s="9">
        <v>1.7658974578511109</v>
      </c>
    </row>
    <row r="8" spans="1:8" ht="13.5" x14ac:dyDescent="0.35">
      <c r="A8" s="22" t="s">
        <v>67</v>
      </c>
      <c r="B8" s="9">
        <v>4.6046745179017703E-2</v>
      </c>
      <c r="C8" s="9">
        <v>4.1162827283714842E-2</v>
      </c>
      <c r="D8" s="9">
        <v>2.5765358765661932E-2</v>
      </c>
      <c r="E8" s="9">
        <v>4.8123648822017751E-2</v>
      </c>
      <c r="F8" s="9">
        <v>4.6370277025284706E-2</v>
      </c>
      <c r="G8" s="9">
        <v>4.7860021495954266E-2</v>
      </c>
      <c r="H8" s="9">
        <v>8.4890150779819679E-2</v>
      </c>
    </row>
    <row r="9" spans="1:8" ht="13.5" x14ac:dyDescent="0.35">
      <c r="A9" s="22" t="s">
        <v>68</v>
      </c>
      <c r="B9" s="9">
        <v>6.457709572731301</v>
      </c>
      <c r="C9" s="9">
        <v>6.9801345167971434</v>
      </c>
      <c r="D9" s="9">
        <v>6.9092625470961284</v>
      </c>
      <c r="E9" s="9">
        <v>8.8407074800712504</v>
      </c>
      <c r="F9" s="9">
        <v>6.4570534486715347E-2</v>
      </c>
      <c r="G9" s="9">
        <v>2.7661514491200832E-2</v>
      </c>
      <c r="H9" s="9">
        <v>2.5233077900319402E-2</v>
      </c>
    </row>
    <row r="10" spans="1:8" ht="13.5" x14ac:dyDescent="0.35">
      <c r="A10" s="22" t="s">
        <v>69</v>
      </c>
      <c r="B10" s="9">
        <v>11.293929056386975</v>
      </c>
      <c r="C10" s="9">
        <v>15.384837953214054</v>
      </c>
      <c r="D10" s="9">
        <v>17.9267256487521</v>
      </c>
      <c r="E10" s="9">
        <v>18.590073647810804</v>
      </c>
      <c r="F10" s="9">
        <v>7.1397261131120899E-3</v>
      </c>
      <c r="G10" s="9">
        <v>1.8321623114619739E-2</v>
      </c>
      <c r="H10" s="9">
        <v>0.16673070987796917</v>
      </c>
    </row>
    <row r="11" spans="1:8" ht="13.5" x14ac:dyDescent="0.35">
      <c r="A11" s="22" t="s">
        <v>70</v>
      </c>
      <c r="B11" s="9">
        <v>0</v>
      </c>
      <c r="C11" s="9">
        <v>0</v>
      </c>
      <c r="D11" s="9">
        <v>0</v>
      </c>
      <c r="E11" s="9">
        <v>0</v>
      </c>
      <c r="F11" s="9">
        <v>21.766504945698752</v>
      </c>
      <c r="G11" s="9">
        <v>18.976068725919919</v>
      </c>
      <c r="H11" s="9">
        <v>19.253744385846229</v>
      </c>
    </row>
    <row r="12" spans="1:8" ht="13.5" x14ac:dyDescent="0.35">
      <c r="A12" s="22" t="s">
        <v>71</v>
      </c>
      <c r="B12" s="9">
        <v>1.6643735026660711</v>
      </c>
      <c r="C12" s="9">
        <v>1.9978591018423857</v>
      </c>
      <c r="D12" s="9">
        <v>1.752664283237384</v>
      </c>
      <c r="E12" s="9">
        <v>1.589170007591826</v>
      </c>
      <c r="F12" s="9">
        <v>1.4532800464731266</v>
      </c>
      <c r="G12" s="9">
        <v>0.92404050361257795</v>
      </c>
      <c r="H12" s="9">
        <v>0.72253742024873335</v>
      </c>
    </row>
    <row r="13" spans="1:8" ht="13.5" x14ac:dyDescent="0.35">
      <c r="A13" s="22" t="s">
        <v>72</v>
      </c>
      <c r="B13" s="9">
        <v>0.57507252891185756</v>
      </c>
      <c r="C13" s="9">
        <v>0.47237896804222662</v>
      </c>
      <c r="D13" s="9">
        <v>0.30043458162015735</v>
      </c>
      <c r="E13" s="9">
        <v>0.11151794578716392</v>
      </c>
      <c r="F13" s="9">
        <v>-0.62557230586506574</v>
      </c>
      <c r="G13" s="9">
        <v>-0.62292154856849069</v>
      </c>
      <c r="H13" s="9">
        <v>-1.0069813438393391</v>
      </c>
    </row>
    <row r="14" spans="1:8" ht="13.5" x14ac:dyDescent="0.35">
      <c r="A14" s="22" t="s">
        <v>73</v>
      </c>
      <c r="B14" s="9">
        <v>0.63688169030642039</v>
      </c>
      <c r="C14" s="9">
        <v>0.58267240701108836</v>
      </c>
      <c r="D14" s="9">
        <v>0.51429176307334268</v>
      </c>
      <c r="E14" s="9">
        <v>0.49603415868525291</v>
      </c>
      <c r="F14" s="9">
        <v>0.41345963831123778</v>
      </c>
      <c r="G14" s="9">
        <v>0.42471307699402916</v>
      </c>
      <c r="H14" s="9">
        <v>0.38783342118922348</v>
      </c>
    </row>
    <row r="15" spans="1:8" ht="13.5" x14ac:dyDescent="0.35">
      <c r="A15" s="22" t="s">
        <v>74</v>
      </c>
      <c r="B15" s="9">
        <f>SUM(B6:B14)</f>
        <v>33.473943090326848</v>
      </c>
      <c r="C15" s="9">
        <f t="shared" ref="C15:H15" si="0">SUM(C6:C14)</f>
        <v>39.81177723474098</v>
      </c>
      <c r="D15" s="9">
        <f t="shared" si="0"/>
        <v>44.994741771308938</v>
      </c>
      <c r="E15" s="9">
        <f t="shared" si="0"/>
        <v>46.286650602393891</v>
      </c>
      <c r="F15" s="9">
        <f t="shared" si="0"/>
        <v>35.572778573723511</v>
      </c>
      <c r="G15" s="9">
        <f t="shared" si="0"/>
        <v>36.615128852421499</v>
      </c>
      <c r="H15" s="9">
        <f t="shared" si="0"/>
        <v>38.611020552015631</v>
      </c>
    </row>
    <row r="17" spans="12:22" ht="13" x14ac:dyDescent="0.3">
      <c r="L17" s="46"/>
      <c r="M17" s="46"/>
      <c r="N17" s="46"/>
      <c r="O17" s="46"/>
      <c r="P17" s="46"/>
      <c r="Q17" s="19"/>
      <c r="R17" s="19"/>
      <c r="S17" s="19"/>
      <c r="T17" s="19"/>
      <c r="U17" s="19"/>
      <c r="V17" s="19"/>
    </row>
    <row r="18" spans="12:22" x14ac:dyDescent="0.25">
      <c r="L18" s="15"/>
      <c r="M18" s="15"/>
      <c r="N18" s="15"/>
      <c r="O18" s="15"/>
      <c r="P18" s="15"/>
      <c r="Q18" s="15"/>
      <c r="R18" s="15"/>
      <c r="S18" s="15"/>
      <c r="T18" s="15"/>
      <c r="U18" s="15"/>
      <c r="V18" s="15"/>
    </row>
    <row r="19" spans="12:22" x14ac:dyDescent="0.25">
      <c r="L19" s="15"/>
      <c r="M19" s="15"/>
      <c r="N19" s="15"/>
      <c r="O19" s="15"/>
      <c r="P19" s="15"/>
      <c r="Q19" s="15"/>
      <c r="R19" s="15"/>
      <c r="S19" s="15"/>
      <c r="T19" s="15"/>
      <c r="U19" s="15"/>
      <c r="V19" s="15"/>
    </row>
    <row r="20" spans="12:22" x14ac:dyDescent="0.25">
      <c r="L20" s="15"/>
      <c r="M20" s="15"/>
      <c r="N20" s="15"/>
      <c r="O20" s="15"/>
      <c r="P20" s="15"/>
      <c r="Q20" s="15"/>
      <c r="R20" s="15"/>
      <c r="S20" s="15"/>
      <c r="T20" s="15"/>
      <c r="U20" s="15"/>
      <c r="V20" s="15"/>
    </row>
    <row r="21" spans="12:22" x14ac:dyDescent="0.25">
      <c r="L21" s="15"/>
      <c r="M21" s="15"/>
      <c r="N21" s="15"/>
      <c r="O21" s="15"/>
      <c r="P21" s="15"/>
      <c r="Q21" s="15"/>
      <c r="R21" s="15"/>
      <c r="S21" s="15"/>
      <c r="T21" s="15"/>
      <c r="U21" s="15"/>
      <c r="V21" s="15"/>
    </row>
    <row r="22" spans="12:22" x14ac:dyDescent="0.25">
      <c r="L22" s="15"/>
      <c r="M22" s="15"/>
      <c r="N22" s="15"/>
      <c r="O22" s="15"/>
      <c r="P22" s="15"/>
      <c r="Q22" s="15"/>
      <c r="R22" s="15"/>
      <c r="S22" s="15"/>
      <c r="T22" s="15"/>
      <c r="U22" s="15"/>
      <c r="V22" s="15"/>
    </row>
    <row r="23" spans="12:22" x14ac:dyDescent="0.25">
      <c r="L23" s="15"/>
      <c r="M23" s="15"/>
      <c r="N23" s="15"/>
      <c r="O23" s="15"/>
      <c r="P23" s="15"/>
      <c r="Q23" s="15"/>
      <c r="R23" s="15"/>
      <c r="S23" s="15"/>
      <c r="T23" s="15"/>
      <c r="U23" s="15"/>
      <c r="V23" s="15"/>
    </row>
    <row r="24" spans="12:22" x14ac:dyDescent="0.25">
      <c r="L24" s="15"/>
      <c r="M24" s="15"/>
      <c r="N24" s="15"/>
      <c r="O24" s="15"/>
      <c r="P24" s="15"/>
      <c r="Q24" s="15"/>
      <c r="R24" s="15"/>
      <c r="S24" s="15"/>
      <c r="T24" s="15"/>
      <c r="U24" s="15"/>
      <c r="V24" s="15"/>
    </row>
    <row r="25" spans="12:22" x14ac:dyDescent="0.25">
      <c r="L25" s="15"/>
      <c r="M25" s="15"/>
      <c r="N25" s="15"/>
      <c r="O25" s="15"/>
      <c r="P25" s="15"/>
      <c r="Q25" s="15"/>
      <c r="R25" s="15"/>
      <c r="S25" s="15"/>
      <c r="T25" s="15"/>
      <c r="U25" s="15"/>
      <c r="V25" s="15"/>
    </row>
    <row r="26" spans="12:22" x14ac:dyDescent="0.25">
      <c r="L26" s="15"/>
      <c r="M26" s="15"/>
      <c r="N26" s="15"/>
      <c r="O26" s="15"/>
      <c r="P26" s="15"/>
      <c r="Q26" s="15"/>
      <c r="R26" s="15"/>
      <c r="S26" s="15"/>
      <c r="T26" s="15"/>
      <c r="U26" s="15"/>
      <c r="V26" s="15"/>
    </row>
    <row r="27" spans="12:22" x14ac:dyDescent="0.25">
      <c r="L27" s="15"/>
      <c r="M27" s="15"/>
      <c r="N27" s="15"/>
      <c r="O27" s="15"/>
      <c r="P27" s="15"/>
      <c r="Q27" s="15"/>
      <c r="R27" s="15"/>
      <c r="S27" s="15"/>
      <c r="T27" s="15"/>
      <c r="U27" s="15"/>
      <c r="V27" s="15"/>
    </row>
    <row r="28" spans="12:22" x14ac:dyDescent="0.25">
      <c r="L28" s="15"/>
      <c r="M28" s="15"/>
      <c r="N28" s="15"/>
      <c r="O28" s="15"/>
      <c r="P28" s="15"/>
      <c r="Q28" s="15"/>
      <c r="R28" s="15"/>
      <c r="S28" s="15"/>
      <c r="T28" s="15"/>
      <c r="U28" s="15"/>
      <c r="V28" s="15"/>
    </row>
  </sheetData>
  <pageMargins left="0.7" right="0.7" top="0.78740157499999996" bottom="0.78740157499999996" header="0.3" footer="0.3"/>
  <pageSetup orientation="portrait" r:id="rId1"/>
  <ignoredErrors>
    <ignoredError sqref="B5:E5 H5 F5:G5"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80DC6-14DB-48D2-A7F2-2EA4093D51CA}">
  <dimension ref="A1:P31"/>
  <sheetViews>
    <sheetView workbookViewId="0"/>
  </sheetViews>
  <sheetFormatPr baseColWidth="10" defaultColWidth="11.453125" defaultRowHeight="14.5" x14ac:dyDescent="0.35"/>
  <cols>
    <col min="1" max="1" width="23.453125" style="4" customWidth="1"/>
    <col min="2" max="16384" width="11.453125" style="4"/>
  </cols>
  <sheetData>
    <row r="1" spans="1:16" s="3" customFormat="1" ht="16.5" x14ac:dyDescent="0.45">
      <c r="A1" s="1" t="s">
        <v>19</v>
      </c>
      <c r="B1" s="2" t="s">
        <v>2</v>
      </c>
    </row>
    <row r="2" spans="1:16" s="3" customFormat="1" ht="13.5" x14ac:dyDescent="0.35">
      <c r="A2" s="1" t="s">
        <v>20</v>
      </c>
      <c r="B2" s="1" t="s">
        <v>21</v>
      </c>
    </row>
    <row r="3" spans="1:16" x14ac:dyDescent="0.35">
      <c r="A3" s="1" t="s">
        <v>22</v>
      </c>
      <c r="B3" s="3"/>
      <c r="K3" s="5"/>
      <c r="L3" s="5"/>
      <c r="M3" s="5"/>
      <c r="N3" s="5"/>
      <c r="O3" s="5"/>
      <c r="P3" s="5"/>
    </row>
    <row r="4" spans="1:16" x14ac:dyDescent="0.35">
      <c r="G4" s="49"/>
    </row>
    <row r="5" spans="1:16" x14ac:dyDescent="0.35">
      <c r="A5" s="6"/>
      <c r="B5" s="50" t="s">
        <v>25</v>
      </c>
      <c r="C5" s="50" t="s">
        <v>26</v>
      </c>
      <c r="D5" s="50" t="s">
        <v>27</v>
      </c>
      <c r="E5" s="50" t="s">
        <v>84</v>
      </c>
      <c r="F5" s="50" t="s">
        <v>85</v>
      </c>
      <c r="J5" s="7"/>
    </row>
    <row r="6" spans="1:16" x14ac:dyDescent="0.35">
      <c r="A6" s="6" t="s">
        <v>28</v>
      </c>
      <c r="B6" s="10">
        <v>89.068402271836376</v>
      </c>
      <c r="C6" s="9">
        <v>92.648679628455668</v>
      </c>
      <c r="D6" s="9">
        <v>70.777711424580858</v>
      </c>
      <c r="E6" s="10">
        <v>73.947840551711693</v>
      </c>
      <c r="F6" s="9">
        <v>86.562344751263026</v>
      </c>
      <c r="J6" s="11"/>
    </row>
    <row r="7" spans="1:16" x14ac:dyDescent="0.35">
      <c r="A7" s="6" t="s">
        <v>29</v>
      </c>
      <c r="B7" s="10">
        <v>158.53257768913943</v>
      </c>
      <c r="C7" s="9">
        <v>161.4313804016729</v>
      </c>
      <c r="D7" s="9">
        <v>131.61480581048414</v>
      </c>
      <c r="E7" s="10">
        <v>131.32008249685322</v>
      </c>
      <c r="F7" s="9">
        <v>148.68206725038291</v>
      </c>
      <c r="J7" s="12"/>
    </row>
    <row r="8" spans="1:16" x14ac:dyDescent="0.35">
      <c r="A8" s="6" t="s">
        <v>30</v>
      </c>
      <c r="B8" s="10">
        <v>177.98969516181361</v>
      </c>
      <c r="C8" s="9">
        <v>174.24034648853393</v>
      </c>
      <c r="D8" s="10">
        <v>185.95515899200825</v>
      </c>
      <c r="E8" s="10">
        <v>178.2</v>
      </c>
      <c r="F8" s="9">
        <v>171.76298502266889</v>
      </c>
      <c r="J8" s="12"/>
    </row>
    <row r="12" spans="1:16" x14ac:dyDescent="0.35">
      <c r="K12" s="13"/>
      <c r="L12" s="13"/>
      <c r="M12" s="13"/>
    </row>
    <row r="13" spans="1:16" x14ac:dyDescent="0.35">
      <c r="K13" s="14"/>
      <c r="L13" s="14"/>
      <c r="M13" s="12"/>
    </row>
    <row r="14" spans="1:16" x14ac:dyDescent="0.35">
      <c r="K14" s="15"/>
      <c r="L14" s="14"/>
      <c r="M14" s="12"/>
    </row>
    <row r="15" spans="1:16" x14ac:dyDescent="0.35">
      <c r="K15" s="12"/>
      <c r="L15" s="12"/>
      <c r="M15" s="12"/>
    </row>
    <row r="31" spans="1:1" x14ac:dyDescent="0.35">
      <c r="A31" s="16"/>
    </row>
  </sheetData>
  <pageMargins left="0.7" right="0.7" top="0.75" bottom="0.75" header="0.3" footer="0.3"/>
  <pageSetup paperSize="9" orientation="portrait" r:id="rId1"/>
  <ignoredErrors>
    <ignoredError sqref="B5:F5"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23C8B-E680-4633-B287-F5767C9EDCDB}">
  <dimension ref="A1:O8"/>
  <sheetViews>
    <sheetView workbookViewId="0"/>
  </sheetViews>
  <sheetFormatPr baseColWidth="10" defaultColWidth="11.453125" defaultRowHeight="14.5" x14ac:dyDescent="0.35"/>
  <cols>
    <col min="1" max="1" width="23.54296875" style="4" customWidth="1"/>
    <col min="2" max="16384" width="11.453125" style="4"/>
  </cols>
  <sheetData>
    <row r="1" spans="1:15" s="3" customFormat="1" ht="16.5" x14ac:dyDescent="0.45">
      <c r="A1" s="1" t="s">
        <v>19</v>
      </c>
      <c r="B1" s="2" t="s">
        <v>4</v>
      </c>
    </row>
    <row r="2" spans="1:15" s="3" customFormat="1" ht="13.5" x14ac:dyDescent="0.35">
      <c r="A2" s="1" t="s">
        <v>20</v>
      </c>
      <c r="B2" s="1" t="s">
        <v>21</v>
      </c>
    </row>
    <row r="3" spans="1:15" x14ac:dyDescent="0.35">
      <c r="A3" s="1" t="s">
        <v>22</v>
      </c>
      <c r="B3" s="3"/>
      <c r="I3" s="5"/>
      <c r="J3" s="5"/>
      <c r="K3" s="5"/>
      <c r="L3" s="5"/>
      <c r="M3" s="5"/>
      <c r="N3" s="5"/>
    </row>
    <row r="4" spans="1:15" x14ac:dyDescent="0.35">
      <c r="A4" s="1"/>
    </row>
    <row r="5" spans="1:15" x14ac:dyDescent="0.35">
      <c r="A5" s="22"/>
      <c r="B5" s="23" t="s">
        <v>25</v>
      </c>
      <c r="C5" s="23" t="s">
        <v>26</v>
      </c>
      <c r="D5" s="23" t="s">
        <v>27</v>
      </c>
      <c r="E5" s="23" t="s">
        <v>84</v>
      </c>
      <c r="F5" s="23" t="s">
        <v>85</v>
      </c>
      <c r="I5" s="17"/>
      <c r="J5" s="18"/>
      <c r="K5" s="18"/>
      <c r="L5" s="19"/>
      <c r="M5" s="19"/>
      <c r="N5" s="19"/>
      <c r="O5" s="19"/>
    </row>
    <row r="6" spans="1:15" x14ac:dyDescent="0.35">
      <c r="A6" s="6" t="s">
        <v>28</v>
      </c>
      <c r="B6" s="24">
        <v>89.068402271836376</v>
      </c>
      <c r="C6" s="24">
        <v>92.648679628455668</v>
      </c>
      <c r="D6" s="24">
        <v>70.777711424580858</v>
      </c>
      <c r="E6" s="24">
        <v>73.947840551711693</v>
      </c>
      <c r="F6" s="24">
        <v>86.562344751263026</v>
      </c>
      <c r="I6" s="7"/>
      <c r="J6" s="14"/>
      <c r="K6" s="20"/>
      <c r="L6" s="20"/>
      <c r="M6" s="21"/>
      <c r="N6" s="20"/>
      <c r="O6" s="20"/>
    </row>
    <row r="7" spans="1:15" x14ac:dyDescent="0.35">
      <c r="A7" s="6" t="s">
        <v>31</v>
      </c>
      <c r="B7" s="24">
        <v>153.3000003548737</v>
      </c>
      <c r="C7" s="24">
        <v>157.84590933750579</v>
      </c>
      <c r="D7" s="24">
        <v>130.53862614465831</v>
      </c>
      <c r="E7" s="24">
        <v>130.09301250664927</v>
      </c>
      <c r="F7" s="24">
        <v>147.64145915397657</v>
      </c>
      <c r="I7" s="7"/>
      <c r="J7" s="14"/>
      <c r="K7" s="14"/>
      <c r="L7" s="14"/>
      <c r="M7" s="21"/>
      <c r="N7" s="20"/>
      <c r="O7" s="14"/>
    </row>
    <row r="8" spans="1:15" x14ac:dyDescent="0.35">
      <c r="A8" s="6" t="s">
        <v>30</v>
      </c>
      <c r="B8" s="24">
        <v>172.1149099396695</v>
      </c>
      <c r="C8" s="24">
        <v>170.37038193151514</v>
      </c>
      <c r="D8" s="24">
        <v>184.43465254419442</v>
      </c>
      <c r="E8" s="24">
        <v>175.92537055314725</v>
      </c>
      <c r="F8" s="24">
        <v>170.56083632926587</v>
      </c>
      <c r="I8" s="7"/>
      <c r="J8" s="20"/>
      <c r="K8" s="20"/>
      <c r="L8" s="20"/>
      <c r="M8" s="21"/>
      <c r="N8" s="20"/>
      <c r="O8" s="20"/>
    </row>
  </sheetData>
  <pageMargins left="0.7" right="0.7" top="0.75" bottom="0.75" header="0.3" footer="0.3"/>
  <pageSetup paperSize="9" orientation="portrait" r:id="rId1"/>
  <ignoredErrors>
    <ignoredError sqref="B5:D5 B6:C8 E5:F5" twoDigitTextYea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E9F97-B243-4F28-99D2-107A2FE1379A}">
  <dimension ref="A1:N10"/>
  <sheetViews>
    <sheetView workbookViewId="0"/>
  </sheetViews>
  <sheetFormatPr baseColWidth="10" defaultColWidth="11.453125" defaultRowHeight="12.5" x14ac:dyDescent="0.25"/>
  <cols>
    <col min="1" max="1" width="13.453125" style="3" customWidth="1"/>
    <col min="2" max="2" width="13.54296875" style="3" customWidth="1"/>
    <col min="3" max="3" width="12.54296875" style="3" customWidth="1"/>
    <col min="4" max="4" width="13.81640625" style="3" customWidth="1"/>
    <col min="5" max="5" width="13" style="3" customWidth="1"/>
    <col min="6" max="6" width="11.453125" style="3"/>
    <col min="7" max="7" width="12.54296875" style="3" customWidth="1"/>
    <col min="8" max="10" width="11.453125" style="3"/>
    <col min="11" max="11" width="12.54296875" style="3" customWidth="1"/>
    <col min="12" max="16384" width="11.453125" style="3"/>
  </cols>
  <sheetData>
    <row r="1" spans="1:14" ht="16.5" x14ac:dyDescent="0.45">
      <c r="A1" s="1" t="s">
        <v>19</v>
      </c>
      <c r="B1" s="2" t="s">
        <v>78</v>
      </c>
      <c r="C1" s="1"/>
      <c r="D1" s="1"/>
      <c r="E1" s="1"/>
      <c r="F1" s="1"/>
      <c r="G1" s="1"/>
      <c r="H1" s="1"/>
      <c r="I1" s="1"/>
      <c r="J1" s="1"/>
      <c r="K1" s="1"/>
    </row>
    <row r="2" spans="1:14" ht="13.5" x14ac:dyDescent="0.35">
      <c r="A2" s="1" t="s">
        <v>20</v>
      </c>
      <c r="B2" s="1" t="s">
        <v>21</v>
      </c>
      <c r="C2" s="1"/>
      <c r="D2" s="1"/>
      <c r="E2" s="1"/>
      <c r="F2" s="1"/>
      <c r="G2" s="1"/>
      <c r="H2" s="1"/>
      <c r="I2" s="1"/>
      <c r="J2" s="1"/>
      <c r="K2" s="1"/>
    </row>
    <row r="3" spans="1:14" s="4" customFormat="1" ht="14.5" x14ac:dyDescent="0.35">
      <c r="A3" s="1" t="s">
        <v>22</v>
      </c>
      <c r="B3" s="1"/>
      <c r="C3" s="1"/>
      <c r="D3" s="1"/>
      <c r="E3" s="1"/>
      <c r="F3" s="1"/>
      <c r="G3" s="1"/>
      <c r="H3" s="1"/>
      <c r="I3" s="25"/>
      <c r="J3" s="25"/>
      <c r="K3" s="25"/>
      <c r="L3" s="5"/>
      <c r="M3" s="5"/>
      <c r="N3" s="5"/>
    </row>
    <row r="4" spans="1:14" ht="13.5" x14ac:dyDescent="0.35">
      <c r="A4" s="1"/>
      <c r="B4" s="1"/>
      <c r="C4" s="1"/>
      <c r="D4" s="1"/>
      <c r="E4" s="1"/>
      <c r="F4" s="1"/>
      <c r="G4" s="1"/>
      <c r="H4" s="1"/>
      <c r="I4" s="1"/>
      <c r="J4" s="1"/>
      <c r="K4" s="1"/>
    </row>
    <row r="5" spans="1:14" ht="39" x14ac:dyDescent="0.35">
      <c r="A5" s="26"/>
      <c r="B5" s="27" t="s">
        <v>32</v>
      </c>
      <c r="C5" s="27" t="s">
        <v>33</v>
      </c>
      <c r="D5" s="27" t="s">
        <v>86</v>
      </c>
      <c r="E5" s="27" t="s">
        <v>35</v>
      </c>
      <c r="F5" s="27" t="s">
        <v>36</v>
      </c>
      <c r="G5" s="27" t="s">
        <v>37</v>
      </c>
      <c r="H5" s="27" t="s">
        <v>38</v>
      </c>
      <c r="I5" s="27" t="s">
        <v>39</v>
      </c>
      <c r="J5" s="27" t="s">
        <v>40</v>
      </c>
      <c r="K5" s="27" t="s">
        <v>41</v>
      </c>
    </row>
    <row r="6" spans="1:14" ht="13.5" x14ac:dyDescent="0.35">
      <c r="A6" s="22" t="s">
        <v>42</v>
      </c>
      <c r="B6" s="14"/>
      <c r="C6" s="24"/>
      <c r="D6" s="24"/>
      <c r="E6" s="24"/>
      <c r="F6" s="55">
        <v>110.63368746132853</v>
      </c>
      <c r="G6" s="55"/>
      <c r="H6" s="55">
        <v>100.1552590858718</v>
      </c>
      <c r="I6" s="55"/>
      <c r="J6" s="55"/>
      <c r="K6" s="55">
        <v>86.562344751263026</v>
      </c>
    </row>
    <row r="7" spans="1:14" ht="13.5" x14ac:dyDescent="0.35">
      <c r="A7" s="22" t="s">
        <v>43</v>
      </c>
      <c r="B7" s="52"/>
      <c r="C7" s="55">
        <v>94.776276797633571</v>
      </c>
      <c r="D7" s="55">
        <v>109.9997207434171</v>
      </c>
      <c r="E7" s="55">
        <v>109.9997207434171</v>
      </c>
      <c r="F7" s="55"/>
      <c r="G7" s="55">
        <v>100.1552590858718</v>
      </c>
      <c r="H7" s="55"/>
      <c r="I7" s="55">
        <v>100.1552590858718</v>
      </c>
      <c r="J7" s="55">
        <v>86.562344751263041</v>
      </c>
      <c r="K7" s="55"/>
    </row>
    <row r="8" spans="1:14" ht="13.5" x14ac:dyDescent="0.35">
      <c r="A8" s="22" t="s">
        <v>44</v>
      </c>
      <c r="B8" s="14"/>
      <c r="C8" s="24"/>
      <c r="D8" s="24"/>
      <c r="E8" s="24"/>
      <c r="F8" s="55"/>
      <c r="G8" s="55">
        <v>10.47842837545673</v>
      </c>
      <c r="H8" s="55"/>
      <c r="I8" s="55"/>
      <c r="J8" s="55">
        <v>15.275707897281709</v>
      </c>
      <c r="K8" s="55"/>
    </row>
    <row r="9" spans="1:14" ht="13.5" x14ac:dyDescent="0.35">
      <c r="A9" s="28" t="s">
        <v>45</v>
      </c>
      <c r="B9" s="53">
        <v>94.776276797633571</v>
      </c>
      <c r="C9" s="53">
        <v>15.223443945783526</v>
      </c>
      <c r="D9" s="54">
        <v>0</v>
      </c>
      <c r="E9" s="53">
        <v>0.63396671791143833</v>
      </c>
      <c r="F9" s="53"/>
      <c r="G9" s="53"/>
      <c r="H9" s="53"/>
      <c r="I9" s="53">
        <v>1.6827935626729393</v>
      </c>
      <c r="J9" s="53"/>
      <c r="K9" s="53"/>
    </row>
    <row r="10" spans="1:14" x14ac:dyDescent="0.25">
      <c r="A10" s="17"/>
      <c r="B10" s="51"/>
      <c r="C10" s="17"/>
      <c r="D10" s="17"/>
      <c r="E10" s="17"/>
      <c r="F10" s="14"/>
      <c r="G10" s="17"/>
      <c r="H10" s="17"/>
      <c r="I10" s="17"/>
      <c r="J10" s="17"/>
      <c r="K10" s="17"/>
    </row>
  </sheetData>
  <pageMargins left="0.7" right="0.7" top="0.78740157499999996" bottom="0.78740157499999996"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AF62C-54DB-4EE9-9C32-92F227BD3D54}">
  <dimension ref="A1:N29"/>
  <sheetViews>
    <sheetView workbookViewId="0"/>
  </sheetViews>
  <sheetFormatPr baseColWidth="10" defaultColWidth="11.453125" defaultRowHeight="12.5" x14ac:dyDescent="0.25"/>
  <cols>
    <col min="1" max="1" width="19.54296875" style="3" customWidth="1"/>
    <col min="2" max="16384" width="11.453125" style="3"/>
  </cols>
  <sheetData>
    <row r="1" spans="1:14" ht="16.5" x14ac:dyDescent="0.45">
      <c r="A1" s="1" t="s">
        <v>19</v>
      </c>
      <c r="B1" s="2" t="s">
        <v>79</v>
      </c>
      <c r="C1" s="1"/>
      <c r="D1" s="1"/>
      <c r="E1" s="1"/>
    </row>
    <row r="2" spans="1:14" ht="13.5" x14ac:dyDescent="0.35">
      <c r="A2" s="1" t="s">
        <v>20</v>
      </c>
      <c r="B2" s="1" t="s">
        <v>21</v>
      </c>
      <c r="C2" s="1"/>
      <c r="D2" s="1"/>
      <c r="E2" s="1"/>
    </row>
    <row r="3" spans="1:14" s="4" customFormat="1" ht="14.5" x14ac:dyDescent="0.35">
      <c r="A3" s="1" t="s">
        <v>22</v>
      </c>
      <c r="B3" s="1"/>
      <c r="C3" s="1"/>
      <c r="D3" s="1"/>
      <c r="E3" s="1"/>
      <c r="I3" s="5"/>
      <c r="J3" s="5"/>
      <c r="K3" s="5"/>
      <c r="L3" s="5"/>
      <c r="M3" s="5"/>
      <c r="N3" s="5"/>
    </row>
    <row r="4" spans="1:14" ht="13.5" x14ac:dyDescent="0.35">
      <c r="A4" s="1"/>
      <c r="B4" s="1"/>
      <c r="C4" s="1"/>
      <c r="D4" s="1"/>
      <c r="E4" s="1"/>
    </row>
    <row r="5" spans="1:14" ht="13.5" x14ac:dyDescent="0.35">
      <c r="A5" s="31"/>
      <c r="B5" s="31" t="s">
        <v>46</v>
      </c>
      <c r="C5" s="31" t="s">
        <v>47</v>
      </c>
      <c r="D5" s="1"/>
      <c r="E5" s="1"/>
    </row>
    <row r="6" spans="1:14" ht="13.5" x14ac:dyDescent="0.35">
      <c r="A6" s="31" t="s">
        <v>34</v>
      </c>
      <c r="B6" s="31">
        <v>2.6366494796628923E-2</v>
      </c>
      <c r="C6" s="8">
        <v>4.1777688162768526E-5</v>
      </c>
      <c r="D6" s="1"/>
      <c r="E6" s="1"/>
    </row>
    <row r="7" spans="1:14" ht="13.5" x14ac:dyDescent="0.35">
      <c r="A7" s="31" t="s">
        <v>35</v>
      </c>
      <c r="B7" s="8">
        <v>0.36912756482432812</v>
      </c>
      <c r="C7" s="8">
        <v>0.79249317431478328</v>
      </c>
      <c r="D7" s="1"/>
      <c r="E7" s="1"/>
    </row>
    <row r="8" spans="1:14" ht="13.5" x14ac:dyDescent="0.35">
      <c r="A8" s="31" t="s">
        <v>39</v>
      </c>
      <c r="B8" s="31">
        <v>1.417694970302219</v>
      </c>
      <c r="C8" s="8">
        <v>1.5919352092719183</v>
      </c>
      <c r="D8" s="1"/>
      <c r="E8" s="1"/>
    </row>
    <row r="9" spans="1:14" ht="13.5" x14ac:dyDescent="0.35">
      <c r="A9" s="31" t="s">
        <v>33</v>
      </c>
      <c r="B9" s="31">
        <v>11.856416183079741</v>
      </c>
      <c r="C9" s="8">
        <v>15.533490785891543</v>
      </c>
      <c r="D9" s="1"/>
      <c r="E9" s="1"/>
    </row>
    <row r="10" spans="1:14" ht="13.5" x14ac:dyDescent="0.35">
      <c r="A10" s="31" t="s">
        <v>32</v>
      </c>
      <c r="B10" s="31">
        <v>86.33039478699709</v>
      </c>
      <c r="C10" s="8">
        <v>82.082039052833608</v>
      </c>
      <c r="D10" s="1"/>
      <c r="E10" s="1"/>
    </row>
    <row r="11" spans="1:14" x14ac:dyDescent="0.25">
      <c r="B11" s="29"/>
      <c r="C11" s="29"/>
    </row>
    <row r="23" spans="2:4" ht="14.5" x14ac:dyDescent="0.35">
      <c r="B23" s="30"/>
      <c r="C23" s="30"/>
      <c r="D23" s="30"/>
    </row>
    <row r="24" spans="2:4" ht="14.5" x14ac:dyDescent="0.35">
      <c r="B24" s="30"/>
      <c r="C24" s="30"/>
      <c r="D24" s="30"/>
    </row>
    <row r="25" spans="2:4" ht="14.5" x14ac:dyDescent="0.35">
      <c r="B25" s="30"/>
      <c r="C25" s="30"/>
      <c r="D25" s="30"/>
    </row>
    <row r="26" spans="2:4" ht="14.5" x14ac:dyDescent="0.35">
      <c r="B26" s="30"/>
      <c r="C26" s="30"/>
      <c r="D26" s="30"/>
    </row>
    <row r="27" spans="2:4" ht="14.5" x14ac:dyDescent="0.35">
      <c r="B27" s="30"/>
      <c r="C27" s="30"/>
      <c r="D27" s="30"/>
    </row>
    <row r="28" spans="2:4" ht="14.5" x14ac:dyDescent="0.35">
      <c r="B28" s="30"/>
      <c r="C28" s="30"/>
      <c r="D28" s="30"/>
    </row>
    <row r="29" spans="2:4" ht="14.5" x14ac:dyDescent="0.35">
      <c r="B29" s="30"/>
      <c r="C29" s="30"/>
      <c r="D29" s="30"/>
    </row>
  </sheetData>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90571-D558-475C-AC7C-89BFD1F7DA5D}">
  <dimension ref="A1:R16"/>
  <sheetViews>
    <sheetView workbookViewId="0"/>
  </sheetViews>
  <sheetFormatPr baseColWidth="10" defaultColWidth="11.453125" defaultRowHeight="12.5" x14ac:dyDescent="0.25"/>
  <cols>
    <col min="1" max="1" width="13.54296875" style="3" customWidth="1"/>
    <col min="2" max="3" width="11.453125" style="3"/>
    <col min="4" max="4" width="17.453125" style="3" customWidth="1"/>
    <col min="5" max="5" width="14.453125" style="3" customWidth="1"/>
    <col min="6" max="6" width="19.1796875" style="3" customWidth="1"/>
    <col min="7" max="7" width="11.453125" style="3"/>
    <col min="8" max="8" width="17.453125" style="3" customWidth="1"/>
    <col min="9" max="9" width="13.54296875" style="3" customWidth="1"/>
    <col min="10" max="10" width="13.1796875" style="3" customWidth="1"/>
    <col min="11" max="16384" width="11.453125" style="3"/>
  </cols>
  <sheetData>
    <row r="1" spans="1:18" ht="16.5" x14ac:dyDescent="0.45">
      <c r="A1" s="1" t="s">
        <v>19</v>
      </c>
      <c r="B1" s="2" t="s">
        <v>80</v>
      </c>
      <c r="C1" s="1"/>
      <c r="D1" s="1"/>
      <c r="E1" s="1"/>
      <c r="F1" s="1"/>
      <c r="G1" s="1"/>
      <c r="H1" s="1"/>
      <c r="I1" s="1"/>
      <c r="J1" s="1"/>
    </row>
    <row r="2" spans="1:18" ht="13.5" x14ac:dyDescent="0.35">
      <c r="A2" s="1" t="s">
        <v>20</v>
      </c>
      <c r="B2" s="1" t="s">
        <v>21</v>
      </c>
      <c r="C2" s="1"/>
      <c r="D2" s="1"/>
      <c r="E2" s="1"/>
      <c r="F2" s="1"/>
      <c r="G2" s="1"/>
      <c r="H2" s="1"/>
      <c r="I2" s="1"/>
      <c r="J2" s="1"/>
    </row>
    <row r="3" spans="1:18" s="4" customFormat="1" ht="14.5" x14ac:dyDescent="0.35">
      <c r="A3" s="1" t="s">
        <v>22</v>
      </c>
      <c r="B3" s="1"/>
      <c r="C3" s="1"/>
      <c r="D3" s="1"/>
      <c r="E3" s="1"/>
      <c r="F3" s="1"/>
      <c r="G3" s="1"/>
      <c r="H3" s="1"/>
      <c r="I3" s="25"/>
      <c r="J3" s="25"/>
      <c r="K3" s="5"/>
      <c r="L3" s="5"/>
      <c r="M3" s="5"/>
      <c r="N3" s="5"/>
    </row>
    <row r="4" spans="1:18" s="4" customFormat="1" ht="14.5" x14ac:dyDescent="0.35">
      <c r="A4" s="1"/>
      <c r="B4" s="1"/>
      <c r="C4" s="1"/>
      <c r="D4" s="1"/>
      <c r="E4" s="1"/>
      <c r="F4" s="1"/>
      <c r="G4" s="1"/>
      <c r="H4" s="1"/>
      <c r="I4" s="25"/>
      <c r="J4" s="25"/>
      <c r="K4" s="5"/>
      <c r="L4" s="5"/>
      <c r="M4" s="5"/>
      <c r="N4" s="5"/>
    </row>
    <row r="5" spans="1:18" ht="13.5" x14ac:dyDescent="0.35">
      <c r="A5" s="34"/>
      <c r="B5" s="34"/>
      <c r="C5" s="34"/>
      <c r="D5" s="34"/>
      <c r="E5" s="34"/>
      <c r="F5" s="34"/>
      <c r="G5" s="34"/>
      <c r="H5" s="34"/>
      <c r="I5" s="34"/>
      <c r="J5" s="34"/>
    </row>
    <row r="6" spans="1:18" ht="44.5" customHeight="1" x14ac:dyDescent="0.35">
      <c r="A6" s="35"/>
      <c r="B6" s="56" t="s">
        <v>48</v>
      </c>
      <c r="C6" s="56" t="s">
        <v>49</v>
      </c>
      <c r="D6" s="56" t="s">
        <v>50</v>
      </c>
      <c r="E6" s="56" t="s">
        <v>51</v>
      </c>
      <c r="F6" s="56" t="s">
        <v>52</v>
      </c>
      <c r="G6" s="56" t="s">
        <v>53</v>
      </c>
      <c r="H6" s="56" t="s">
        <v>54</v>
      </c>
      <c r="I6" s="56" t="s">
        <v>37</v>
      </c>
      <c r="J6" s="56" t="s">
        <v>55</v>
      </c>
      <c r="K6" s="33"/>
    </row>
    <row r="7" spans="1:18" ht="13.5" x14ac:dyDescent="0.35">
      <c r="A7" s="36" t="s">
        <v>42</v>
      </c>
      <c r="B7" s="14"/>
      <c r="C7" s="24"/>
      <c r="D7" s="24"/>
      <c r="E7" s="24"/>
      <c r="F7" s="55"/>
      <c r="G7" s="55"/>
      <c r="H7" s="55">
        <v>128.81604147879639</v>
      </c>
      <c r="I7" s="55"/>
      <c r="J7" s="55">
        <v>94.776276797633571</v>
      </c>
      <c r="K7" s="55"/>
    </row>
    <row r="8" spans="1:18" ht="13.5" x14ac:dyDescent="0.35">
      <c r="A8" s="35" t="s">
        <v>43</v>
      </c>
      <c r="B8" s="52"/>
      <c r="C8" s="55">
        <v>18.965015302823332</v>
      </c>
      <c r="D8" s="55">
        <v>83.651587417878631</v>
      </c>
      <c r="E8" s="55">
        <v>98.149229188820414</v>
      </c>
      <c r="F8" s="55">
        <v>108.91053623408781</v>
      </c>
      <c r="G8" s="55">
        <v>110.60966546457949</v>
      </c>
      <c r="H8" s="55"/>
      <c r="I8" s="55">
        <v>94.776276797633571</v>
      </c>
      <c r="J8" s="55"/>
      <c r="K8" s="55"/>
    </row>
    <row r="9" spans="1:18" ht="13.5" x14ac:dyDescent="0.35">
      <c r="A9" s="35" t="s">
        <v>44</v>
      </c>
      <c r="B9" s="14"/>
      <c r="C9" s="24"/>
      <c r="D9" s="24"/>
      <c r="E9" s="24"/>
      <c r="F9" s="55"/>
      <c r="G9" s="55"/>
      <c r="H9" s="55"/>
      <c r="I9" s="55">
        <v>34.039764681162808</v>
      </c>
      <c r="J9" s="55"/>
      <c r="K9" s="55"/>
    </row>
    <row r="10" spans="1:18" ht="13.5" x14ac:dyDescent="0.35">
      <c r="A10" s="37" t="s">
        <v>45</v>
      </c>
      <c r="B10" s="53">
        <v>18.965015302823332</v>
      </c>
      <c r="C10" s="53">
        <v>64.686572115055299</v>
      </c>
      <c r="D10" s="54">
        <v>14.49764177094179</v>
      </c>
      <c r="E10" s="53">
        <v>10.761307045267403</v>
      </c>
      <c r="F10" s="53">
        <v>1.6991292304916847</v>
      </c>
      <c r="G10" s="53">
        <v>18.206376014216893</v>
      </c>
      <c r="H10" s="53"/>
      <c r="I10" s="53"/>
      <c r="J10" s="53"/>
      <c r="K10" s="33"/>
    </row>
    <row r="16" spans="1:18" x14ac:dyDescent="0.25">
      <c r="I16" s="32"/>
      <c r="J16" s="32"/>
      <c r="K16" s="32"/>
      <c r="L16" s="32"/>
      <c r="M16" s="32"/>
      <c r="N16" s="32"/>
      <c r="O16" s="32"/>
      <c r="P16" s="32"/>
      <c r="Q16" s="32"/>
      <c r="R16" s="32"/>
    </row>
  </sheetData>
  <pageMargins left="0.7" right="0.7" top="0.78740157499999996" bottom="0.78740157499999996"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6D4DD-6A94-4F98-9062-F802A3803D95}">
  <dimension ref="A1:N11"/>
  <sheetViews>
    <sheetView workbookViewId="0"/>
  </sheetViews>
  <sheetFormatPr baseColWidth="10" defaultColWidth="11.453125" defaultRowHeight="12.5" x14ac:dyDescent="0.25"/>
  <cols>
    <col min="1" max="1" width="17.54296875" style="3" customWidth="1"/>
    <col min="2" max="2" width="13.26953125" style="3" customWidth="1"/>
    <col min="3" max="16384" width="11.453125" style="3"/>
  </cols>
  <sheetData>
    <row r="1" spans="1:14" ht="16.5" x14ac:dyDescent="0.45">
      <c r="A1" s="1" t="s">
        <v>19</v>
      </c>
      <c r="B1" s="2" t="s">
        <v>9</v>
      </c>
      <c r="C1" s="1"/>
      <c r="D1" s="1"/>
      <c r="E1" s="1"/>
      <c r="F1" s="1"/>
    </row>
    <row r="2" spans="1:14" ht="13.5" x14ac:dyDescent="0.35">
      <c r="A2" s="1" t="s">
        <v>20</v>
      </c>
      <c r="B2" s="1" t="s">
        <v>21</v>
      </c>
      <c r="C2" s="1"/>
      <c r="D2" s="1"/>
      <c r="E2" s="1"/>
      <c r="F2" s="1"/>
    </row>
    <row r="3" spans="1:14" s="4" customFormat="1" ht="14.5" x14ac:dyDescent="0.35">
      <c r="A3" s="1" t="s">
        <v>22</v>
      </c>
      <c r="B3" s="1"/>
      <c r="C3" s="1"/>
      <c r="D3" s="1"/>
      <c r="E3" s="1"/>
      <c r="F3" s="1"/>
      <c r="I3" s="5"/>
      <c r="J3" s="5"/>
      <c r="K3" s="5"/>
      <c r="L3" s="5"/>
      <c r="M3" s="5"/>
      <c r="N3" s="5"/>
    </row>
    <row r="4" spans="1:14" ht="13.4" customHeight="1" x14ac:dyDescent="0.35">
      <c r="A4" s="1"/>
      <c r="B4" s="1"/>
      <c r="C4" s="1"/>
      <c r="D4" s="1"/>
      <c r="E4" s="1"/>
      <c r="F4" s="1"/>
    </row>
    <row r="5" spans="1:14" ht="14.5" x14ac:dyDescent="0.35">
      <c r="A5" s="8"/>
      <c r="B5" s="41" t="s">
        <v>84</v>
      </c>
      <c r="C5" s="41" t="s">
        <v>85</v>
      </c>
      <c r="D5" s="42"/>
      <c r="E5" s="41"/>
      <c r="F5" s="1"/>
      <c r="H5" s="39"/>
      <c r="I5" s="38"/>
      <c r="J5" s="38"/>
    </row>
    <row r="6" spans="1:14" ht="14.5" x14ac:dyDescent="0.35">
      <c r="A6" s="9" t="s">
        <v>48</v>
      </c>
      <c r="B6" s="8">
        <v>12.627512630029347</v>
      </c>
      <c r="C6" s="8">
        <v>14.722557132719412</v>
      </c>
      <c r="D6" s="8"/>
      <c r="E6" s="8"/>
      <c r="F6" s="1"/>
      <c r="H6" s="40"/>
      <c r="I6" s="39"/>
      <c r="J6" s="30"/>
    </row>
    <row r="7" spans="1:14" ht="14.5" x14ac:dyDescent="0.35">
      <c r="A7" s="9" t="s">
        <v>49</v>
      </c>
      <c r="B7" s="8">
        <v>49.413863799368762</v>
      </c>
      <c r="C7" s="8">
        <v>50.216239664299074</v>
      </c>
      <c r="D7" s="8"/>
      <c r="E7" s="8"/>
      <c r="F7" s="1"/>
      <c r="H7" s="40"/>
      <c r="I7" s="39"/>
      <c r="J7" s="39"/>
    </row>
    <row r="8" spans="1:14" ht="14.5" x14ac:dyDescent="0.35">
      <c r="A8" s="9" t="s">
        <v>51</v>
      </c>
      <c r="B8" s="8">
        <v>10.163303260205986</v>
      </c>
      <c r="C8" s="8">
        <v>8.3540115980343597</v>
      </c>
      <c r="D8" s="8"/>
      <c r="E8" s="8"/>
      <c r="F8" s="1"/>
      <c r="H8" s="40"/>
      <c r="I8" s="39"/>
      <c r="J8" s="30"/>
    </row>
    <row r="9" spans="1:14" ht="14.5" x14ac:dyDescent="0.35">
      <c r="A9" s="9" t="s">
        <v>53</v>
      </c>
      <c r="B9" s="8">
        <v>13.640176271816477</v>
      </c>
      <c r="C9" s="8">
        <v>14.1336248228166</v>
      </c>
      <c r="D9" s="8"/>
      <c r="E9" s="8"/>
      <c r="F9" s="1"/>
      <c r="H9" s="40"/>
      <c r="I9" s="39"/>
      <c r="J9" s="30"/>
    </row>
    <row r="10" spans="1:14" ht="14.5" x14ac:dyDescent="0.35">
      <c r="A10" s="9" t="s">
        <v>50</v>
      </c>
      <c r="B10" s="8">
        <v>12.938325672522504</v>
      </c>
      <c r="C10" s="8">
        <v>11.254531349131824</v>
      </c>
      <c r="D10" s="8"/>
      <c r="E10" s="8"/>
      <c r="F10" s="1"/>
      <c r="H10" s="40"/>
      <c r="I10" s="39"/>
      <c r="J10" s="30"/>
    </row>
    <row r="11" spans="1:14" ht="14.5" x14ac:dyDescent="0.35">
      <c r="A11" s="9" t="s">
        <v>52</v>
      </c>
      <c r="B11" s="8">
        <v>1.2168183660569249</v>
      </c>
      <c r="C11" s="8">
        <v>1.3190354329987448</v>
      </c>
      <c r="D11" s="8"/>
      <c r="E11" s="8"/>
      <c r="F11" s="1"/>
      <c r="H11" s="40"/>
      <c r="I11" s="39"/>
      <c r="J11" s="30"/>
    </row>
  </sheetData>
  <pageMargins left="0.7" right="0.7" top="0.78740157499999996" bottom="0.78740157499999996" header="0.3" footer="0.3"/>
  <pageSetup orientation="portrait" r:id="rId1"/>
  <ignoredErrors>
    <ignoredError sqref="B5:C5" twoDigitTextYea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4AE68-13C9-4179-BC5E-B4079D669204}">
  <dimension ref="A1:N20"/>
  <sheetViews>
    <sheetView workbookViewId="0"/>
  </sheetViews>
  <sheetFormatPr baseColWidth="10" defaultColWidth="11.453125" defaultRowHeight="12.5" x14ac:dyDescent="0.25"/>
  <cols>
    <col min="1" max="1" width="18.1796875" style="3" customWidth="1"/>
    <col min="2" max="16384" width="11.453125" style="3"/>
  </cols>
  <sheetData>
    <row r="1" spans="1:14" ht="16.5" x14ac:dyDescent="0.45">
      <c r="A1" s="1" t="s">
        <v>19</v>
      </c>
      <c r="B1" s="2" t="s">
        <v>81</v>
      </c>
      <c r="C1" s="1"/>
      <c r="D1" s="1"/>
      <c r="E1" s="1"/>
    </row>
    <row r="2" spans="1:14" ht="13.5" x14ac:dyDescent="0.35">
      <c r="A2" s="1" t="s">
        <v>20</v>
      </c>
      <c r="B2" s="1" t="s">
        <v>21</v>
      </c>
      <c r="C2" s="1"/>
      <c r="D2" s="1"/>
      <c r="E2" s="1"/>
    </row>
    <row r="3" spans="1:14" s="4" customFormat="1" ht="14.5" x14ac:dyDescent="0.35">
      <c r="A3" s="1" t="s">
        <v>22</v>
      </c>
      <c r="B3" s="1"/>
      <c r="C3" s="1"/>
      <c r="D3" s="1"/>
      <c r="E3" s="1"/>
      <c r="I3" s="5"/>
      <c r="J3" s="5"/>
      <c r="K3" s="5"/>
      <c r="L3" s="5"/>
      <c r="M3" s="5"/>
      <c r="N3" s="5"/>
    </row>
    <row r="4" spans="1:14" ht="13.5" x14ac:dyDescent="0.35">
      <c r="A4" s="1"/>
      <c r="B4" s="1"/>
      <c r="C4" s="1"/>
      <c r="D4" s="1"/>
      <c r="E4" s="1"/>
    </row>
    <row r="5" spans="1:14" ht="14.5" x14ac:dyDescent="0.35">
      <c r="A5" s="8"/>
      <c r="B5" s="8" t="s">
        <v>46</v>
      </c>
      <c r="C5" s="8" t="s">
        <v>47</v>
      </c>
      <c r="D5" s="1"/>
      <c r="E5" s="8"/>
      <c r="F5" s="39"/>
      <c r="G5" s="39"/>
    </row>
    <row r="6" spans="1:14" ht="14.5" x14ac:dyDescent="0.35">
      <c r="A6" s="8" t="s">
        <v>48</v>
      </c>
      <c r="B6" s="8">
        <v>13.289460141888314</v>
      </c>
      <c r="C6" s="8">
        <v>16.456366001313235</v>
      </c>
      <c r="D6" s="1"/>
      <c r="E6" s="8"/>
      <c r="F6" s="39"/>
      <c r="G6" s="39"/>
    </row>
    <row r="7" spans="1:14" ht="14.5" x14ac:dyDescent="0.35">
      <c r="A7" s="8" t="s">
        <v>49</v>
      </c>
      <c r="B7" s="8">
        <v>52.625074832781571</v>
      </c>
      <c r="C7" s="8">
        <v>47.301949979220879</v>
      </c>
      <c r="D7" s="8"/>
      <c r="E7" s="8"/>
      <c r="F7" s="39"/>
      <c r="G7" s="39"/>
    </row>
    <row r="8" spans="1:14" ht="14.5" x14ac:dyDescent="0.35">
      <c r="A8" s="8" t="s">
        <v>51</v>
      </c>
      <c r="B8" s="8">
        <v>5.6215985230988776</v>
      </c>
      <c r="C8" s="8">
        <v>11.659776701370074</v>
      </c>
      <c r="D8" s="1"/>
      <c r="E8" s="8"/>
      <c r="F8" s="39"/>
      <c r="G8" s="30"/>
    </row>
    <row r="9" spans="1:14" ht="14.5" x14ac:dyDescent="0.35">
      <c r="A9" s="31" t="s">
        <v>53</v>
      </c>
      <c r="B9" s="8">
        <v>17.203452100758877</v>
      </c>
      <c r="C9" s="8">
        <v>10.419644684974788</v>
      </c>
      <c r="D9" s="1"/>
      <c r="E9" s="31"/>
      <c r="F9" s="30"/>
      <c r="G9" s="39"/>
    </row>
    <row r="10" spans="1:14" ht="14.5" x14ac:dyDescent="0.35">
      <c r="A10" s="8" t="s">
        <v>50</v>
      </c>
      <c r="B10" s="8">
        <v>9.8809537196136734</v>
      </c>
      <c r="C10" s="8">
        <v>12.916331695512797</v>
      </c>
      <c r="D10" s="1"/>
      <c r="E10" s="8"/>
      <c r="F10" s="39"/>
      <c r="G10" s="39"/>
    </row>
    <row r="11" spans="1:14" ht="14.5" x14ac:dyDescent="0.35">
      <c r="A11" s="8" t="s">
        <v>52</v>
      </c>
      <c r="B11" s="8">
        <v>1.3794606818586901</v>
      </c>
      <c r="C11" s="8">
        <v>1.2459309376082377</v>
      </c>
      <c r="D11" s="1"/>
      <c r="E11" s="8"/>
      <c r="F11" s="39"/>
      <c r="G11" s="39"/>
    </row>
    <row r="20" spans="8:8" x14ac:dyDescent="0.25">
      <c r="H20" s="3" t="s">
        <v>56</v>
      </c>
    </row>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48665-6B80-4D60-95FD-A01838075A06}">
  <dimension ref="A1:Q9"/>
  <sheetViews>
    <sheetView workbookViewId="0"/>
  </sheetViews>
  <sheetFormatPr baseColWidth="10" defaultColWidth="11.453125" defaultRowHeight="12.5" x14ac:dyDescent="0.25"/>
  <cols>
    <col min="1" max="2" width="11.453125" style="3"/>
    <col min="3" max="3" width="10.54296875" style="3" customWidth="1"/>
    <col min="4" max="4" width="12.54296875" style="3" customWidth="1"/>
    <col min="5" max="5" width="12.453125" style="3" customWidth="1"/>
    <col min="6" max="6" width="11.453125" style="3"/>
    <col min="7" max="7" width="13.453125" style="3" customWidth="1"/>
    <col min="8" max="8" width="12.54296875" style="3" customWidth="1"/>
    <col min="9" max="16384" width="11.453125" style="3"/>
  </cols>
  <sheetData>
    <row r="1" spans="1:17" ht="16.5" x14ac:dyDescent="0.45">
      <c r="A1" s="1" t="s">
        <v>19</v>
      </c>
      <c r="B1" s="2" t="s">
        <v>82</v>
      </c>
      <c r="C1" s="1"/>
      <c r="D1" s="1"/>
      <c r="E1" s="1"/>
      <c r="F1" s="1"/>
      <c r="G1" s="1"/>
      <c r="H1" s="1"/>
      <c r="I1" s="1"/>
    </row>
    <row r="2" spans="1:17" ht="13.5" x14ac:dyDescent="0.35">
      <c r="A2" s="1" t="s">
        <v>20</v>
      </c>
      <c r="B2" s="1" t="s">
        <v>21</v>
      </c>
      <c r="C2" s="1"/>
      <c r="D2" s="1"/>
      <c r="E2" s="1"/>
      <c r="F2" s="1"/>
      <c r="G2" s="1"/>
      <c r="H2" s="1"/>
      <c r="I2" s="1"/>
    </row>
    <row r="3" spans="1:17" s="4" customFormat="1" ht="14.5" x14ac:dyDescent="0.35">
      <c r="A3" s="1" t="s">
        <v>22</v>
      </c>
      <c r="B3" s="1"/>
      <c r="C3" s="1"/>
      <c r="D3" s="1"/>
      <c r="E3" s="1"/>
      <c r="F3" s="1"/>
      <c r="G3" s="1"/>
      <c r="H3" s="1"/>
      <c r="I3" s="25"/>
      <c r="J3" s="5"/>
      <c r="K3" s="5"/>
      <c r="L3" s="5"/>
      <c r="M3" s="5"/>
      <c r="N3" s="5"/>
    </row>
    <row r="4" spans="1:17" ht="13.5" x14ac:dyDescent="0.35">
      <c r="A4" s="22"/>
      <c r="B4" s="22"/>
      <c r="C4" s="22"/>
      <c r="D4" s="22"/>
      <c r="E4" s="22"/>
      <c r="F4" s="22"/>
      <c r="G4" s="22"/>
      <c r="H4" s="22"/>
      <c r="I4" s="1"/>
    </row>
    <row r="5" spans="1:17" s="33" customFormat="1" ht="26" x14ac:dyDescent="0.35">
      <c r="A5" s="43"/>
      <c r="B5" s="44" t="s">
        <v>57</v>
      </c>
      <c r="C5" s="44" t="s">
        <v>58</v>
      </c>
      <c r="D5" s="44" t="s">
        <v>59</v>
      </c>
      <c r="E5" s="44" t="s">
        <v>60</v>
      </c>
      <c r="F5" s="44" t="s">
        <v>36</v>
      </c>
      <c r="G5" s="44" t="s">
        <v>37</v>
      </c>
      <c r="H5" s="44" t="s">
        <v>61</v>
      </c>
    </row>
    <row r="6" spans="1:17" ht="13.5" x14ac:dyDescent="0.35">
      <c r="A6" s="45" t="s">
        <v>42</v>
      </c>
      <c r="B6" s="1"/>
      <c r="C6" s="1"/>
      <c r="D6" s="1"/>
      <c r="E6" s="1"/>
      <c r="F6" s="57">
        <v>19.056179340972193</v>
      </c>
      <c r="G6" s="1"/>
      <c r="H6" s="57">
        <v>15.223443945783526</v>
      </c>
      <c r="I6" s="17"/>
      <c r="J6" s="17"/>
      <c r="K6" s="17"/>
      <c r="L6" s="17"/>
      <c r="M6" s="17"/>
      <c r="N6" s="17"/>
      <c r="O6" s="17"/>
      <c r="P6" s="17"/>
      <c r="Q6" s="17"/>
    </row>
    <row r="7" spans="1:17" ht="13.5" x14ac:dyDescent="0.35">
      <c r="A7" s="22" t="s">
        <v>43</v>
      </c>
      <c r="B7" s="1"/>
      <c r="C7" s="57">
        <v>0.27794075978494642</v>
      </c>
      <c r="D7" s="57">
        <v>6.1334363722238203</v>
      </c>
      <c r="E7" s="57">
        <v>6.8826126647965982</v>
      </c>
      <c r="F7" s="1"/>
      <c r="G7" s="57">
        <v>15.223443945783526</v>
      </c>
      <c r="H7" s="1"/>
    </row>
    <row r="8" spans="1:17" ht="13.5" x14ac:dyDescent="0.35">
      <c r="A8" s="22" t="s">
        <v>44</v>
      </c>
      <c r="B8" s="1"/>
      <c r="C8" s="57"/>
      <c r="D8" s="1"/>
      <c r="E8" s="57"/>
      <c r="F8" s="1"/>
      <c r="G8" s="57">
        <v>3.8327353951886689</v>
      </c>
      <c r="H8" s="1"/>
    </row>
    <row r="9" spans="1:17" ht="13.5" x14ac:dyDescent="0.35">
      <c r="A9" s="28" t="s">
        <v>45</v>
      </c>
      <c r="B9" s="58">
        <v>0.27794075978494642</v>
      </c>
      <c r="C9" s="58">
        <v>5.8554956124388733</v>
      </c>
      <c r="D9" s="58">
        <v>0.74917629257277774</v>
      </c>
      <c r="E9" s="58">
        <v>12.173566676175595</v>
      </c>
      <c r="F9" s="34"/>
      <c r="G9" s="34"/>
      <c r="H9" s="34"/>
    </row>
  </sheetData>
  <pageMargins left="0.7" right="0.7" top="0.78740157499999996" bottom="0.78740157499999996" header="0.3" footer="0.3"/>
  <pageSetup orientation="portrait" r:id="rId1"/>
  <drawing r:id="rId2"/>
</worksheet>
</file>

<file path=docMetadata/LabelInfo.xml><?xml version="1.0" encoding="utf-8"?>
<clbl:labelList xmlns:clbl="http://schemas.microsoft.com/office/2020/mipLabelMetadata">
  <clbl:label id="{d87c80fa-0b2e-408b-bd54-870a4e134ba0}" enabled="0" method="" siteId="{d87c80fa-0b2e-408b-bd54-870a4e134b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13</vt:i4>
      </vt:variant>
    </vt:vector>
  </HeadingPairs>
  <TitlesOfParts>
    <vt:vector size="13" baseType="lpstr">
      <vt:lpstr>Innhold</vt:lpstr>
      <vt:lpstr>Figur 1</vt:lpstr>
      <vt:lpstr>Figur 2</vt:lpstr>
      <vt:lpstr>Figur 3</vt:lpstr>
      <vt:lpstr>Figur 4</vt:lpstr>
      <vt:lpstr>Figur 5</vt:lpstr>
      <vt:lpstr>Figur 6</vt:lpstr>
      <vt:lpstr>Figur 7</vt:lpstr>
      <vt:lpstr>Figur 8</vt:lpstr>
      <vt:lpstr>Figur 9</vt:lpstr>
      <vt:lpstr>Figur 10</vt:lpstr>
      <vt:lpstr>Figur 11</vt:lpstr>
      <vt:lpstr>Figur 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2023-09-25T08:15:58Z</dcterms:created>
  <dcterms:modified xsi:type="dcterms:W3CDTF">2023-09-25T08:16:30Z</dcterms:modified>
  <cp:category/>
  <cp:contentStatus/>
</cp:coreProperties>
</file>