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codeName="ThisWorkbook"/>
  <xr:revisionPtr revIDLastSave="0" documentId="13_ncr:1_{54D119D4-FEB6-4B5B-B842-02328FF1D6B8}" xr6:coauthVersionLast="45" xr6:coauthVersionMax="45" xr10:uidLastSave="{00000000-0000-0000-0000-000000000000}"/>
  <bookViews>
    <workbookView xWindow="28680" yWindow="-120" windowWidth="29040" windowHeight="16440" tabRatio="718" xr2:uid="{00000000-000D-0000-FFFF-FFFF00000000}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  <sheet name="2.8" sheetId="8" r:id="rId7"/>
    <sheet name="2.9" sheetId="9" r:id="rId8"/>
    <sheet name="2.10" sheetId="24" r:id="rId9"/>
    <sheet name="2.11" sheetId="25" r:id="rId10"/>
    <sheet name="2.12" sheetId="26" r:id="rId11"/>
    <sheet name="2.13" sheetId="22" r:id="rId12"/>
    <sheet name="2.14" sheetId="27" r:id="rId13"/>
    <sheet name="2.15" sheetId="23" r:id="rId14"/>
    <sheet name="2.16" sheetId="11" r:id="rId15"/>
    <sheet name="2.17" sheetId="12" r:id="rId16"/>
    <sheet name=" 2.18" sheetId="13" r:id="rId17"/>
    <sheet name="2.19" sheetId="14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6" l="1"/>
  <c r="A31" i="6" s="1"/>
  <c r="A35" i="6" s="1"/>
  <c r="A39" i="6" s="1"/>
  <c r="A43" i="6" s="1"/>
</calcChain>
</file>

<file path=xl/sharedStrings.xml><?xml version="1.0" encoding="utf-8"?>
<sst xmlns="http://schemas.openxmlformats.org/spreadsheetml/2006/main" count="295" uniqueCount="168">
  <si>
    <t>Tittel:</t>
  </si>
  <si>
    <t>Kilde:</t>
  </si>
  <si>
    <t>Note:</t>
  </si>
  <si>
    <t>Finanstilsynet </t>
  </si>
  <si>
    <t>Ren kjernekapitaldekning, 31.12.2019</t>
  </si>
  <si>
    <t>Uvektet kjernekapitalandel, 31.12.2019</t>
  </si>
  <si>
    <t>Tap på utlån til enkeltnæringer</t>
  </si>
  <si>
    <t>Misligholdte utlån og nedskrivninger på misligholdte utlån i 2019</t>
  </si>
  <si>
    <t>Driftskostnader</t>
  </si>
  <si>
    <t>Resultat før skatt</t>
  </si>
  <si>
    <t>Egenkapitalavkastning (høyre akse)</t>
  </si>
  <si>
    <t>Utlånstap</t>
  </si>
  <si>
    <t>1.kv. 2020</t>
  </si>
  <si>
    <t>Finanstilsynet</t>
  </si>
  <si>
    <t>Ikke besluttet</t>
  </si>
  <si>
    <t>Utbetaler mellom 25 % og 50 %</t>
  </si>
  <si>
    <t>Utbyttegrad i norske banker</t>
  </si>
  <si>
    <t>Antall banker</t>
  </si>
  <si>
    <t>Bankenes soliditet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</si>
  <si>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</si>
  <si>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</si>
  <si>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</si>
  <si>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</si>
  <si>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</si>
  <si>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</si>
  <si>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</si>
  <si>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</si>
  <si>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</si>
  <si>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</si>
  <si>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</si>
  <si>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</si>
  <si>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</si>
  <si>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</si>
  <si>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</si>
  <si>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</si>
  <si>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</si>
  <si>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</si>
  <si>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</si>
  <si>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</si>
  <si>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</si>
  <si>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1. kv. 2019</t>
  </si>
  <si>
    <t>1. kv. 2020</t>
  </si>
  <si>
    <t>Ren kjernekapitaldekning</t>
  </si>
  <si>
    <t>Ren kjernekapital/forvaltningskapital</t>
  </si>
  <si>
    <t>Ren kjernekapitaldekning uten forskriftsendring</t>
  </si>
  <si>
    <t>Uvektet kjernekapitalandel</t>
  </si>
  <si>
    <t>Tolvmånedersvekst i norsk marked for forbrukslån</t>
  </si>
  <si>
    <t>Finanstilsynet og SSB</t>
  </si>
  <si>
    <t>Fordeling av forbrukslån i Norge per 31.03.2020</t>
  </si>
  <si>
    <t>Brutto misligholdte lån 90 dager</t>
  </si>
  <si>
    <t>Brutto mislighold gjelder for totale forbrukslån i foretakene, inkludert norske foretaks utlån i utlandet.</t>
  </si>
  <si>
    <t>Resultatutvikling forbrukslån (annualisert)</t>
  </si>
  <si>
    <t>Resultatutviklingen gjelder for totale forbrukslån i foretakene, inkludert norske foretaks utlån i utlandet.</t>
  </si>
  <si>
    <t xml:space="preserve"> 31.12.18</t>
  </si>
  <si>
    <t>Vekst i forbrukslån Norge</t>
  </si>
  <si>
    <t>K2 husholdninger</t>
  </si>
  <si>
    <t>Norske forbrukslånsbanker</t>
  </si>
  <si>
    <t>Andre norske banker</t>
  </si>
  <si>
    <t>Utenlandske filialer</t>
  </si>
  <si>
    <t>Norske finansieringsforetak</t>
  </si>
  <si>
    <t>Samlet utvalg</t>
  </si>
  <si>
    <t>Nettorente i prosent av GFK</t>
  </si>
  <si>
    <t>Resultat i prosent av GFK</t>
  </si>
  <si>
    <t>EE</t>
  </si>
  <si>
    <t>LV</t>
  </si>
  <si>
    <t>IS*</t>
  </si>
  <si>
    <t>HR</t>
  </si>
  <si>
    <t>LT</t>
  </si>
  <si>
    <t>BG</t>
  </si>
  <si>
    <t>LU</t>
  </si>
  <si>
    <t>MT</t>
  </si>
  <si>
    <t>CZ</t>
  </si>
  <si>
    <t>IE</t>
  </si>
  <si>
    <t>SI</t>
  </si>
  <si>
    <t>NO</t>
  </si>
  <si>
    <t>DK</t>
  </si>
  <si>
    <t>SE</t>
  </si>
  <si>
    <t>FI</t>
  </si>
  <si>
    <t>RO</t>
  </si>
  <si>
    <t>NL</t>
  </si>
  <si>
    <t>CY</t>
  </si>
  <si>
    <t>GR</t>
  </si>
  <si>
    <t>BE</t>
  </si>
  <si>
    <t>PL</t>
  </si>
  <si>
    <t>GB</t>
  </si>
  <si>
    <t>EU gj.snitt</t>
  </si>
  <si>
    <t>FR</t>
  </si>
  <si>
    <t>SK</t>
  </si>
  <si>
    <t>DE</t>
  </si>
  <si>
    <t>AT</t>
  </si>
  <si>
    <t>IT</t>
  </si>
  <si>
    <t>HU</t>
  </si>
  <si>
    <t>PT</t>
  </si>
  <si>
    <t>ES</t>
  </si>
  <si>
    <t>EBA Risk Dashboard</t>
  </si>
  <si>
    <t>https://eba.europa.eu/risk-analysis-and-data/risk-dashboard</t>
  </si>
  <si>
    <t>Bygg og anlegg</t>
  </si>
  <si>
    <t>Omsetning og drift av fast eiendom</t>
  </si>
  <si>
    <t>Varehandel mv.</t>
  </si>
  <si>
    <t>Overnattings- og serveringsvirksomhet</t>
  </si>
  <si>
    <t xml:space="preserve">Faglig, fin. og forr.messig tjen.yt </t>
  </si>
  <si>
    <t>Transport mv.</t>
  </si>
  <si>
    <t>Olje og offshore</t>
  </si>
  <si>
    <t>Misligholdte engasjementer</t>
  </si>
  <si>
    <t>Nedskr. på misligholdte engasjementer (h. akse)</t>
  </si>
  <si>
    <t>Markedsfinansiering, banker og OMF-foretak, etter type finansiering</t>
  </si>
  <si>
    <t xml:space="preserve">Finanstilsynet </t>
  </si>
  <si>
    <t>Seniorobligasjoner</t>
  </si>
  <si>
    <t>OMF</t>
  </si>
  <si>
    <t>Kort markedsfinansiering + interbank</t>
  </si>
  <si>
    <t>Stabil finansiering (NSFR)</t>
  </si>
  <si>
    <t>Likviditetsreserve (LCR)</t>
  </si>
  <si>
    <t>1. kv.</t>
  </si>
  <si>
    <t>2. kv.</t>
  </si>
  <si>
    <t>3. kv.</t>
  </si>
  <si>
    <t>4. kv.</t>
  </si>
  <si>
    <t xml:space="preserve">Utbetaler    inntil 25 % </t>
  </si>
  <si>
    <t>Utbetaler      ikke utbytte</t>
  </si>
  <si>
    <t>Utbetaler        mer enn 50 %</t>
  </si>
  <si>
    <t>Tap i prosent av gjennomsnittlig utlån</t>
  </si>
  <si>
    <t>1. kv.      2020</t>
  </si>
  <si>
    <t>Netto renteinntekter</t>
  </si>
  <si>
    <t>Brutto utlån fordelt iht. IFRS 9</t>
  </si>
  <si>
    <t>Trinn 1</t>
  </si>
  <si>
    <t>Trinn 2</t>
  </si>
  <si>
    <t>Trinn 3</t>
  </si>
  <si>
    <t>Nedskrivninger i forhold til utlån</t>
  </si>
  <si>
    <t>Utlåns- og innskuddsmargin</t>
  </si>
  <si>
    <t>Statistisk sentralbyrå</t>
  </si>
  <si>
    <t>Innskuddsmargin</t>
  </si>
  <si>
    <t>Utlånsmargin</t>
  </si>
  <si>
    <t>Utlånsmargin er for banker og kredittforetak</t>
  </si>
  <si>
    <t xml:space="preserve">Næring </t>
  </si>
  <si>
    <t>Post og distribusjon</t>
  </si>
  <si>
    <t>Eiendomsmegling</t>
  </si>
  <si>
    <t>Dagligvarer</t>
  </si>
  <si>
    <t>Hovedkontortjenester</t>
  </si>
  <si>
    <t>Øvrige næringer</t>
  </si>
  <si>
    <t>Overnatting og servering</t>
  </si>
  <si>
    <t>Kultur</t>
  </si>
  <si>
    <t>Info og kommunikasjon</t>
  </si>
  <si>
    <t>Undervisning og helse</t>
  </si>
  <si>
    <t>Oppføring av bygninger</t>
  </si>
  <si>
    <t>Fiske og fangst</t>
  </si>
  <si>
    <t>Borettslag og boligbyggelag</t>
  </si>
  <si>
    <t>Privat tjenesteyting</t>
  </si>
  <si>
    <t>El- og vannforsyning</t>
  </si>
  <si>
    <t>Varehandel eks. dagligvare</t>
  </si>
  <si>
    <t>Øvrig sjøfart</t>
  </si>
  <si>
    <t>Oljerelaterte næringer</t>
  </si>
  <si>
    <t>Industri og bergverk</t>
  </si>
  <si>
    <t>Næringseiendom</t>
  </si>
  <si>
    <t>I prosent av totalen</t>
  </si>
  <si>
    <t>Offentlig administrasjon</t>
  </si>
  <si>
    <t>Anleggsvirksomhet</t>
  </si>
  <si>
    <t>Land- og luftbasert transport</t>
  </si>
  <si>
    <t>Resultat og egenkapitalavkastning</t>
  </si>
  <si>
    <t>Netto renteinntekter, driftskostnader og utlånstap</t>
  </si>
  <si>
    <t>Norske bankers likviditetsreserve og stabil finansiering</t>
  </si>
  <si>
    <t>Gjennomsnitt 2016–2018</t>
  </si>
  <si>
    <t xml:space="preserve">Faglig, finansiell og forretningsmessig tjenesteyting </t>
  </si>
  <si>
    <t>Norske bankers eksponering mot næringer (andel av total eksponering), per utgangen av 2019</t>
  </si>
  <si>
    <t xml:space="preserve">Jord- og skogbruk </t>
  </si>
  <si>
    <t>Til figur</t>
  </si>
  <si>
    <t>Svært hardt</t>
  </si>
  <si>
    <t>Hardt</t>
  </si>
  <si>
    <t>Moderat</t>
  </si>
  <si>
    <t>I liten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</si>
</sst>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;@"/>
    <numFmt numFmtId="166" formatCode="0.0\ 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3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1" fillId="0" borderId="0" xfId="0" applyNumberFormat="1" applyFont="1"/>
    <xf numFmtId="164" fontId="1" fillId="0" borderId="0" xfId="0" applyNumberFormat="1" applyFont="1"/>
    <xf numFmtId="14" fontId="1" fillId="0" borderId="0" xfId="0" applyNumberFormat="1" applyFont="1"/>
    <xf numFmtId="14" fontId="1" fillId="0" borderId="0" xfId="0" quotePrefix="1" applyNumberFormat="1" applyFont="1"/>
    <xf numFmtId="0" fontId="6" fillId="0" borderId="0" xfId="0" applyFont="1"/>
    <xf numFmtId="0" fontId="7" fillId="0" borderId="1" xfId="0" quotePrefix="1" applyFont="1" applyBorder="1" applyAlignment="1">
      <alignment horizontal="left"/>
    </xf>
    <xf numFmtId="1" fontId="7" fillId="0" borderId="1" xfId="0" quotePrefix="1" applyNumberFormat="1" applyFont="1" applyBorder="1" applyAlignment="1">
      <alignment horizontal="right"/>
    </xf>
    <xf numFmtId="1" fontId="7" fillId="0" borderId="1" xfId="0" quotePrefix="1" applyNumberFormat="1" applyFont="1" applyBorder="1" applyAlignment="1">
      <alignment horizontal="right" vertical="center"/>
    </xf>
    <xf numFmtId="1" fontId="1" fillId="0" borderId="0" xfId="0" applyNumberFormat="1" applyFont="1"/>
    <xf numFmtId="165" fontId="9" fillId="0" borderId="0" xfId="0" applyNumberFormat="1" applyFont="1" applyAlignment="1">
      <alignment horizontal="right"/>
    </xf>
    <xf numFmtId="164" fontId="0" fillId="0" borderId="0" xfId="0" applyNumberForma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17" fontId="11" fillId="0" borderId="0" xfId="0" applyNumberFormat="1" applyFont="1"/>
    <xf numFmtId="164" fontId="11" fillId="0" borderId="0" xfId="0" applyNumberFormat="1" applyFont="1"/>
    <xf numFmtId="0" fontId="0" fillId="0" borderId="0" xfId="0" applyFont="1"/>
    <xf numFmtId="164" fontId="0" fillId="0" borderId="0" xfId="0" applyNumberFormat="1" applyFont="1"/>
    <xf numFmtId="17" fontId="0" fillId="0" borderId="0" xfId="0" applyNumberFormat="1" applyFont="1"/>
    <xf numFmtId="0" fontId="11" fillId="0" borderId="0" xfId="0" applyFont="1" applyFill="1"/>
    <xf numFmtId="0" fontId="14" fillId="0" borderId="0" xfId="0" applyFont="1"/>
    <xf numFmtId="0" fontId="1" fillId="0" borderId="0" xfId="2" applyFont="1"/>
    <xf numFmtId="1" fontId="1" fillId="0" borderId="0" xfId="0" applyNumberFormat="1" applyFont="1" applyFill="1"/>
    <xf numFmtId="12" fontId="7" fillId="0" borderId="1" xfId="0" quotePrefix="1" applyNumberFormat="1" applyFont="1" applyBorder="1" applyAlignment="1">
      <alignment horizontal="left"/>
    </xf>
    <xf numFmtId="0" fontId="15" fillId="0" borderId="0" xfId="1" applyFont="1"/>
    <xf numFmtId="165" fontId="5" fillId="0" borderId="0" xfId="0" quotePrefix="1" applyNumberFormat="1" applyFont="1"/>
    <xf numFmtId="0" fontId="16" fillId="0" borderId="0" xfId="0" applyFont="1"/>
    <xf numFmtId="164" fontId="6" fillId="0" borderId="0" xfId="0" applyNumberFormat="1" applyFont="1"/>
    <xf numFmtId="166" fontId="6" fillId="0" borderId="0" xfId="3" applyNumberFormat="1" applyFont="1" applyFill="1" applyBorder="1"/>
    <xf numFmtId="0" fontId="1" fillId="0" borderId="0" xfId="0" applyFont="1" applyFill="1"/>
  </cellXfs>
  <cellStyles count="4">
    <cellStyle name="Hyperkobling" xfId="1" builtinId="8"/>
    <cellStyle name="Normal" xfId="0" builtinId="0"/>
    <cellStyle name="Normal 3 3" xfId="2" xr:uid="{EB2849B5-22A9-4146-8004-622D4F73831D}"/>
    <cellStyle name="Prosent" xfId="3" builtinId="5"/>
  </cellStyles>
  <dxfs count="0"/>
  <tableStyles count="0" defaultTableStyle="TableStyleMedium9" defaultPivotStyle="PivotStyleLight16"/>
  <colors>
    <mruColors>
      <color rgb="FFADC4C8"/>
      <color rgb="FF381659"/>
      <color rgb="FFAE006D"/>
      <color rgb="FF08C1C1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1200811041828"/>
          <c:y val="4.7324673587776048E-2"/>
          <c:w val="0.81796049814428384"/>
          <c:h val="0.71234832907033119"/>
        </c:manualLayout>
      </c:layout>
      <c:lineChart>
        <c:grouping val="standard"/>
        <c:varyColors val="0"/>
        <c:ser>
          <c:idx val="1"/>
          <c:order val="0"/>
          <c:tx>
            <c:strRef>
              <c:f>'2.1'!$C$34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'2.1'!$C$35:$C$58</c:f>
              <c:numCache>
                <c:formatCode>0.0</c:formatCode>
                <c:ptCount val="24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2">
                  <c:v>16.088968446825991</c:v>
                </c:pt>
                <c:pt idx="23">
                  <c:v>17.420375529165348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A-469B-A53D-5D06C65B3B13}"/>
            </c:ext>
          </c:extLst>
        </c:ser>
        <c:ser>
          <c:idx val="0"/>
          <c:order val="1"/>
          <c:tx>
            <c:strRef>
              <c:f>'2.1'!$D$34</c:f>
              <c:strCache>
                <c:ptCount val="1"/>
                <c:pt idx="0">
                  <c:v>Ren kjernekapital/forvaltningskapital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'2.1'!$D$35:$D$58</c:f>
              <c:numCache>
                <c:formatCode>0.0</c:formatCode>
                <c:ptCount val="24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2">
                  <c:v>8.0939997830440138</c:v>
                </c:pt>
                <c:pt idx="23">
                  <c:v>7.5662269127922874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A-469B-A53D-5D06C65B3B13}"/>
            </c:ext>
          </c:extLst>
        </c:ser>
        <c:ser>
          <c:idx val="2"/>
          <c:order val="2"/>
          <c:tx>
            <c:strRef>
              <c:f>'2.1'!$E$34</c:f>
              <c:strCache>
                <c:ptCount val="1"/>
                <c:pt idx="0">
                  <c:v>Ren kjernekapitaldekning uten forskriftsendring</c:v>
                </c:pt>
              </c:strCache>
            </c:strRef>
          </c:tx>
          <c:spPr>
            <a:ln w="28575" cap="rnd">
              <a:solidFill>
                <a:srgbClr val="381659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'2.1'!$E$35:$E$58</c:f>
              <c:numCache>
                <c:formatCode>0.0</c:formatCode>
                <c:ptCount val="24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77A-469B-A53D-5D06C65B3B13}"/>
            </c:ext>
          </c:extLst>
        </c:ser>
        <c:ser>
          <c:idx val="4"/>
          <c:order val="3"/>
          <c:tx>
            <c:strRef>
              <c:f>'2.1'!$F$34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'2.1'!$F$35:$F$58</c:f>
              <c:numCache>
                <c:formatCode>0.0</c:formatCode>
                <c:ptCount val="24"/>
                <c:pt idx="16">
                  <c:v>7.21</c:v>
                </c:pt>
                <c:pt idx="17">
                  <c:v>7.88</c:v>
                </c:pt>
                <c:pt idx="18">
                  <c:v>7.7556265363635299</c:v>
                </c:pt>
                <c:pt idx="19">
                  <c:v>7.9444622247064753</c:v>
                </c:pt>
                <c:pt idx="20">
                  <c:v>8.0136884386098899</c:v>
                </c:pt>
                <c:pt idx="22">
                  <c:v>7.6458213931497045</c:v>
                </c:pt>
                <c:pt idx="23">
                  <c:v>7.3718999137397674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7A-469B-A53D-5D06C65B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709984"/>
        <c:axId val="701708016"/>
        <c:extLst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775299808297821E-2"/>
          <c:y val="0.89078088031603853"/>
          <c:w val="0.98140754538035357"/>
          <c:h val="0.10809422949441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2673415823023"/>
          <c:y val="5.0925925925925923E-2"/>
          <c:w val="0.85781777277840265"/>
          <c:h val="0.8003740848183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'2.11'!$A$29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'2.11'!$B$28:$D$28</c:f>
              <c:strCache>
                <c:ptCount val="3"/>
                <c:pt idx="0">
                  <c:v>Trinn 1</c:v>
                </c:pt>
                <c:pt idx="1">
                  <c:v>Trinn 2</c:v>
                </c:pt>
                <c:pt idx="2">
                  <c:v>Trinn 3</c:v>
                </c:pt>
              </c:strCache>
            </c:strRef>
          </c:cat>
          <c:val>
            <c:numRef>
              <c:f>'2.11'!$B$29:$D$29</c:f>
              <c:numCache>
                <c:formatCode>0.0</c:formatCode>
                <c:ptCount val="3"/>
                <c:pt idx="0">
                  <c:v>0.10120194203343552</c:v>
                </c:pt>
                <c:pt idx="1">
                  <c:v>2.0979940270564139</c:v>
                </c:pt>
                <c:pt idx="2">
                  <c:v>36.870499662940787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D-45CC-A859-60F348EE054A}"/>
            </c:ext>
          </c:extLst>
        </c:ser>
        <c:ser>
          <c:idx val="1"/>
          <c:order val="1"/>
          <c:tx>
            <c:strRef>
              <c:f>'2.11'!$A$30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'2.11'!$B$28:$D$28</c:f>
              <c:strCache>
                <c:ptCount val="3"/>
                <c:pt idx="0">
                  <c:v>Trinn 1</c:v>
                </c:pt>
                <c:pt idx="1">
                  <c:v>Trinn 2</c:v>
                </c:pt>
                <c:pt idx="2">
                  <c:v>Trinn 3</c:v>
                </c:pt>
              </c:strCache>
            </c:strRef>
          </c:cat>
          <c:val>
            <c:numRef>
              <c:f>'2.11'!$B$30:$D$30</c:f>
              <c:numCache>
                <c:formatCode>0.0</c:formatCode>
                <c:ptCount val="3"/>
                <c:pt idx="0">
                  <c:v>0.13358886829054775</c:v>
                </c:pt>
                <c:pt idx="1">
                  <c:v>2.1556378299675929</c:v>
                </c:pt>
                <c:pt idx="2">
                  <c:v>35.294827223576277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D-45CC-A859-60F348EE0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458856"/>
        <c:axId val="1020459184"/>
      </c:barChart>
      <c:catAx>
        <c:axId val="102045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9184"/>
        <c:crosses val="autoZero"/>
        <c:auto val="1"/>
        <c:lblAlgn val="ctr"/>
        <c:lblOffset val="100"/>
        <c:noMultiLvlLbl val="0"/>
      </c:catAx>
      <c:valAx>
        <c:axId val="1020459184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4.7697787776527925E-3"/>
              <c:y val="0.289917944467467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885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97356580427446"/>
          <c:y val="0.91957192657419373"/>
          <c:w val="0.72386220472440943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12935883014627E-2"/>
          <c:y val="3.0347838099184971E-2"/>
          <c:w val="0.84251087364079491"/>
          <c:h val="0.82038126813095735"/>
        </c:manualLayout>
      </c:layout>
      <c:lineChart>
        <c:grouping val="standard"/>
        <c:varyColors val="0"/>
        <c:ser>
          <c:idx val="0"/>
          <c:order val="0"/>
          <c:tx>
            <c:strRef>
              <c:f>'2.12'!$B$26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'2.12'!$A$27:$A$51</c:f>
              <c:numCache>
                <c:formatCode>dd/mm/yy;@</c:formatCode>
                <c:ptCount val="25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</c:numCache>
            </c:numRef>
          </c:cat>
          <c:val>
            <c:numRef>
              <c:f>'2.12'!$B$27:$B$51</c:f>
              <c:numCache>
                <c:formatCode>General</c:formatCode>
                <c:ptCount val="25"/>
                <c:pt idx="0">
                  <c:v>-0.47</c:v>
                </c:pt>
                <c:pt idx="1">
                  <c:v>-0.31</c:v>
                </c:pt>
                <c:pt idx="2">
                  <c:v>-0.41</c:v>
                </c:pt>
                <c:pt idx="3">
                  <c:v>-0.35</c:v>
                </c:pt>
                <c:pt idx="4">
                  <c:v>-0.09</c:v>
                </c:pt>
                <c:pt idx="5">
                  <c:v>-0.11</c:v>
                </c:pt>
                <c:pt idx="6">
                  <c:v>-0.05</c:v>
                </c:pt>
                <c:pt idx="7">
                  <c:v>0.22</c:v>
                </c:pt>
                <c:pt idx="8">
                  <c:v>0.12</c:v>
                </c:pt>
                <c:pt idx="9">
                  <c:v>0.24</c:v>
                </c:pt>
                <c:pt idx="10">
                  <c:v>0.36</c:v>
                </c:pt>
                <c:pt idx="11">
                  <c:v>0.36</c:v>
                </c:pt>
                <c:pt idx="12">
                  <c:v>0.17</c:v>
                </c:pt>
                <c:pt idx="13">
                  <c:v>0.06</c:v>
                </c:pt>
                <c:pt idx="14">
                  <c:v>0.01</c:v>
                </c:pt>
                <c:pt idx="15">
                  <c:v>0.05</c:v>
                </c:pt>
                <c:pt idx="16">
                  <c:v>0.37</c:v>
                </c:pt>
                <c:pt idx="17">
                  <c:v>0.23</c:v>
                </c:pt>
                <c:pt idx="18">
                  <c:v>0.31</c:v>
                </c:pt>
                <c:pt idx="19">
                  <c:v>0.38</c:v>
                </c:pt>
                <c:pt idx="20">
                  <c:v>0.44</c:v>
                </c:pt>
                <c:pt idx="21">
                  <c:v>0.56000000000000005</c:v>
                </c:pt>
                <c:pt idx="22">
                  <c:v>0.71</c:v>
                </c:pt>
                <c:pt idx="23" formatCode="0.00">
                  <c:v>0.7</c:v>
                </c:pt>
                <c:pt idx="2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3-4A25-BC61-F969744AE744}"/>
            </c:ext>
          </c:extLst>
        </c:ser>
        <c:ser>
          <c:idx val="1"/>
          <c:order val="1"/>
          <c:tx>
            <c:strRef>
              <c:f>'2.12'!$C$26</c:f>
              <c:strCache>
                <c:ptCount val="1"/>
                <c:pt idx="0">
                  <c:v>Utlånsmargin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'2.12'!$A$27:$A$51</c:f>
              <c:numCache>
                <c:formatCode>dd/mm/yy;@</c:formatCode>
                <c:ptCount val="25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</c:numCache>
            </c:numRef>
          </c:cat>
          <c:val>
            <c:numRef>
              <c:f>'2.12'!$C$27:$C$51</c:f>
              <c:numCache>
                <c:formatCode>General</c:formatCode>
                <c:ptCount val="25"/>
                <c:pt idx="0">
                  <c:v>2.52</c:v>
                </c:pt>
                <c:pt idx="1">
                  <c:v>2.41</c:v>
                </c:pt>
                <c:pt idx="2">
                  <c:v>2.46</c:v>
                </c:pt>
                <c:pt idx="3">
                  <c:v>2.4500000000000002</c:v>
                </c:pt>
                <c:pt idx="4">
                  <c:v>2.16</c:v>
                </c:pt>
                <c:pt idx="5">
                  <c:v>2.2200000000000002</c:v>
                </c:pt>
                <c:pt idx="6">
                  <c:v>2.21</c:v>
                </c:pt>
                <c:pt idx="7">
                  <c:v>2.0099999999999998</c:v>
                </c:pt>
                <c:pt idx="8">
                  <c:v>2.12</c:v>
                </c:pt>
                <c:pt idx="9">
                  <c:v>1.99</c:v>
                </c:pt>
                <c:pt idx="10">
                  <c:v>1.85</c:v>
                </c:pt>
                <c:pt idx="11">
                  <c:v>1.84</c:v>
                </c:pt>
                <c:pt idx="12">
                  <c:v>2.06</c:v>
                </c:pt>
                <c:pt idx="13">
                  <c:v>2.17</c:v>
                </c:pt>
                <c:pt idx="14">
                  <c:v>2.16</c:v>
                </c:pt>
                <c:pt idx="15">
                  <c:v>2.14</c:v>
                </c:pt>
                <c:pt idx="16">
                  <c:v>1.76</c:v>
                </c:pt>
                <c:pt idx="17">
                  <c:v>1.94</c:v>
                </c:pt>
                <c:pt idx="18">
                  <c:v>1.82</c:v>
                </c:pt>
                <c:pt idx="19">
                  <c:v>1.8</c:v>
                </c:pt>
                <c:pt idx="20">
                  <c:v>1.73</c:v>
                </c:pt>
                <c:pt idx="21">
                  <c:v>1.7</c:v>
                </c:pt>
                <c:pt idx="22" formatCode="0.00">
                  <c:v>1.6</c:v>
                </c:pt>
                <c:pt idx="23" formatCode="0.00">
                  <c:v>1.69</c:v>
                </c:pt>
                <c:pt idx="24" formatCode="0.00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3-4A25-BC61-F969744A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21458803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Prosentpoeng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1"/>
        <c:min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3178896520913612"/>
          <c:w val="0.98890663667041623"/>
          <c:h val="6.065170045233707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'2.13'!$B$26</c:f>
              <c:strCache>
                <c:ptCount val="1"/>
                <c:pt idx="0">
                  <c:v>Antall banker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'2.13'!$A$27:$A$31</c:f>
              <c:strCache>
                <c:ptCount val="5"/>
                <c:pt idx="0">
                  <c:v>Ikke besluttet</c:v>
                </c:pt>
                <c:pt idx="1">
                  <c:v>Utbetaler      ikke utbytte</c:v>
                </c:pt>
                <c:pt idx="2">
                  <c:v>Utbetaler    inntil 25 % </c:v>
                </c:pt>
                <c:pt idx="3">
                  <c:v>Utbetaler mellom 25 % og 50 %</c:v>
                </c:pt>
                <c:pt idx="4">
                  <c:v>Utbetaler        mer enn 50 %</c:v>
                </c:pt>
              </c:strCache>
            </c:strRef>
          </c:cat>
          <c:val>
            <c:numRef>
              <c:f>'2.13'!$B$27:$B$31</c:f>
              <c:numCache>
                <c:formatCode>0</c:formatCode>
                <c:ptCount val="5"/>
                <c:pt idx="0">
                  <c:v>7</c:v>
                </c:pt>
                <c:pt idx="1">
                  <c:v>27</c:v>
                </c:pt>
                <c:pt idx="2">
                  <c:v>65</c:v>
                </c:pt>
                <c:pt idx="3">
                  <c:v>19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7DC-BD4E-FFE72B91B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645320"/>
        <c:axId val="488647288"/>
      </c:barChart>
      <c:catAx>
        <c:axId val="48864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88647288"/>
        <c:crosses val="autoZero"/>
        <c:auto val="1"/>
        <c:lblAlgn val="ctr"/>
        <c:lblOffset val="100"/>
        <c:noMultiLvlLbl val="0"/>
      </c:catAx>
      <c:valAx>
        <c:axId val="488647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Antall banker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867220841426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8864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14433068677092"/>
          <c:y val="2.716048326607047E-2"/>
          <c:w val="0.78137756967201466"/>
          <c:h val="0.821357316474262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'2.14'!$C$37</c:f>
              <c:strCache>
                <c:ptCount val="1"/>
                <c:pt idx="0">
                  <c:v>Svært hardt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'2.14'!$A$38:$A$60</c:f>
              <c:strCache>
                <c:ptCount val="23"/>
                <c:pt idx="0">
                  <c:v>Post og distribusjon</c:v>
                </c:pt>
                <c:pt idx="1">
                  <c:v>Eiendomsmegling</c:v>
                </c:pt>
                <c:pt idx="2">
                  <c:v>Dagligvarer</c:v>
                </c:pt>
                <c:pt idx="3">
                  <c:v>Hovedkontortjenester</c:v>
                </c:pt>
                <c:pt idx="4">
                  <c:v>Offentlig administrasjon</c:v>
                </c:pt>
                <c:pt idx="5">
                  <c:v>Øvrige næringer</c:v>
                </c:pt>
                <c:pt idx="6">
                  <c:v>Overnatting og servering</c:v>
                </c:pt>
                <c:pt idx="7">
                  <c:v>Kultur</c:v>
                </c:pt>
                <c:pt idx="8">
                  <c:v>Info og kommunikasjon</c:v>
                </c:pt>
                <c:pt idx="9">
                  <c:v>Undervisning og helse</c:v>
                </c:pt>
                <c:pt idx="10">
                  <c:v>Oppføring av bygninger</c:v>
                </c:pt>
                <c:pt idx="11">
                  <c:v>Land- og luftbasert transport</c:v>
                </c:pt>
                <c:pt idx="12">
                  <c:v>Anleggsvirksomhet</c:v>
                </c:pt>
                <c:pt idx="13">
                  <c:v>Jord- og skogbruk </c:v>
                </c:pt>
                <c:pt idx="14">
                  <c:v>Fiske og fangst</c:v>
                </c:pt>
                <c:pt idx="15">
                  <c:v>Borettslag og boligbyggelag</c:v>
                </c:pt>
                <c:pt idx="16">
                  <c:v>Privat tjenesteyting</c:v>
                </c:pt>
                <c:pt idx="17">
                  <c:v>El- og vannforsyning</c:v>
                </c:pt>
                <c:pt idx="18">
                  <c:v>Varehandel eks. dagligvare</c:v>
                </c:pt>
                <c:pt idx="19">
                  <c:v>Øvrig sjøfart</c:v>
                </c:pt>
                <c:pt idx="20">
                  <c:v>Oljerelaterte næringer</c:v>
                </c:pt>
                <c:pt idx="21">
                  <c:v>Industri og bergverk</c:v>
                </c:pt>
                <c:pt idx="22">
                  <c:v>Næringseiendom</c:v>
                </c:pt>
              </c:strCache>
            </c:strRef>
          </c:cat>
          <c:val>
            <c:numRef>
              <c:f>'2.14'!$C$38:$C$60</c:f>
              <c:numCache>
                <c:formatCode>General</c:formatCode>
                <c:ptCount val="23"/>
                <c:pt idx="6" formatCode="0.0">
                  <c:v>1.2386345731952921</c:v>
                </c:pt>
                <c:pt idx="7" formatCode="0.0">
                  <c:v>1.3964564643309685</c:v>
                </c:pt>
                <c:pt idx="11" formatCode="0.0">
                  <c:v>2.6380605825727113</c:v>
                </c:pt>
                <c:pt idx="16" formatCode="0.0">
                  <c:v>4.5874750437985101</c:v>
                </c:pt>
                <c:pt idx="18" formatCode="0.0">
                  <c:v>5.8970077263273</c:v>
                </c:pt>
                <c:pt idx="20" formatCode="0.0">
                  <c:v>8.1797590595549163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C-43FF-9CBA-B912B724C9F7}"/>
            </c:ext>
          </c:extLst>
        </c:ser>
        <c:ser>
          <c:idx val="1"/>
          <c:order val="1"/>
          <c:tx>
            <c:strRef>
              <c:f>'2.14'!$D$37</c:f>
              <c:strCache>
                <c:ptCount val="1"/>
                <c:pt idx="0">
                  <c:v>Hardt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'2.14'!$A$38:$A$60</c:f>
              <c:strCache>
                <c:ptCount val="23"/>
                <c:pt idx="0">
                  <c:v>Post og distribusjon</c:v>
                </c:pt>
                <c:pt idx="1">
                  <c:v>Eiendomsmegling</c:v>
                </c:pt>
                <c:pt idx="2">
                  <c:v>Dagligvarer</c:v>
                </c:pt>
                <c:pt idx="3">
                  <c:v>Hovedkontortjenester</c:v>
                </c:pt>
                <c:pt idx="4">
                  <c:v>Offentlig administrasjon</c:v>
                </c:pt>
                <c:pt idx="5">
                  <c:v>Øvrige næringer</c:v>
                </c:pt>
                <c:pt idx="6">
                  <c:v>Overnatting og servering</c:v>
                </c:pt>
                <c:pt idx="7">
                  <c:v>Kultur</c:v>
                </c:pt>
                <c:pt idx="8">
                  <c:v>Info og kommunikasjon</c:v>
                </c:pt>
                <c:pt idx="9">
                  <c:v>Undervisning og helse</c:v>
                </c:pt>
                <c:pt idx="10">
                  <c:v>Oppføring av bygninger</c:v>
                </c:pt>
                <c:pt idx="11">
                  <c:v>Land- og luftbasert transport</c:v>
                </c:pt>
                <c:pt idx="12">
                  <c:v>Anleggsvirksomhet</c:v>
                </c:pt>
                <c:pt idx="13">
                  <c:v>Jord- og skogbruk </c:v>
                </c:pt>
                <c:pt idx="14">
                  <c:v>Fiske og fangst</c:v>
                </c:pt>
                <c:pt idx="15">
                  <c:v>Borettslag og boligbyggelag</c:v>
                </c:pt>
                <c:pt idx="16">
                  <c:v>Privat tjenesteyting</c:v>
                </c:pt>
                <c:pt idx="17">
                  <c:v>El- og vannforsyning</c:v>
                </c:pt>
                <c:pt idx="18">
                  <c:v>Varehandel eks. dagligvare</c:v>
                </c:pt>
                <c:pt idx="19">
                  <c:v>Øvrig sjøfart</c:v>
                </c:pt>
                <c:pt idx="20">
                  <c:v>Oljerelaterte næringer</c:v>
                </c:pt>
                <c:pt idx="21">
                  <c:v>Industri og bergverk</c:v>
                </c:pt>
                <c:pt idx="22">
                  <c:v>Næringseiendom</c:v>
                </c:pt>
              </c:strCache>
            </c:strRef>
          </c:cat>
          <c:val>
            <c:numRef>
              <c:f>'2.14'!$D$38:$D$60</c:f>
              <c:numCache>
                <c:formatCode>0.0</c:formatCode>
                <c:ptCount val="23"/>
                <c:pt idx="0">
                  <c:v>7.3088098220561337E-2</c:v>
                </c:pt>
                <c:pt idx="1">
                  <c:v>7.4765355639693803E-2</c:v>
                </c:pt>
                <c:pt idx="3">
                  <c:v>0.71786512451528139</c:v>
                </c:pt>
                <c:pt idx="4">
                  <c:v>1.0917856673796067</c:v>
                </c:pt>
                <c:pt idx="5">
                  <c:v>1.1070645931323266</c:v>
                </c:pt>
                <c:pt idx="8">
                  <c:v>1.9287379231425126</c:v>
                </c:pt>
                <c:pt idx="9">
                  <c:v>2.1099215484608518</c:v>
                </c:pt>
                <c:pt idx="10">
                  <c:v>2.2134285133309382</c:v>
                </c:pt>
                <c:pt idx="12">
                  <c:v>2.8982762256011418</c:v>
                </c:pt>
                <c:pt idx="15">
                  <c:v>4.2452202901693097</c:v>
                </c:pt>
                <c:pt idx="19">
                  <c:v>6.1943728734535197</c:v>
                </c:pt>
                <c:pt idx="21">
                  <c:v>9.6187757796550333</c:v>
                </c:pt>
                <c:pt idx="22">
                  <c:v>30.950900854765202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C-43FF-9CBA-B912B724C9F7}"/>
            </c:ext>
          </c:extLst>
        </c:ser>
        <c:ser>
          <c:idx val="2"/>
          <c:order val="2"/>
          <c:tx>
            <c:strRef>
              <c:f>'2.14'!$E$37</c:f>
              <c:strCache>
                <c:ptCount val="1"/>
                <c:pt idx="0">
                  <c:v>Moderat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'2.14'!$A$38:$A$60</c:f>
              <c:strCache>
                <c:ptCount val="23"/>
                <c:pt idx="0">
                  <c:v>Post og distribusjon</c:v>
                </c:pt>
                <c:pt idx="1">
                  <c:v>Eiendomsmegling</c:v>
                </c:pt>
                <c:pt idx="2">
                  <c:v>Dagligvarer</c:v>
                </c:pt>
                <c:pt idx="3">
                  <c:v>Hovedkontortjenester</c:v>
                </c:pt>
                <c:pt idx="4">
                  <c:v>Offentlig administrasjon</c:v>
                </c:pt>
                <c:pt idx="5">
                  <c:v>Øvrige næringer</c:v>
                </c:pt>
                <c:pt idx="6">
                  <c:v>Overnatting og servering</c:v>
                </c:pt>
                <c:pt idx="7">
                  <c:v>Kultur</c:v>
                </c:pt>
                <c:pt idx="8">
                  <c:v>Info og kommunikasjon</c:v>
                </c:pt>
                <c:pt idx="9">
                  <c:v>Undervisning og helse</c:v>
                </c:pt>
                <c:pt idx="10">
                  <c:v>Oppføring av bygninger</c:v>
                </c:pt>
                <c:pt idx="11">
                  <c:v>Land- og luftbasert transport</c:v>
                </c:pt>
                <c:pt idx="12">
                  <c:v>Anleggsvirksomhet</c:v>
                </c:pt>
                <c:pt idx="13">
                  <c:v>Jord- og skogbruk </c:v>
                </c:pt>
                <c:pt idx="14">
                  <c:v>Fiske og fangst</c:v>
                </c:pt>
                <c:pt idx="15">
                  <c:v>Borettslag og boligbyggelag</c:v>
                </c:pt>
                <c:pt idx="16">
                  <c:v>Privat tjenesteyting</c:v>
                </c:pt>
                <c:pt idx="17">
                  <c:v>El- og vannforsyning</c:v>
                </c:pt>
                <c:pt idx="18">
                  <c:v>Varehandel eks. dagligvare</c:v>
                </c:pt>
                <c:pt idx="19">
                  <c:v>Øvrig sjøfart</c:v>
                </c:pt>
                <c:pt idx="20">
                  <c:v>Oljerelaterte næringer</c:v>
                </c:pt>
                <c:pt idx="21">
                  <c:v>Industri og bergverk</c:v>
                </c:pt>
                <c:pt idx="22">
                  <c:v>Næringseiendom</c:v>
                </c:pt>
              </c:strCache>
            </c:strRef>
          </c:cat>
          <c:val>
            <c:numRef>
              <c:f>'2.14'!$E$38:$E$60</c:f>
              <c:numCache>
                <c:formatCode>General</c:formatCode>
                <c:ptCount val="23"/>
                <c:pt idx="14" formatCode="0.0">
                  <c:v>3.9646288078151048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C-43FF-9CBA-B912B724C9F7}"/>
            </c:ext>
          </c:extLst>
        </c:ser>
        <c:ser>
          <c:idx val="3"/>
          <c:order val="3"/>
          <c:tx>
            <c:strRef>
              <c:f>'2.14'!$F$37</c:f>
              <c:strCache>
                <c:ptCount val="1"/>
                <c:pt idx="0">
                  <c:v>I liten grad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'2.14'!$A$38:$A$60</c:f>
              <c:strCache>
                <c:ptCount val="23"/>
                <c:pt idx="0">
                  <c:v>Post og distribusjon</c:v>
                </c:pt>
                <c:pt idx="1">
                  <c:v>Eiendomsmegling</c:v>
                </c:pt>
                <c:pt idx="2">
                  <c:v>Dagligvarer</c:v>
                </c:pt>
                <c:pt idx="3">
                  <c:v>Hovedkontortjenester</c:v>
                </c:pt>
                <c:pt idx="4">
                  <c:v>Offentlig administrasjon</c:v>
                </c:pt>
                <c:pt idx="5">
                  <c:v>Øvrige næringer</c:v>
                </c:pt>
                <c:pt idx="6">
                  <c:v>Overnatting og servering</c:v>
                </c:pt>
                <c:pt idx="7">
                  <c:v>Kultur</c:v>
                </c:pt>
                <c:pt idx="8">
                  <c:v>Info og kommunikasjon</c:v>
                </c:pt>
                <c:pt idx="9">
                  <c:v>Undervisning og helse</c:v>
                </c:pt>
                <c:pt idx="10">
                  <c:v>Oppføring av bygninger</c:v>
                </c:pt>
                <c:pt idx="11">
                  <c:v>Land- og luftbasert transport</c:v>
                </c:pt>
                <c:pt idx="12">
                  <c:v>Anleggsvirksomhet</c:v>
                </c:pt>
                <c:pt idx="13">
                  <c:v>Jord- og skogbruk </c:v>
                </c:pt>
                <c:pt idx="14">
                  <c:v>Fiske og fangst</c:v>
                </c:pt>
                <c:pt idx="15">
                  <c:v>Borettslag og boligbyggelag</c:v>
                </c:pt>
                <c:pt idx="16">
                  <c:v>Privat tjenesteyting</c:v>
                </c:pt>
                <c:pt idx="17">
                  <c:v>El- og vannforsyning</c:v>
                </c:pt>
                <c:pt idx="18">
                  <c:v>Varehandel eks. dagligvare</c:v>
                </c:pt>
                <c:pt idx="19">
                  <c:v>Øvrig sjøfart</c:v>
                </c:pt>
                <c:pt idx="20">
                  <c:v>Oljerelaterte næringer</c:v>
                </c:pt>
                <c:pt idx="21">
                  <c:v>Industri og bergverk</c:v>
                </c:pt>
                <c:pt idx="22">
                  <c:v>Næringseiendom</c:v>
                </c:pt>
              </c:strCache>
            </c:strRef>
          </c:cat>
          <c:val>
            <c:numRef>
              <c:f>'2.14'!$F$38:$F$60</c:f>
              <c:numCache>
                <c:formatCode>General</c:formatCode>
                <c:ptCount val="23"/>
                <c:pt idx="2" formatCode="0.0">
                  <c:v>0.52710737758364479</c:v>
                </c:pt>
                <c:pt idx="13" formatCode="0.0">
                  <c:v>3.6689139167655398</c:v>
                </c:pt>
                <c:pt idx="17" formatCode="0.0">
                  <c:v>4.6777536005900293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C-43FF-9CBA-B912B724C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783968"/>
        <c:axId val="708782000"/>
      </c:barChart>
      <c:catAx>
        <c:axId val="70878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8782000"/>
        <c:crosses val="autoZero"/>
        <c:auto val="1"/>
        <c:lblAlgn val="ctr"/>
        <c:lblOffset val="100"/>
        <c:noMultiLvlLbl val="0"/>
      </c:catAx>
      <c:valAx>
        <c:axId val="708782000"/>
        <c:scaling>
          <c:orientation val="minMax"/>
          <c:max val="3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88453496698493084"/>
              <c:y val="0.93800352366928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87839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8264088173898"/>
          <c:y val="4.3004754840427553E-2"/>
          <c:w val="0.83235367571872187"/>
          <c:h val="0.79016136026474948"/>
        </c:manualLayout>
      </c:layout>
      <c:lineChart>
        <c:grouping val="standard"/>
        <c:varyColors val="0"/>
        <c:ser>
          <c:idx val="0"/>
          <c:order val="0"/>
          <c:tx>
            <c:strRef>
              <c:f>'2.15'!$B$20</c:f>
              <c:strCache>
                <c:ptCount val="1"/>
                <c:pt idx="0">
                  <c:v>Seniorobligasjoner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'2.15'!$A$21:$A$36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1.kv. 2020</c:v>
                </c:pt>
              </c:strCache>
            </c:strRef>
          </c:cat>
          <c:val>
            <c:numRef>
              <c:f>'2.15'!$B$21:$B$36</c:f>
              <c:numCache>
                <c:formatCode>0</c:formatCode>
                <c:ptCount val="16"/>
                <c:pt idx="0">
                  <c:v>45.892061221466584</c:v>
                </c:pt>
                <c:pt idx="1">
                  <c:v>47.189823684645738</c:v>
                </c:pt>
                <c:pt idx="2">
                  <c:v>39.626634375273646</c:v>
                </c:pt>
                <c:pt idx="3">
                  <c:v>34.191075415824329</c:v>
                </c:pt>
                <c:pt idx="4">
                  <c:v>24.757952973720609</c:v>
                </c:pt>
                <c:pt idx="5">
                  <c:v>22.934512296214425</c:v>
                </c:pt>
                <c:pt idx="6">
                  <c:v>19.122949471521405</c:v>
                </c:pt>
                <c:pt idx="7">
                  <c:v>19.771863117870723</c:v>
                </c:pt>
                <c:pt idx="8">
                  <c:v>18.940609951845907</c:v>
                </c:pt>
                <c:pt idx="9">
                  <c:v>19.890873015873016</c:v>
                </c:pt>
                <c:pt idx="10">
                  <c:v>20.784128483703356</c:v>
                </c:pt>
                <c:pt idx="11">
                  <c:v>19.71896955503513</c:v>
                </c:pt>
                <c:pt idx="12">
                  <c:v>19.227430555555554</c:v>
                </c:pt>
                <c:pt idx="13">
                  <c:v>20.605656307315709</c:v>
                </c:pt>
                <c:pt idx="14">
                  <c:v>20.329511308573252</c:v>
                </c:pt>
                <c:pt idx="15">
                  <c:v>17.945169420946904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8-4568-B15B-071693A30B0D}"/>
            </c:ext>
          </c:extLst>
        </c:ser>
        <c:ser>
          <c:idx val="1"/>
          <c:order val="1"/>
          <c:tx>
            <c:strRef>
              <c:f>'2.15'!$C$20</c:f>
              <c:strCache>
                <c:ptCount val="1"/>
                <c:pt idx="0">
                  <c:v>OMF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'2.15'!$A$21:$A$36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1.kv. 2020</c:v>
                </c:pt>
              </c:strCache>
            </c:strRef>
          </c:cat>
          <c:val>
            <c:numRef>
              <c:f>'2.15'!$C$21:$C$36</c:f>
              <c:numCache>
                <c:formatCode>0</c:formatCode>
                <c:ptCount val="16"/>
                <c:pt idx="2">
                  <c:v>5.6892942542032436</c:v>
                </c:pt>
                <c:pt idx="3">
                  <c:v>16.220057589283577</c:v>
                </c:pt>
                <c:pt idx="4">
                  <c:v>31.950207468879665</c:v>
                </c:pt>
                <c:pt idx="5">
                  <c:v>38.822879248411169</c:v>
                </c:pt>
                <c:pt idx="6">
                  <c:v>40.661199186542646</c:v>
                </c:pt>
                <c:pt idx="7">
                  <c:v>43.617599130907116</c:v>
                </c:pt>
                <c:pt idx="8">
                  <c:v>48.047084002140181</c:v>
                </c:pt>
                <c:pt idx="9">
                  <c:v>47.222222222222221</c:v>
                </c:pt>
                <c:pt idx="10">
                  <c:v>48.417572035899859</c:v>
                </c:pt>
                <c:pt idx="11">
                  <c:v>48.665105386416862</c:v>
                </c:pt>
                <c:pt idx="12">
                  <c:v>48.871527777777779</c:v>
                </c:pt>
                <c:pt idx="13">
                  <c:v>52.448552253947334</c:v>
                </c:pt>
                <c:pt idx="14">
                  <c:v>49.15504831883532</c:v>
                </c:pt>
                <c:pt idx="15">
                  <c:v>48.603156564444973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8-4568-B15B-071693A30B0D}"/>
            </c:ext>
          </c:extLst>
        </c:ser>
        <c:ser>
          <c:idx val="2"/>
          <c:order val="2"/>
          <c:tx>
            <c:strRef>
              <c:f>'2.15'!$D$20</c:f>
              <c:strCache>
                <c:ptCount val="1"/>
                <c:pt idx="0">
                  <c:v>Kort markedsfinansiering + interbank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'2.15'!$A$21:$A$36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1.kv. 2020</c:v>
                </c:pt>
              </c:strCache>
            </c:strRef>
          </c:cat>
          <c:val>
            <c:numRef>
              <c:f>'2.15'!$D$21:$D$36</c:f>
              <c:numCache>
                <c:formatCode>0</c:formatCode>
                <c:ptCount val="16"/>
                <c:pt idx="0">
                  <c:v>54.107938778533402</c:v>
                </c:pt>
                <c:pt idx="1">
                  <c:v>52.810176315354276</c:v>
                </c:pt>
                <c:pt idx="2">
                  <c:v>54.684071370523093</c:v>
                </c:pt>
                <c:pt idx="3">
                  <c:v>49.588866994892093</c:v>
                </c:pt>
                <c:pt idx="4">
                  <c:v>43.291839557399726</c:v>
                </c:pt>
                <c:pt idx="5">
                  <c:v>38.242608455374416</c:v>
                </c:pt>
                <c:pt idx="6">
                  <c:v>40.215851341935966</c:v>
                </c:pt>
                <c:pt idx="7">
                  <c:v>36.610537751222161</c:v>
                </c:pt>
                <c:pt idx="8">
                  <c:v>33.012306046013911</c:v>
                </c:pt>
                <c:pt idx="9">
                  <c:v>32.886904761904759</c:v>
                </c:pt>
                <c:pt idx="10">
                  <c:v>30.798299480396789</c:v>
                </c:pt>
                <c:pt idx="11">
                  <c:v>31.615925058548012</c:v>
                </c:pt>
                <c:pt idx="12">
                  <c:v>31.901041666666668</c:v>
                </c:pt>
                <c:pt idx="13">
                  <c:v>26.945791438736943</c:v>
                </c:pt>
                <c:pt idx="14">
                  <c:v>30.515440372591417</c:v>
                </c:pt>
                <c:pt idx="15">
                  <c:v>33.451674014608116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8-4568-B15B-071693A3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564208"/>
        <c:axId val="948562240"/>
      </c:lineChart>
      <c:catAx>
        <c:axId val="94856420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562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48562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875523638539795E-3"/>
              <c:y val="0.36406796518856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56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575057606129578E-2"/>
          <c:y val="0.91771432518303642"/>
          <c:w val="0.89999990575684319"/>
          <c:h val="8.0428047283733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9182602174728"/>
          <c:y val="6.8150005839434008E-2"/>
          <c:w val="0.83613198350206219"/>
          <c:h val="0.76162950683796105"/>
        </c:manualLayout>
      </c:layout>
      <c:lineChart>
        <c:grouping val="standard"/>
        <c:varyColors val="0"/>
        <c:ser>
          <c:idx val="0"/>
          <c:order val="0"/>
          <c:tx>
            <c:strRef>
              <c:f>'2.16'!$A$26</c:f>
              <c:strCache>
                <c:ptCount val="1"/>
                <c:pt idx="0">
                  <c:v>Vekst i forbrukslån 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'2.16'!$B$25:$N$25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'2.16'!$B$26:$N$26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0-4027-8273-90D56B87FF25}"/>
            </c:ext>
          </c:extLst>
        </c:ser>
        <c:ser>
          <c:idx val="1"/>
          <c:order val="1"/>
          <c:tx>
            <c:strRef>
              <c:f>'2.16'!$A$27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'2.16'!$B$25:$N$25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'2.16'!$B$27:$N$27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0-4027-8273-90D56B87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3134608173978264E-3"/>
              <c:y val="0.38460008288437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9332770903637045E-2"/>
          <c:y val="0.92095372288990174"/>
          <c:w val="0.90309242594675665"/>
          <c:h val="7.7179444674678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2449693788276"/>
          <c:y val="1.8518518518518517E-2"/>
          <c:w val="0.57777777777777772"/>
          <c:h val="0.96296296296296291"/>
        </c:manualLayout>
      </c:layout>
      <c:pieChart>
        <c:varyColors val="1"/>
        <c:ser>
          <c:idx val="0"/>
          <c:order val="0"/>
          <c:spPr>
            <a:solidFill>
              <a:srgbClr val="AE006D"/>
            </a:solidFill>
            <a:ln>
              <a:noFill/>
            </a:ln>
          </c:spPr>
          <c:dPt>
            <c:idx val="0"/>
            <c:bubble3D val="0"/>
            <c:spPr>
              <a:solidFill>
                <a:srgbClr val="AE00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66-40C5-88E5-16B0047881F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66-40C5-88E5-16B0047881F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66-40C5-88E5-16B0047881F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66-40C5-88E5-16B0047881F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66-40C5-88E5-16B0047881FF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66-40C5-88E5-16B0047881FF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66-40C5-88E5-16B0047881FF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66-40C5-88E5-16B0047881FF}"/>
              </c:ext>
            </c:extLst>
          </c:dPt>
          <c:dPt>
            <c:idx val="8"/>
            <c:bubble3D val="0"/>
            <c:spPr>
              <a:solidFill>
                <a:srgbClr val="0A305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366-40C5-88E5-16B0047881FF}"/>
              </c:ext>
            </c:extLst>
          </c:dPt>
          <c:dLbls>
            <c:delete val="1"/>
          </c:dLbls>
          <c:cat>
            <c:strRef>
              <c:f>'2.17'!$A$25:$A$28</c:f>
              <c:strCache>
                <c:ptCount val="4"/>
                <c:pt idx="0">
                  <c:v>Norske forbrukslånsbanker</c:v>
                </c:pt>
                <c:pt idx="1">
                  <c:v>Andre norske banker</c:v>
                </c:pt>
                <c:pt idx="2">
                  <c:v>Utenlandske filialer</c:v>
                </c:pt>
                <c:pt idx="3">
                  <c:v>Norske finansieringsforetak</c:v>
                </c:pt>
              </c:strCache>
            </c:strRef>
          </c:cat>
          <c:val>
            <c:numRef>
              <c:f>'2.17'!$B$25:$B$28</c:f>
              <c:numCache>
                <c:formatCode>General</c:formatCode>
                <c:ptCount val="4"/>
                <c:pt idx="0">
                  <c:v>29.5</c:v>
                </c:pt>
                <c:pt idx="1">
                  <c:v>33.700000000000003</c:v>
                </c:pt>
                <c:pt idx="2">
                  <c:v>31.1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366-40C5-88E5-16B0047881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900585287801597"/>
          <c:y val="0.16653396623007019"/>
          <c:w val="0.29864855128403067"/>
          <c:h val="0.659359812859379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14246114404443"/>
          <c:y val="6.2489340853673074E-2"/>
          <c:w val="0.82663377329348853"/>
          <c:h val="0.7556442846219027"/>
        </c:manualLayout>
      </c:layout>
      <c:lineChart>
        <c:grouping val="standard"/>
        <c:varyColors val="0"/>
        <c:ser>
          <c:idx val="0"/>
          <c:order val="0"/>
          <c:tx>
            <c:strRef>
              <c:f>' 2.18'!$A$27</c:f>
              <c:strCache>
                <c:ptCount val="1"/>
                <c:pt idx="0">
                  <c:v>Samlet utvalg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 2.18'!$B$26:$N$26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 2.18'!$B$27:$N$27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</c:v>
                </c:pt>
                <c:pt idx="12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2-4750-B3E0-0AA44A66A307}"/>
            </c:ext>
          </c:extLst>
        </c:ser>
        <c:ser>
          <c:idx val="1"/>
          <c:order val="1"/>
          <c:tx>
            <c:strRef>
              <c:f>' 2.18'!$A$28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 2.18'!$B$26:$N$26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 2.18'!$B$28:$N$28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15.8</c:v>
                </c:pt>
                <c:pt idx="12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2-4750-B3E0-0AA44A66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3305211848518946E-3"/>
              <c:y val="0.33776179552359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lang="en-US"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464422262177859"/>
          <c:w val="1"/>
          <c:h val="7.202788627799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673191985939"/>
          <c:y val="4.2054848284151389E-2"/>
          <c:w val="0.83454318949372797"/>
          <c:h val="0.72759303771239126"/>
        </c:manualLayout>
      </c:layout>
      <c:lineChart>
        <c:grouping val="standard"/>
        <c:varyColors val="0"/>
        <c:ser>
          <c:idx val="1"/>
          <c:order val="0"/>
          <c:tx>
            <c:strRef>
              <c:f>'2.19'!$A$27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'2.19'!$B$26:$N$26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     2020</c:v>
                </c:pt>
              </c:strCache>
            </c:strRef>
          </c:cat>
          <c:val>
            <c:numRef>
              <c:f>'2.19'!$B$27:$N$27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9.6</c:v>
                </c:pt>
                <c:pt idx="1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3-4670-B9FE-17E31130A469}"/>
            </c:ext>
          </c:extLst>
        </c:ser>
        <c:ser>
          <c:idx val="2"/>
          <c:order val="1"/>
          <c:tx>
            <c:strRef>
              <c:f>'2.19'!$A$28</c:f>
              <c:strCache>
                <c:ptCount val="1"/>
                <c:pt idx="0">
                  <c:v>Tap i prosent av gjennomsnittlig utlån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'2.19'!$B$26:$N$26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     2020</c:v>
                </c:pt>
              </c:strCache>
            </c:strRef>
          </c:cat>
          <c:val>
            <c:numRef>
              <c:f>'2.19'!$B$28:$N$28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2.7</c:v>
                </c:pt>
                <c:pt idx="1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3-4670-B9FE-17E31130A469}"/>
            </c:ext>
          </c:extLst>
        </c:ser>
        <c:ser>
          <c:idx val="3"/>
          <c:order val="2"/>
          <c:tx>
            <c:strRef>
              <c:f>'2.19'!$A$29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'2.19'!$B$26:$N$26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     2020</c:v>
                </c:pt>
              </c:strCache>
            </c:strRef>
          </c:cat>
          <c:val>
            <c:numRef>
              <c:f>'2.19'!$B$29:$N$29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4.0999999999999996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13-4670-B9FE-17E31130A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62415872"/>
        <c:crosses val="autoZero"/>
        <c:auto val="1"/>
        <c:lblAlgn val="ctr"/>
        <c:lblOffset val="100"/>
        <c:tickLblSkip val="2"/>
        <c:noMultiLvlLbl val="0"/>
      </c:catAx>
      <c:valAx>
        <c:axId val="262415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Prosent </a:t>
                </a:r>
              </a:p>
            </c:rich>
          </c:tx>
          <c:layout>
            <c:manualLayout>
              <c:xMode val="edge"/>
              <c:yMode val="edge"/>
              <c:x val="1.4999063125750589E-2"/>
              <c:y val="0.374826920219878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1726659167604105E-3"/>
          <c:y val="0.89316121011189387"/>
          <c:w val="0.98920041244844392"/>
          <c:h val="0.102131509877054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en-US" sz="11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2019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95-4DC8-96AD-03C9146827B1}"/>
              </c:ext>
            </c:extLst>
          </c:dPt>
          <c:dPt>
            <c:idx val="11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95-4DC8-96AD-03C9146827B1}"/>
              </c:ext>
            </c:extLst>
          </c:dPt>
          <c:dPt>
            <c:idx val="12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95-4DC8-96AD-03C9146827B1}"/>
              </c:ext>
            </c:extLst>
          </c:dPt>
          <c:dPt>
            <c:idx val="13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95-4DC8-96AD-03C9146827B1}"/>
              </c:ext>
            </c:extLst>
          </c:dPt>
          <c:dPt>
            <c:idx val="21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95-4DC8-96AD-03C9146827B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'2.2'!$A$8:$A$38</c15:sqref>
                  </c15:fullRef>
                </c:ext>
              </c:extLst>
              <c:f>('2.2'!$A$8:$A$9,'2.2'!$A$11:$A$38)</c:f>
              <c:strCache>
                <c:ptCount val="30"/>
                <c:pt idx="0">
                  <c:v>EE</c:v>
                </c:pt>
                <c:pt idx="1">
                  <c:v>LV</c:v>
                </c:pt>
                <c:pt idx="2">
                  <c:v>HR</c:v>
                </c:pt>
                <c:pt idx="3">
                  <c:v>LT</c:v>
                </c:pt>
                <c:pt idx="4">
                  <c:v>BG</c:v>
                </c:pt>
                <c:pt idx="5">
                  <c:v>LU</c:v>
                </c:pt>
                <c:pt idx="6">
                  <c:v>MT</c:v>
                </c:pt>
                <c:pt idx="7">
                  <c:v>CZ</c:v>
                </c:pt>
                <c:pt idx="8">
                  <c:v>IE</c:v>
                </c:pt>
                <c:pt idx="9">
                  <c:v>SI</c:v>
                </c:pt>
                <c:pt idx="10">
                  <c:v>NO</c:v>
                </c:pt>
                <c:pt idx="11">
                  <c:v>DK</c:v>
                </c:pt>
                <c:pt idx="12">
                  <c:v>SE</c:v>
                </c:pt>
                <c:pt idx="13">
                  <c:v>FI</c:v>
                </c:pt>
                <c:pt idx="14">
                  <c:v>RO</c:v>
                </c:pt>
                <c:pt idx="15">
                  <c:v>NL</c:v>
                </c:pt>
                <c:pt idx="16">
                  <c:v>CY</c:v>
                </c:pt>
                <c:pt idx="17">
                  <c:v>GR</c:v>
                </c:pt>
                <c:pt idx="18">
                  <c:v>BE</c:v>
                </c:pt>
                <c:pt idx="19">
                  <c:v>PL</c:v>
                </c:pt>
                <c:pt idx="20">
                  <c:v>GB</c:v>
                </c:pt>
                <c:pt idx="21">
                  <c:v>EU gj.snitt</c:v>
                </c:pt>
                <c:pt idx="22">
                  <c:v>FR</c:v>
                </c:pt>
                <c:pt idx="23">
                  <c:v>SK</c:v>
                </c:pt>
                <c:pt idx="24">
                  <c:v>DE</c:v>
                </c:pt>
                <c:pt idx="25">
                  <c:v>AT</c:v>
                </c:pt>
                <c:pt idx="26">
                  <c:v>IT</c:v>
                </c:pt>
                <c:pt idx="27">
                  <c:v>HU</c:v>
                </c:pt>
                <c:pt idx="28">
                  <c:v>PT</c:v>
                </c:pt>
                <c:pt idx="29">
                  <c:v>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'2.2'!$B$8:$B$38</c15:sqref>
                  </c15:fullRef>
                </c:ext>
              </c:extLst>
              <c:f>('2.2'!$B$8:$B$9,'2.2'!$B$11:$B$38)</c:f>
              <c:numCache>
                <c:formatCode>0.0</c:formatCode>
                <c:ptCount val="30"/>
                <c:pt idx="0">
                  <c:v>26.15524194</c:v>
                </c:pt>
                <c:pt idx="1">
                  <c:v>22.309547670000001</c:v>
                </c:pt>
                <c:pt idx="2">
                  <c:v>21.21679056</c:v>
                </c:pt>
                <c:pt idx="3">
                  <c:v>19.522931419999999</c:v>
                </c:pt>
                <c:pt idx="4">
                  <c:v>19.112107950000002</c:v>
                </c:pt>
                <c:pt idx="5">
                  <c:v>19.103794390000001</c:v>
                </c:pt>
                <c:pt idx="6">
                  <c:v>18.891901990000001</c:v>
                </c:pt>
                <c:pt idx="7">
                  <c:v>18.859204800000001</c:v>
                </c:pt>
                <c:pt idx="8">
                  <c:v>18.816572100000002</c:v>
                </c:pt>
                <c:pt idx="9">
                  <c:v>18.7393787</c:v>
                </c:pt>
                <c:pt idx="10">
                  <c:v>18.048008169999999</c:v>
                </c:pt>
                <c:pt idx="11">
                  <c:v>17.962764830000001</c:v>
                </c:pt>
                <c:pt idx="12">
                  <c:v>17.739139560000002</c:v>
                </c:pt>
                <c:pt idx="13">
                  <c:v>17.61005866</c:v>
                </c:pt>
                <c:pt idx="14">
                  <c:v>16.730045609999998</c:v>
                </c:pt>
                <c:pt idx="15">
                  <c:v>16.46492619</c:v>
                </c:pt>
                <c:pt idx="16">
                  <c:v>16.36221772</c:v>
                </c:pt>
                <c:pt idx="17">
                  <c:v>16.294748200000001</c:v>
                </c:pt>
                <c:pt idx="18">
                  <c:v>16.265168190000001</c:v>
                </c:pt>
                <c:pt idx="19">
                  <c:v>16.009496309999999</c:v>
                </c:pt>
                <c:pt idx="20">
                  <c:v>15.426600839999999</c:v>
                </c:pt>
                <c:pt idx="21">
                  <c:v>15.018733430000001</c:v>
                </c:pt>
                <c:pt idx="22">
                  <c:v>14.944824440000001</c:v>
                </c:pt>
                <c:pt idx="23">
                  <c:v>14.717352500000001</c:v>
                </c:pt>
                <c:pt idx="24">
                  <c:v>14.52356756</c:v>
                </c:pt>
                <c:pt idx="25">
                  <c:v>14.394976009999999</c:v>
                </c:pt>
                <c:pt idx="26">
                  <c:v>13.957022369999999</c:v>
                </c:pt>
                <c:pt idx="27">
                  <c:v>13.684572549999999</c:v>
                </c:pt>
                <c:pt idx="28">
                  <c:v>13.671134539999999</c:v>
                </c:pt>
                <c:pt idx="29">
                  <c:v>12.21210711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95-4DC8-96AD-03C91468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259216"/>
        <c:axId val="79025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2016</c:v>
                </c:tx>
                <c:spPr>
                  <a:solidFill>
                    <a:srgbClr val="AE006D">
                      <a:alpha val="25098"/>
                    </a:srgb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10"/>
                  <c:invertIfNegative val="0"/>
                  <c:bubble3D val="0"/>
                  <c:spPr>
                    <a:solidFill>
                      <a:srgbClr val="08C1C1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D595-4DC8-96AD-03C9146827B1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D595-4DC8-96AD-03C9146827B1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D595-4DC8-96AD-03C9146827B1}"/>
                    </c:ext>
                  </c:extLst>
                </c:dPt>
                <c:dPt>
                  <c:idx val="13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D595-4DC8-96AD-03C9146827B1}"/>
                    </c:ext>
                  </c:extLst>
                </c:dPt>
                <c:dPt>
                  <c:idx val="21"/>
                  <c:invertIfNegative val="0"/>
                  <c:bubble3D val="0"/>
                  <c:spPr>
                    <a:solidFill>
                      <a:srgbClr val="ADC4C8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D595-4DC8-96AD-03C9146827B1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'2.2'!$A$8:$A$38</c15:sqref>
                        </c15:fullRef>
                        <c15:formulaRef>
                          <c15:sqref>('2.2'!$A$8:$A$9,'2.2'!$A$11:$A$38)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IS*</c:v>
                      </c:pt>
                      <c:pt idx="3">
                        <c:v>HR</c:v>
                      </c:pt>
                      <c:pt idx="4">
                        <c:v>LT</c:v>
                      </c:pt>
                      <c:pt idx="5">
                        <c:v>BG</c:v>
                      </c:pt>
                      <c:pt idx="6">
                        <c:v>LU</c:v>
                      </c:pt>
                      <c:pt idx="7">
                        <c:v>MT</c:v>
                      </c:pt>
                      <c:pt idx="8">
                        <c:v>CZ</c:v>
                      </c:pt>
                      <c:pt idx="9">
                        <c:v>IE</c:v>
                      </c:pt>
                      <c:pt idx="10">
                        <c:v>SI</c:v>
                      </c:pt>
                      <c:pt idx="11">
                        <c:v>NO</c:v>
                      </c:pt>
                      <c:pt idx="12">
                        <c:v>DK</c:v>
                      </c:pt>
                      <c:pt idx="13">
                        <c:v>SE</c:v>
                      </c:pt>
                      <c:pt idx="14">
                        <c:v>FI</c:v>
                      </c:pt>
                      <c:pt idx="15">
                        <c:v>RO</c:v>
                      </c:pt>
                      <c:pt idx="16">
                        <c:v>NL</c:v>
                      </c:pt>
                      <c:pt idx="17">
                        <c:v>CY</c:v>
                      </c:pt>
                      <c:pt idx="18">
                        <c:v>GR</c:v>
                      </c:pt>
                      <c:pt idx="19">
                        <c:v>BE</c:v>
                      </c:pt>
                      <c:pt idx="20">
                        <c:v>PL</c:v>
                      </c:pt>
                      <c:pt idx="21">
                        <c:v>GB</c:v>
                      </c:pt>
                      <c:pt idx="22">
                        <c:v>EU gj.snitt</c:v>
                      </c:pt>
                      <c:pt idx="23">
                        <c:v>FR</c:v>
                      </c:pt>
                      <c:pt idx="24">
                        <c:v>SK</c:v>
                      </c:pt>
                      <c:pt idx="25">
                        <c:v>DE</c:v>
                      </c:pt>
                      <c:pt idx="26">
                        <c:v>AT</c:v>
                      </c:pt>
                      <c:pt idx="27">
                        <c:v>IT</c:v>
                      </c:pt>
                      <c:pt idx="28">
                        <c:v>HU</c:v>
                      </c:pt>
                      <c:pt idx="29">
                        <c:v>PT</c:v>
                      </c:pt>
                      <c:pt idx="30">
                        <c:v>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'2.2'!#REF!</c15:sqref>
                        </c15:fullRef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D595-4DC8-96AD-03C9146827B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2017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'2.2'!$A$8:$A$38</c15:sqref>
                        </c15:fullRef>
                        <c15:formulaRef>
                          <c15:sqref>('2.2'!$A$8:$A$9,'2.2'!$A$11:$A$38)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HR</c:v>
                      </c:pt>
                      <c:pt idx="3">
                        <c:v>LT</c:v>
                      </c:pt>
                      <c:pt idx="4">
                        <c:v>BG</c:v>
                      </c:pt>
                      <c:pt idx="5">
                        <c:v>LU</c:v>
                      </c:pt>
                      <c:pt idx="6">
                        <c:v>MT</c:v>
                      </c:pt>
                      <c:pt idx="7">
                        <c:v>CZ</c:v>
                      </c:pt>
                      <c:pt idx="8">
                        <c:v>IE</c:v>
                      </c:pt>
                      <c:pt idx="9">
                        <c:v>SI</c:v>
                      </c:pt>
                      <c:pt idx="10">
                        <c:v>NO</c:v>
                      </c:pt>
                      <c:pt idx="11">
                        <c:v>DK</c:v>
                      </c:pt>
                      <c:pt idx="12">
                        <c:v>SE</c:v>
                      </c:pt>
                      <c:pt idx="13">
                        <c:v>FI</c:v>
                      </c:pt>
                      <c:pt idx="14">
                        <c:v>RO</c:v>
                      </c:pt>
                      <c:pt idx="15">
                        <c:v>NL</c:v>
                      </c:pt>
                      <c:pt idx="16">
                        <c:v>CY</c:v>
                      </c:pt>
                      <c:pt idx="17">
                        <c:v>GR</c:v>
                      </c:pt>
                      <c:pt idx="18">
                        <c:v>BE</c:v>
                      </c:pt>
                      <c:pt idx="19">
                        <c:v>PL</c:v>
                      </c:pt>
                      <c:pt idx="20">
                        <c:v>GB</c:v>
                      </c:pt>
                      <c:pt idx="21">
                        <c:v>EU gj.snitt</c:v>
                      </c:pt>
                      <c:pt idx="22">
                        <c:v>FR</c:v>
                      </c:pt>
                      <c:pt idx="23">
                        <c:v>SK</c:v>
                      </c:pt>
                      <c:pt idx="24">
                        <c:v>DE</c:v>
                      </c:pt>
                      <c:pt idx="25">
                        <c:v>AT</c:v>
                      </c:pt>
                      <c:pt idx="26">
                        <c:v>IT</c:v>
                      </c:pt>
                      <c:pt idx="27">
                        <c:v>HU</c:v>
                      </c:pt>
                      <c:pt idx="28">
                        <c:v>PT</c:v>
                      </c:pt>
                      <c:pt idx="29">
                        <c:v>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'2.2'!$F$8:$F$38</c15:sqref>
                        </c15:fullRef>
                        <c15:formulaRef>
                          <c15:sqref>('2.2'!$F$8:$F$9,'2.2'!$F$11:$F$38)</c15:sqref>
                        </c15:formulaRef>
                      </c:ext>
                    </c:extLst>
                    <c:numCache>
                      <c:formatCode>0.0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595-4DC8-96AD-03C9146827B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2018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'2.2'!$A$8:$A$38</c15:sqref>
                        </c15:fullRef>
                        <c15:formulaRef>
                          <c15:sqref>('2.2'!$A$8:$A$9,'2.2'!$A$11:$A$38)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HR</c:v>
                      </c:pt>
                      <c:pt idx="3">
                        <c:v>LT</c:v>
                      </c:pt>
                      <c:pt idx="4">
                        <c:v>BG</c:v>
                      </c:pt>
                      <c:pt idx="5">
                        <c:v>LU</c:v>
                      </c:pt>
                      <c:pt idx="6">
                        <c:v>MT</c:v>
                      </c:pt>
                      <c:pt idx="7">
                        <c:v>CZ</c:v>
                      </c:pt>
                      <c:pt idx="8">
                        <c:v>IE</c:v>
                      </c:pt>
                      <c:pt idx="9">
                        <c:v>SI</c:v>
                      </c:pt>
                      <c:pt idx="10">
                        <c:v>NO</c:v>
                      </c:pt>
                      <c:pt idx="11">
                        <c:v>DK</c:v>
                      </c:pt>
                      <c:pt idx="12">
                        <c:v>SE</c:v>
                      </c:pt>
                      <c:pt idx="13">
                        <c:v>FI</c:v>
                      </c:pt>
                      <c:pt idx="14">
                        <c:v>RO</c:v>
                      </c:pt>
                      <c:pt idx="15">
                        <c:v>NL</c:v>
                      </c:pt>
                      <c:pt idx="16">
                        <c:v>CY</c:v>
                      </c:pt>
                      <c:pt idx="17">
                        <c:v>GR</c:v>
                      </c:pt>
                      <c:pt idx="18">
                        <c:v>BE</c:v>
                      </c:pt>
                      <c:pt idx="19">
                        <c:v>PL</c:v>
                      </c:pt>
                      <c:pt idx="20">
                        <c:v>GB</c:v>
                      </c:pt>
                      <c:pt idx="21">
                        <c:v>EU gj.snitt</c:v>
                      </c:pt>
                      <c:pt idx="22">
                        <c:v>FR</c:v>
                      </c:pt>
                      <c:pt idx="23">
                        <c:v>SK</c:v>
                      </c:pt>
                      <c:pt idx="24">
                        <c:v>DE</c:v>
                      </c:pt>
                      <c:pt idx="25">
                        <c:v>AT</c:v>
                      </c:pt>
                      <c:pt idx="26">
                        <c:v>IT</c:v>
                      </c:pt>
                      <c:pt idx="27">
                        <c:v>HU</c:v>
                      </c:pt>
                      <c:pt idx="28">
                        <c:v>PT</c:v>
                      </c:pt>
                      <c:pt idx="29">
                        <c:v>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'2.2'!$J$8:$J$38</c15:sqref>
                        </c15:fullRef>
                        <c15:formulaRef>
                          <c15:sqref>('2.2'!$J$8:$J$9,'2.2'!$J$11:$J$38)</c15:sqref>
                        </c15:formulaRef>
                      </c:ext>
                    </c:extLst>
                    <c:numCache>
                      <c:formatCode>0.0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595-4DC8-96AD-03C9146827B1}"/>
                  </c:ext>
                </c:extLst>
              </c15:ser>
            </c15:filteredBarSeries>
          </c:ext>
        </c:extLst>
      </c:barChart>
      <c:catAx>
        <c:axId val="7902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872"/>
        <c:crossesAt val="0"/>
        <c:auto val="1"/>
        <c:lblAlgn val="ctr"/>
        <c:lblOffset val="100"/>
        <c:noMultiLvlLbl val="0"/>
      </c:catAx>
      <c:valAx>
        <c:axId val="79025987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53764254238601E-4"/>
              <c:y val="0.364640988866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2019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4C-4BC6-A685-435286E7066C}"/>
              </c:ext>
            </c:extLst>
          </c:dPt>
          <c:dPt>
            <c:idx val="21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4C-4BC6-A685-435286E7066C}"/>
              </c:ext>
            </c:extLst>
          </c:dPt>
          <c:dPt>
            <c:idx val="23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4C-4BC6-A685-435286E7066C}"/>
              </c:ext>
            </c:extLst>
          </c:dPt>
          <c:dPt>
            <c:idx val="27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4C-4BC6-A685-435286E7066C}"/>
              </c:ext>
            </c:extLst>
          </c:dPt>
          <c:dPt>
            <c:idx val="29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4C-4BC6-A685-435286E7066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'2.3'!$A$8:$A$38</c15:sqref>
                  </c15:fullRef>
                </c:ext>
              </c:extLst>
              <c:f>'2.3'!$A$9:$A$38</c:f>
              <c:strCache>
                <c:ptCount val="30"/>
                <c:pt idx="0">
                  <c:v>HR</c:v>
                </c:pt>
                <c:pt idx="1">
                  <c:v>EE</c:v>
                </c:pt>
                <c:pt idx="2">
                  <c:v>GR</c:v>
                </c:pt>
                <c:pt idx="3">
                  <c:v>BG</c:v>
                </c:pt>
                <c:pt idx="4">
                  <c:v>SI</c:v>
                </c:pt>
                <c:pt idx="5">
                  <c:v>PL</c:v>
                </c:pt>
                <c:pt idx="6">
                  <c:v>IE</c:v>
                </c:pt>
                <c:pt idx="7">
                  <c:v>LV</c:v>
                </c:pt>
                <c:pt idx="8">
                  <c:v>CY</c:v>
                </c:pt>
                <c:pt idx="9">
                  <c:v>RO</c:v>
                </c:pt>
                <c:pt idx="10">
                  <c:v>HU</c:v>
                </c:pt>
                <c:pt idx="11">
                  <c:v>MT</c:v>
                </c:pt>
                <c:pt idx="12">
                  <c:v>PT</c:v>
                </c:pt>
                <c:pt idx="13">
                  <c:v>NO</c:v>
                </c:pt>
                <c:pt idx="14">
                  <c:v>SK</c:v>
                </c:pt>
                <c:pt idx="15">
                  <c:v>LT</c:v>
                </c:pt>
                <c:pt idx="16">
                  <c:v>AT</c:v>
                </c:pt>
                <c:pt idx="17">
                  <c:v>LU</c:v>
                </c:pt>
                <c:pt idx="18">
                  <c:v>IT</c:v>
                </c:pt>
                <c:pt idx="19">
                  <c:v>BE</c:v>
                </c:pt>
                <c:pt idx="20">
                  <c:v>CZ</c:v>
                </c:pt>
                <c:pt idx="21">
                  <c:v>FI</c:v>
                </c:pt>
                <c:pt idx="22">
                  <c:v>ES</c:v>
                </c:pt>
                <c:pt idx="23">
                  <c:v>EU gj.snitt</c:v>
                </c:pt>
                <c:pt idx="24">
                  <c:v>GB</c:v>
                </c:pt>
                <c:pt idx="25">
                  <c:v>FR</c:v>
                </c:pt>
                <c:pt idx="26">
                  <c:v>DE</c:v>
                </c:pt>
                <c:pt idx="27">
                  <c:v>SE</c:v>
                </c:pt>
                <c:pt idx="28">
                  <c:v>NL</c:v>
                </c:pt>
                <c:pt idx="29">
                  <c:v>DK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'2.3'!$B$8:$B$38</c15:sqref>
                  </c15:fullRef>
                </c:ext>
              </c:extLst>
              <c:f>'2.3'!$B$9:$B$38</c:f>
              <c:numCache>
                <c:formatCode>0.0</c:formatCode>
                <c:ptCount val="30"/>
                <c:pt idx="0">
                  <c:v>11.806071810000001</c:v>
                </c:pt>
                <c:pt idx="1">
                  <c:v>11.6542379</c:v>
                </c:pt>
                <c:pt idx="2">
                  <c:v>11.168101460000001</c:v>
                </c:pt>
                <c:pt idx="3">
                  <c:v>10.81659835</c:v>
                </c:pt>
                <c:pt idx="4">
                  <c:v>10.19020566</c:v>
                </c:pt>
                <c:pt idx="5">
                  <c:v>9.8545931600000003</c:v>
                </c:pt>
                <c:pt idx="6">
                  <c:v>9.7733492699999989</c:v>
                </c:pt>
                <c:pt idx="7">
                  <c:v>9.5891701400000002</c:v>
                </c:pt>
                <c:pt idx="8">
                  <c:v>8.6169407299999996</c:v>
                </c:pt>
                <c:pt idx="9">
                  <c:v>8.5499469000000001</c:v>
                </c:pt>
                <c:pt idx="10">
                  <c:v>8.3185335299999998</c:v>
                </c:pt>
                <c:pt idx="11">
                  <c:v>7.9742331900000005</c:v>
                </c:pt>
                <c:pt idx="12">
                  <c:v>7.5227856400000004</c:v>
                </c:pt>
                <c:pt idx="13">
                  <c:v>7.2651907500000004</c:v>
                </c:pt>
                <c:pt idx="14">
                  <c:v>6.9901309100000004</c:v>
                </c:pt>
                <c:pt idx="15">
                  <c:v>6.9872900500000004</c:v>
                </c:pt>
                <c:pt idx="16">
                  <c:v>6.8250443600000006</c:v>
                </c:pt>
                <c:pt idx="17">
                  <c:v>6.3135847199999997</c:v>
                </c:pt>
                <c:pt idx="18">
                  <c:v>6.1020335899999996</c:v>
                </c:pt>
                <c:pt idx="19">
                  <c:v>6.08070222</c:v>
                </c:pt>
                <c:pt idx="20">
                  <c:v>5.97742693</c:v>
                </c:pt>
                <c:pt idx="21">
                  <c:v>5.8242427700000006</c:v>
                </c:pt>
                <c:pt idx="22">
                  <c:v>5.7162526099999997</c:v>
                </c:pt>
                <c:pt idx="23">
                  <c:v>5.5994942099999996</c:v>
                </c:pt>
                <c:pt idx="24">
                  <c:v>5.3973422900000001</c:v>
                </c:pt>
                <c:pt idx="25">
                  <c:v>5.3270421399999996</c:v>
                </c:pt>
                <c:pt idx="26">
                  <c:v>4.9616441800000004</c:v>
                </c:pt>
                <c:pt idx="27">
                  <c:v>4.8864220899999999</c:v>
                </c:pt>
                <c:pt idx="28">
                  <c:v>4.8847230699999997</c:v>
                </c:pt>
                <c:pt idx="29">
                  <c:v>4.7441860500000006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4C-4BC6-A685-435286E70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259216"/>
        <c:axId val="79025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2016</c:v>
                </c:tx>
                <c:spPr>
                  <a:solidFill>
                    <a:srgbClr val="AE006D">
                      <a:alpha val="25098"/>
                    </a:srgb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11"/>
                  <c:invertIfNegative val="0"/>
                  <c:bubble3D val="0"/>
                  <c:spPr>
                    <a:solidFill>
                      <a:srgbClr val="AE006D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F4C-4BC6-A685-435286E7066C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BF4C-4BC6-A685-435286E7066C}"/>
                    </c:ext>
                  </c:extLst>
                </c:dPt>
                <c:dPt>
                  <c:idx val="13"/>
                  <c:invertIfNegative val="0"/>
                  <c:bubble3D val="0"/>
                  <c:spPr>
                    <a:solidFill>
                      <a:srgbClr val="08C1C1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BF4C-4BC6-A685-435286E7066C}"/>
                    </c:ext>
                  </c:extLst>
                </c:dPt>
                <c:dPt>
                  <c:idx val="21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BF4C-4BC6-A685-435286E7066C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rgbClr val="ADC4C8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BF4C-4BC6-A685-435286E7066C}"/>
                    </c:ext>
                  </c:extLst>
                </c:dPt>
                <c:dPt>
                  <c:idx val="27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BF4C-4BC6-A685-435286E7066C}"/>
                    </c:ext>
                  </c:extLst>
                </c:dPt>
                <c:dPt>
                  <c:idx val="29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BF4C-4BC6-A685-435286E7066C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'2.3'!$A$8:$A$38</c15:sqref>
                        </c15:fullRef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gj.snitt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'2.3'!#REF!</c15:sqref>
                        </c15:fullRef>
                        <c15:formulaRef>
                          <c15:sqref>'2.3'!#REF!</c15:sqref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9-BF4C-4BC6-A685-435286E706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2017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'2.3'!$A$8:$A$38</c15:sqref>
                        </c15:fullRef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gj.snitt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'2.3'!$F$8:$F$38</c15:sqref>
                        </c15:fullRef>
                        <c15:formulaRef>
                          <c15:sqref>'2.3'!$F$9:$F$38</c15:sqref>
                        </c15:formulaRef>
                      </c:ext>
                    </c:extLst>
                    <c:numCache>
                      <c:formatCode>0.0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F4C-4BC6-A685-435286E706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2018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'2.3'!$A$8:$A$38</c15:sqref>
                        </c15:fullRef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gj.snitt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'2.3'!$J$8:$J$38</c15:sqref>
                        </c15:fullRef>
                        <c15:formulaRef>
                          <c15:sqref>'2.3'!$J$9:$J$38</c15:sqref>
                        </c15:formulaRef>
                      </c:ext>
                    </c:extLst>
                    <c:numCache>
                      <c:formatCode>0.0</c:formatCode>
                      <c:ptCount val="3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F4C-4BC6-A685-435286E7066C}"/>
                  </c:ext>
                </c:extLst>
              </c15:ser>
            </c15:filteredBarSeries>
          </c:ext>
        </c:extLst>
      </c:barChart>
      <c:catAx>
        <c:axId val="7902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872"/>
        <c:crossesAt val="0"/>
        <c:auto val="1"/>
        <c:lblAlgn val="ctr"/>
        <c:lblOffset val="100"/>
        <c:noMultiLvlLbl val="0"/>
      </c:catAx>
      <c:valAx>
        <c:axId val="790259872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849608030145167E-3"/>
              <c:y val="0.43225564384331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21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084153250897113"/>
          <c:y val="4.0740740740740744E-2"/>
          <c:w val="0.51839207264867293"/>
          <c:h val="0.813517351997666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'2.4'!$B$27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'2.4'!$A$28:$A$34</c:f>
              <c:strCache>
                <c:ptCount val="7"/>
                <c:pt idx="0">
                  <c:v>Bygg og anlegg</c:v>
                </c:pt>
                <c:pt idx="1">
                  <c:v>Omsetning og drift av fast eiendom</c:v>
                </c:pt>
                <c:pt idx="2">
                  <c:v>Varehandel mv.</c:v>
                </c:pt>
                <c:pt idx="3">
                  <c:v>Overnattings- og serveringsvirksomhet</c:v>
                </c:pt>
                <c:pt idx="4">
                  <c:v>Faglig, finansiell og forretningsmessig tjenesteyting 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'2.4'!$B$28:$B$34</c:f>
              <c:numCache>
                <c:formatCode>0.0</c:formatCode>
                <c:ptCount val="7"/>
                <c:pt idx="0">
                  <c:v>9.3039269680312564E-2</c:v>
                </c:pt>
                <c:pt idx="1">
                  <c:v>7.6982940864550764E-2</c:v>
                </c:pt>
                <c:pt idx="2">
                  <c:v>0.41665210470918695</c:v>
                </c:pt>
                <c:pt idx="3">
                  <c:v>0.3819210663462555</c:v>
                </c:pt>
                <c:pt idx="4">
                  <c:v>0.30437476645681283</c:v>
                </c:pt>
                <c:pt idx="5">
                  <c:v>0.12244811182624221</c:v>
                </c:pt>
                <c:pt idx="6">
                  <c:v>1.7551233042114609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1-4E80-BA54-810749C90048}"/>
            </c:ext>
          </c:extLst>
        </c:ser>
        <c:ser>
          <c:idx val="1"/>
          <c:order val="1"/>
          <c:tx>
            <c:strRef>
              <c:f>'2.4'!$C$27</c:f>
              <c:strCache>
                <c:ptCount val="1"/>
                <c:pt idx="0">
                  <c:v>Gjennomsnitt 2016–2018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'2.4'!$A$28:$A$34</c:f>
              <c:strCache>
                <c:ptCount val="7"/>
                <c:pt idx="0">
                  <c:v>Bygg og anlegg</c:v>
                </c:pt>
                <c:pt idx="1">
                  <c:v>Omsetning og drift av fast eiendom</c:v>
                </c:pt>
                <c:pt idx="2">
                  <c:v>Varehandel mv.</c:v>
                </c:pt>
                <c:pt idx="3">
                  <c:v>Overnattings- og serveringsvirksomhet</c:v>
                </c:pt>
                <c:pt idx="4">
                  <c:v>Faglig, finansiell og forretningsmessig tjenesteyting 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'2.4'!$C$28:$C$34</c:f>
              <c:numCache>
                <c:formatCode>0.0</c:formatCode>
                <c:ptCount val="7"/>
                <c:pt idx="0">
                  <c:v>0.28200598545569472</c:v>
                </c:pt>
                <c:pt idx="1">
                  <c:v>5.6380582085080649E-2</c:v>
                </c:pt>
                <c:pt idx="2">
                  <c:v>1.2436226919970943</c:v>
                </c:pt>
                <c:pt idx="3">
                  <c:v>0.24627783827695424</c:v>
                </c:pt>
                <c:pt idx="4">
                  <c:v>0.57430703040154718</c:v>
                </c:pt>
                <c:pt idx="5">
                  <c:v>1.1611866226365612</c:v>
                </c:pt>
                <c:pt idx="6">
                  <c:v>2.3920878628525633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1-4E80-BA54-810749C9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2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brutto utlån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98958024983734E-3"/>
          <c:y val="0.92682178108018187"/>
          <c:w val="0.4404556917016389"/>
          <c:h val="7.3178218919818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575553055868"/>
          <c:y val="3.8941324168702107E-2"/>
          <c:w val="0.76788488938882637"/>
          <c:h val="0.45419925577786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'2.5'!$B$26</c:f>
              <c:strCache>
                <c:ptCount val="1"/>
                <c:pt idx="0">
                  <c:v>Misligholdte engasjementer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'2.5'!$A$27:$A$33</c:f>
              <c:strCache>
                <c:ptCount val="7"/>
                <c:pt idx="0">
                  <c:v>Bygg og anlegg</c:v>
                </c:pt>
                <c:pt idx="1">
                  <c:v>Omsetning og drift av fast eiendom</c:v>
                </c:pt>
                <c:pt idx="2">
                  <c:v>Varehandel mv.</c:v>
                </c:pt>
                <c:pt idx="3">
                  <c:v>Overnattings- og serveringsvirksomhet</c:v>
                </c:pt>
                <c:pt idx="4">
                  <c:v>Faglig, fin. og forr.messig tjen.yt 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'2.5'!$B$27:$B$33</c:f>
              <c:numCache>
                <c:formatCode>0.0</c:formatCode>
                <c:ptCount val="7"/>
                <c:pt idx="0">
                  <c:v>2.2314163040152457</c:v>
                </c:pt>
                <c:pt idx="1">
                  <c:v>1.0705313234801188</c:v>
                </c:pt>
                <c:pt idx="2">
                  <c:v>7.3271851752361341</c:v>
                </c:pt>
                <c:pt idx="3">
                  <c:v>1.9098528342044458</c:v>
                </c:pt>
                <c:pt idx="4">
                  <c:v>2.5342265353711926</c:v>
                </c:pt>
                <c:pt idx="5">
                  <c:v>1.257549044654702</c:v>
                </c:pt>
                <c:pt idx="6">
                  <c:v>18.692599411199424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0-47BC-90F6-080A214E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axId val="345277656"/>
        <c:axId val="345275688"/>
      </c:barChart>
      <c:lineChart>
        <c:grouping val="standard"/>
        <c:varyColors val="0"/>
        <c:ser>
          <c:idx val="1"/>
          <c:order val="1"/>
          <c:tx>
            <c:strRef>
              <c:f>'2.5'!$C$26</c:f>
              <c:strCache>
                <c:ptCount val="1"/>
                <c:pt idx="0">
                  <c:v>Nedskr. på misligholdte engasjementer (h. akse)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cat>
            <c:strRef>
              <c:f>'2.5'!$A$27:$A$33</c:f>
              <c:strCache>
                <c:ptCount val="7"/>
                <c:pt idx="0">
                  <c:v>Bygg og anlegg</c:v>
                </c:pt>
                <c:pt idx="1">
                  <c:v>Omsetning og drift av fast eiendom</c:v>
                </c:pt>
                <c:pt idx="2">
                  <c:v>Varehandel mv.</c:v>
                </c:pt>
                <c:pt idx="3">
                  <c:v>Overnattings- og serveringsvirksomhet</c:v>
                </c:pt>
                <c:pt idx="4">
                  <c:v>Faglig, fin. og forr.messig tjen.yt 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'2.5'!$C$27:$C$33</c:f>
              <c:numCache>
                <c:formatCode>0.0</c:formatCode>
                <c:ptCount val="7"/>
                <c:pt idx="0">
                  <c:v>32.078449725623528</c:v>
                </c:pt>
                <c:pt idx="1">
                  <c:v>26.551630147229805</c:v>
                </c:pt>
                <c:pt idx="2">
                  <c:v>25.00569940627328</c:v>
                </c:pt>
                <c:pt idx="3">
                  <c:v>27.657211669681502</c:v>
                </c:pt>
                <c:pt idx="4">
                  <c:v>37.557150209652512</c:v>
                </c:pt>
                <c:pt idx="5">
                  <c:v>35.952940343536191</c:v>
                </c:pt>
                <c:pt idx="6">
                  <c:v>38.505859559797202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0-47BC-90F6-080A214E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65952"/>
        <c:axId val="1204968576"/>
      </c:lineChart>
      <c:catAx>
        <c:axId val="34527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5275688"/>
        <c:crosses val="autoZero"/>
        <c:auto val="1"/>
        <c:lblAlgn val="ctr"/>
        <c:lblOffset val="100"/>
        <c:noMultiLvlLbl val="0"/>
      </c:catAx>
      <c:valAx>
        <c:axId val="345275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brutto utlån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5.44747017379879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5277656"/>
        <c:crosses val="autoZero"/>
        <c:crossBetween val="between"/>
        <c:majorUnit val="5"/>
      </c:valAx>
      <c:valAx>
        <c:axId val="1204968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misligholdte engasjementer</a:t>
                </a:r>
              </a:p>
            </c:rich>
          </c:tx>
          <c:layout>
            <c:manualLayout>
              <c:xMode val="edge"/>
              <c:yMode val="edge"/>
              <c:x val="0.95804761904761904"/>
              <c:y val="3.89413241687021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04965952"/>
        <c:crosses val="max"/>
        <c:crossBetween val="between"/>
      </c:valAx>
      <c:catAx>
        <c:axId val="120496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96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238095238095247E-3"/>
          <c:y val="0.93181555150916595"/>
          <c:w val="0.97142857142857142"/>
          <c:h val="6.818444849083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1822272215972"/>
          <c:y val="4.4971391490266369E-2"/>
          <c:w val="0.81832920884889393"/>
          <c:h val="0.73940418464641089"/>
        </c:manualLayout>
      </c:layout>
      <c:lineChart>
        <c:grouping val="standard"/>
        <c:varyColors val="0"/>
        <c:ser>
          <c:idx val="0"/>
          <c:order val="0"/>
          <c:tx>
            <c:strRef>
              <c:f>'2.6'!$C$22</c:f>
              <c:strCache>
                <c:ptCount val="1"/>
                <c:pt idx="0">
                  <c:v>Stabil finansiering (NSFR)</c:v>
                </c:pt>
              </c:strCache>
            </c:strRef>
          </c:tx>
          <c:spPr>
            <a:ln w="28575" cap="rnd">
              <a:solidFill>
                <a:srgbClr val="08C1C1">
                  <a:alpha val="69804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'2.6'!$A$23:$B$43</c:f>
              <c:multiLvlStrCache>
                <c:ptCount val="21"/>
                <c:lvl>
                  <c:pt idx="0">
                    <c:v>1. kv.</c:v>
                  </c:pt>
                  <c:pt idx="1">
                    <c:v>2. kv.</c:v>
                  </c:pt>
                  <c:pt idx="2">
                    <c:v>3. kv.</c:v>
                  </c:pt>
                  <c:pt idx="3">
                    <c:v>4. kv.</c:v>
                  </c:pt>
                  <c:pt idx="4">
                    <c:v>1. kv.</c:v>
                  </c:pt>
                  <c:pt idx="5">
                    <c:v>2. kv.</c:v>
                  </c:pt>
                  <c:pt idx="6">
                    <c:v>3. kv.</c:v>
                  </c:pt>
                  <c:pt idx="7">
                    <c:v>4. kv.</c:v>
                  </c:pt>
                  <c:pt idx="8">
                    <c:v>1. kv.</c:v>
                  </c:pt>
                  <c:pt idx="9">
                    <c:v>2. kv.</c:v>
                  </c:pt>
                  <c:pt idx="10">
                    <c:v>3. kv.</c:v>
                  </c:pt>
                  <c:pt idx="11">
                    <c:v>4. kv.</c:v>
                  </c:pt>
                  <c:pt idx="12">
                    <c:v>1. kv.</c:v>
                  </c:pt>
                  <c:pt idx="13">
                    <c:v>2. kv.</c:v>
                  </c:pt>
                  <c:pt idx="14">
                    <c:v>3. kv.</c:v>
                  </c:pt>
                  <c:pt idx="15">
                    <c:v>4. kv.</c:v>
                  </c:pt>
                  <c:pt idx="16">
                    <c:v>1. kv.</c:v>
                  </c:pt>
                  <c:pt idx="17">
                    <c:v>2. kv.</c:v>
                  </c:pt>
                  <c:pt idx="18">
                    <c:v>3. kv.</c:v>
                  </c:pt>
                  <c:pt idx="19">
                    <c:v>4. kv.</c:v>
                  </c:pt>
                  <c:pt idx="20">
                    <c:v>1. kv.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'2.6'!$C$23:$C$43</c:f>
              <c:numCache>
                <c:formatCode>0</c:formatCode>
                <c:ptCount val="21"/>
                <c:pt idx="0">
                  <c:v>106.818654857835</c:v>
                </c:pt>
                <c:pt idx="1">
                  <c:v>109.12568428378999</c:v>
                </c:pt>
                <c:pt idx="2">
                  <c:v>108.604401531682</c:v>
                </c:pt>
                <c:pt idx="3">
                  <c:v>108.875784481805</c:v>
                </c:pt>
                <c:pt idx="4">
                  <c:v>110.677605203304</c:v>
                </c:pt>
                <c:pt idx="5">
                  <c:v>113.50754195057399</c:v>
                </c:pt>
                <c:pt idx="6">
                  <c:v>111.707666642162</c:v>
                </c:pt>
                <c:pt idx="7">
                  <c:v>113.039803002263</c:v>
                </c:pt>
                <c:pt idx="8">
                  <c:v>113.192608821466</c:v>
                </c:pt>
                <c:pt idx="9">
                  <c:v>113.94566675710399</c:v>
                </c:pt>
                <c:pt idx="10">
                  <c:v>113.21407669271601</c:v>
                </c:pt>
                <c:pt idx="11">
                  <c:v>113.804729606301</c:v>
                </c:pt>
                <c:pt idx="12">
                  <c:v>113.496673579272</c:v>
                </c:pt>
                <c:pt idx="13">
                  <c:v>115.39010310950199</c:v>
                </c:pt>
                <c:pt idx="14">
                  <c:v>114.283772701641</c:v>
                </c:pt>
                <c:pt idx="15">
                  <c:v>113.784289224951</c:v>
                </c:pt>
                <c:pt idx="16">
                  <c:v>116.396454124529</c:v>
                </c:pt>
                <c:pt idx="17">
                  <c:v>117.987587365175</c:v>
                </c:pt>
                <c:pt idx="18">
                  <c:v>117.825122094745</c:v>
                </c:pt>
                <c:pt idx="19">
                  <c:v>118.98935802112101</c:v>
                </c:pt>
                <c:pt idx="20">
                  <c:v>117.89327894128699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3-493E-A365-35F509E35233}"/>
            </c:ext>
          </c:extLst>
        </c:ser>
        <c:ser>
          <c:idx val="1"/>
          <c:order val="1"/>
          <c:tx>
            <c:strRef>
              <c:f>'2.6'!$D$22</c:f>
              <c:strCache>
                <c:ptCount val="1"/>
                <c:pt idx="0">
                  <c:v>Likviditetsreserve (LCR)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multiLvlStrRef>
              <c:f>'2.6'!$A$23:$B$43</c:f>
              <c:multiLvlStrCache>
                <c:ptCount val="21"/>
                <c:lvl>
                  <c:pt idx="0">
                    <c:v>1. kv.</c:v>
                  </c:pt>
                  <c:pt idx="1">
                    <c:v>2. kv.</c:v>
                  </c:pt>
                  <c:pt idx="2">
                    <c:v>3. kv.</c:v>
                  </c:pt>
                  <c:pt idx="3">
                    <c:v>4. kv.</c:v>
                  </c:pt>
                  <c:pt idx="4">
                    <c:v>1. kv.</c:v>
                  </c:pt>
                  <c:pt idx="5">
                    <c:v>2. kv.</c:v>
                  </c:pt>
                  <c:pt idx="6">
                    <c:v>3. kv.</c:v>
                  </c:pt>
                  <c:pt idx="7">
                    <c:v>4. kv.</c:v>
                  </c:pt>
                  <c:pt idx="8">
                    <c:v>1. kv.</c:v>
                  </c:pt>
                  <c:pt idx="9">
                    <c:v>2. kv.</c:v>
                  </c:pt>
                  <c:pt idx="10">
                    <c:v>3. kv.</c:v>
                  </c:pt>
                  <c:pt idx="11">
                    <c:v>4. kv.</c:v>
                  </c:pt>
                  <c:pt idx="12">
                    <c:v>1. kv.</c:v>
                  </c:pt>
                  <c:pt idx="13">
                    <c:v>2. kv.</c:v>
                  </c:pt>
                  <c:pt idx="14">
                    <c:v>3. kv.</c:v>
                  </c:pt>
                  <c:pt idx="15">
                    <c:v>4. kv.</c:v>
                  </c:pt>
                  <c:pt idx="16">
                    <c:v>1. kv.</c:v>
                  </c:pt>
                  <c:pt idx="17">
                    <c:v>2. kv.</c:v>
                  </c:pt>
                  <c:pt idx="18">
                    <c:v>3. kv.</c:v>
                  </c:pt>
                  <c:pt idx="19">
                    <c:v>4. kv.</c:v>
                  </c:pt>
                  <c:pt idx="20">
                    <c:v>1. kv.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'2.6'!$D$23:$D$43</c:f>
              <c:numCache>
                <c:formatCode>0</c:formatCode>
                <c:ptCount val="21"/>
                <c:pt idx="0">
                  <c:v>115.906159679702</c:v>
                </c:pt>
                <c:pt idx="1">
                  <c:v>129.32002883937</c:v>
                </c:pt>
                <c:pt idx="2">
                  <c:v>118.617006140562</c:v>
                </c:pt>
                <c:pt idx="3">
                  <c:v>130.95357458186101</c:v>
                </c:pt>
                <c:pt idx="4">
                  <c:v>155.48774978217099</c:v>
                </c:pt>
                <c:pt idx="5">
                  <c:v>128.20106517248701</c:v>
                </c:pt>
                <c:pt idx="6">
                  <c:v>137.79677456628201</c:v>
                </c:pt>
                <c:pt idx="7">
                  <c:v>139.38496025427301</c:v>
                </c:pt>
                <c:pt idx="8">
                  <c:v>136.84385739103701</c:v>
                </c:pt>
                <c:pt idx="9">
                  <c:v>132.387053783337</c:v>
                </c:pt>
                <c:pt idx="10">
                  <c:v>125.272929577068</c:v>
                </c:pt>
                <c:pt idx="11">
                  <c:v>125.37743813578101</c:v>
                </c:pt>
                <c:pt idx="12">
                  <c:v>120.829654777844</c:v>
                </c:pt>
                <c:pt idx="13">
                  <c:v>139.37549238125601</c:v>
                </c:pt>
                <c:pt idx="14">
                  <c:v>135.63965573675199</c:v>
                </c:pt>
                <c:pt idx="15">
                  <c:v>126.67589154641399</c:v>
                </c:pt>
                <c:pt idx="16">
                  <c:v>131.00814081408501</c:v>
                </c:pt>
                <c:pt idx="17">
                  <c:v>151.33825571483999</c:v>
                </c:pt>
                <c:pt idx="18">
                  <c:v>142.648174000122</c:v>
                </c:pt>
                <c:pt idx="19">
                  <c:v>149.819203719596</c:v>
                </c:pt>
                <c:pt idx="20">
                  <c:v>137.601123546222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3-493E-A365-35F509E35233}"/>
            </c:ext>
          </c:extLst>
        </c:ser>
        <c:ser>
          <c:idx val="2"/>
          <c:order val="2"/>
          <c:tx>
            <c:strRef>
              <c:f>'2.6'!$E$22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'2.6'!$A$23:$B$43</c:f>
              <c:multiLvlStrCache>
                <c:ptCount val="21"/>
                <c:lvl>
                  <c:pt idx="0">
                    <c:v>1. kv.</c:v>
                  </c:pt>
                  <c:pt idx="1">
                    <c:v>2. kv.</c:v>
                  </c:pt>
                  <c:pt idx="2">
                    <c:v>3. kv.</c:v>
                  </c:pt>
                  <c:pt idx="3">
                    <c:v>4. kv.</c:v>
                  </c:pt>
                  <c:pt idx="4">
                    <c:v>1. kv.</c:v>
                  </c:pt>
                  <c:pt idx="5">
                    <c:v>2. kv.</c:v>
                  </c:pt>
                  <c:pt idx="6">
                    <c:v>3. kv.</c:v>
                  </c:pt>
                  <c:pt idx="7">
                    <c:v>4. kv.</c:v>
                  </c:pt>
                  <c:pt idx="8">
                    <c:v>1. kv.</c:v>
                  </c:pt>
                  <c:pt idx="9">
                    <c:v>2. kv.</c:v>
                  </c:pt>
                  <c:pt idx="10">
                    <c:v>3. kv.</c:v>
                  </c:pt>
                  <c:pt idx="11">
                    <c:v>4. kv.</c:v>
                  </c:pt>
                  <c:pt idx="12">
                    <c:v>1. kv.</c:v>
                  </c:pt>
                  <c:pt idx="13">
                    <c:v>2. kv.</c:v>
                  </c:pt>
                  <c:pt idx="14">
                    <c:v>3. kv.</c:v>
                  </c:pt>
                  <c:pt idx="15">
                    <c:v>4. kv.</c:v>
                  </c:pt>
                  <c:pt idx="16">
                    <c:v>1. kv.</c:v>
                  </c:pt>
                  <c:pt idx="17">
                    <c:v>2. kv.</c:v>
                  </c:pt>
                  <c:pt idx="18">
                    <c:v>3. kv.</c:v>
                  </c:pt>
                  <c:pt idx="19">
                    <c:v>4. kv.</c:v>
                  </c:pt>
                  <c:pt idx="20">
                    <c:v>1. kv.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'2.6'!$E$23:$E$43</c:f>
              <c:numCache>
                <c:formatCode>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93-493E-A365-35F509E3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2864"/>
        <c:axId val="1011502208"/>
      </c:lineChart>
      <c:catAx>
        <c:axId val="1011502864"/>
        <c:scaling>
          <c:orientation val="minMax"/>
        </c:scaling>
        <c:delete val="0"/>
        <c:axPos val="b"/>
        <c:numFmt formatCode="[$-414]mmm\.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502208"/>
        <c:crosses val="autoZero"/>
        <c:auto val="1"/>
        <c:lblAlgn val="ctr"/>
        <c:lblOffset val="100"/>
        <c:tickLblSkip val="4"/>
        <c:tickMarkSkip val="4"/>
        <c:noMultiLvlLbl val="1"/>
      </c:catAx>
      <c:valAx>
        <c:axId val="1011502208"/>
        <c:scaling>
          <c:orientation val="minMax"/>
          <c:max val="1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115110611173603E-3"/>
              <c:y val="0.3427524949211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502864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93944506936633E-2"/>
          <c:y val="0.9047190711330575"/>
          <c:w val="0.97973584551931003"/>
          <c:h val="9.5280928866942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7589676290463"/>
          <c:y val="4.5864035514079256E-2"/>
          <c:w val="0.77322615923009619"/>
          <c:h val="0.75418283589882829"/>
        </c:manualLayout>
      </c:layout>
      <c:lineChart>
        <c:grouping val="standard"/>
        <c:varyColors val="0"/>
        <c:ser>
          <c:idx val="1"/>
          <c:order val="0"/>
          <c:tx>
            <c:strRef>
              <c:f>'2.8'!$B$23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'2.8'!$A$24:$A$36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1.kv. 2020</c:v>
                </c:pt>
              </c:strCache>
            </c:strRef>
          </c:cat>
          <c:val>
            <c:numRef>
              <c:f>'2.8'!$B$24:$B$36</c:f>
              <c:numCache>
                <c:formatCode>0.00</c:formatCode>
                <c:ptCount val="13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C-4351-8BDE-33D1858D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2"/>
          <c:order val="1"/>
          <c:tx>
            <c:strRef>
              <c:f>'2.8'!$C$23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'2.8'!$A$24:$A$36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1.kv. 2020</c:v>
                </c:pt>
              </c:strCache>
            </c:strRef>
          </c:cat>
          <c:val>
            <c:numRef>
              <c:f>'2.8'!$C$24:$C$36</c:f>
              <c:numCache>
                <c:formatCode>General</c:formatCode>
                <c:ptCount val="13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12.5</c:v>
                </c:pt>
                <c:pt idx="12" formatCode="0.0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BC-4351-8BDE-33D1858D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61808"/>
        <c:axId val="999658528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1376303818720472E-3"/>
              <c:y val="0.318768517083843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1709984"/>
        <c:crosses val="autoZero"/>
        <c:crossBetween val="midCat"/>
        <c:majorUnit val="0.5"/>
      </c:valAx>
      <c:valAx>
        <c:axId val="999658528"/>
        <c:scaling>
          <c:orientation val="minMax"/>
          <c:max val="1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886595425571819"/>
              <c:y val="0.33190925937407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9661808"/>
        <c:crosses val="max"/>
        <c:crossBetween val="between"/>
        <c:majorUnit val="5"/>
      </c:valAx>
      <c:catAx>
        <c:axId val="99966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96585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380869831589353"/>
          <c:w val="0.99752162127275079"/>
          <c:h val="6.61913016841064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3.0347838099184971E-2"/>
          <c:w val="0.76091426071741031"/>
          <c:h val="0.80521481233943903"/>
        </c:manualLayout>
      </c:layout>
      <c:lineChart>
        <c:grouping val="standard"/>
        <c:varyColors val="0"/>
        <c:ser>
          <c:idx val="0"/>
          <c:order val="0"/>
          <c:tx>
            <c:strRef>
              <c:f>'2.9'!$B$25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'2.9'!$A$26:$A$38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1.kv. 2020</c:v>
                </c:pt>
              </c:strCache>
            </c:strRef>
          </c:cat>
          <c:val>
            <c:numRef>
              <c:f>'2.9'!$B$26:$B$38</c:f>
              <c:numCache>
                <c:formatCode>0.00</c:formatCode>
                <c:ptCount val="13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 formatCode="General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4-4AD5-AAE4-BFB216235F49}"/>
            </c:ext>
          </c:extLst>
        </c:ser>
        <c:ser>
          <c:idx val="1"/>
          <c:order val="1"/>
          <c:tx>
            <c:strRef>
              <c:f>'2.9'!$C$25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'2.9'!$A$26:$A$38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1.kv. 2020</c:v>
                </c:pt>
              </c:strCache>
            </c:strRef>
          </c:cat>
          <c:val>
            <c:numRef>
              <c:f>'2.9'!$C$26:$C$38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 formatCode="General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4-4AD5-AAE4-BFB216235F49}"/>
            </c:ext>
          </c:extLst>
        </c:ser>
        <c:ser>
          <c:idx val="2"/>
          <c:order val="2"/>
          <c:tx>
            <c:strRef>
              <c:f>'2.9'!$D$25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'2.9'!$A$26:$A$38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1.kv. 2020</c:v>
                </c:pt>
              </c:strCache>
            </c:strRef>
          </c:cat>
          <c:val>
            <c:numRef>
              <c:f>'2.9'!$D$26:$D$38</c:f>
              <c:numCache>
                <c:formatCode>0.00</c:formatCode>
                <c:ptCount val="13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F-4E4F-8A91-311391B1C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874927769307347"/>
          <c:w val="0.9"/>
          <c:h val="6.89078719271496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2673415823023"/>
          <c:y val="5.0925925925925923E-2"/>
          <c:w val="0.872103487064117"/>
          <c:h val="0.8003740848183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'2.10'!$A$29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'2.10'!$B$28:$D$28</c:f>
              <c:strCache>
                <c:ptCount val="3"/>
                <c:pt idx="0">
                  <c:v>Trinn 1</c:v>
                </c:pt>
                <c:pt idx="1">
                  <c:v>Trinn 2</c:v>
                </c:pt>
                <c:pt idx="2">
                  <c:v>Trinn 3</c:v>
                </c:pt>
              </c:strCache>
            </c:strRef>
          </c:cat>
          <c:val>
            <c:numRef>
              <c:f>'2.10'!$B$29:$D$29</c:f>
              <c:numCache>
                <c:formatCode>0.0</c:formatCode>
                <c:ptCount val="3"/>
                <c:pt idx="0">
                  <c:v>92.036000000000001</c:v>
                </c:pt>
                <c:pt idx="1">
                  <c:v>6.4109999999999996</c:v>
                </c:pt>
                <c:pt idx="2">
                  <c:v>1.552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9CD-A79C-08BE9E892320}"/>
            </c:ext>
          </c:extLst>
        </c:ser>
        <c:ser>
          <c:idx val="1"/>
          <c:order val="1"/>
          <c:tx>
            <c:strRef>
              <c:f>'2.10'!$A$30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'2.10'!$B$28:$D$28</c:f>
              <c:strCache>
                <c:ptCount val="3"/>
                <c:pt idx="0">
                  <c:v>Trinn 1</c:v>
                </c:pt>
                <c:pt idx="1">
                  <c:v>Trinn 2</c:v>
                </c:pt>
                <c:pt idx="2">
                  <c:v>Trinn 3</c:v>
                </c:pt>
              </c:strCache>
            </c:strRef>
          </c:cat>
          <c:val>
            <c:numRef>
              <c:f>'2.10'!$B$30:$D$30</c:f>
              <c:numCache>
                <c:formatCode>0.0</c:formatCode>
                <c:ptCount val="3"/>
                <c:pt idx="0">
                  <c:v>89.531999999999996</c:v>
                </c:pt>
                <c:pt idx="1">
                  <c:v>8.5609999999999999</c:v>
                </c:pt>
                <c:pt idx="2">
                  <c:v>1.907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9CD-A79C-08BE9E892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458856"/>
        <c:axId val="1020459184"/>
      </c:barChart>
      <c:catAx>
        <c:axId val="102045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9184"/>
        <c:crosses val="autoZero"/>
        <c:auto val="1"/>
        <c:lblAlgn val="ctr"/>
        <c:lblOffset val="100"/>
        <c:noMultiLvlLbl val="0"/>
      </c:catAx>
      <c:valAx>
        <c:axId val="102045918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96088102882356E-3"/>
              <c:y val="0.372812634731897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885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97356580427446"/>
          <c:y val="0.91957192657419373"/>
          <c:w val="0.72386220472440943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47625</xdr:rowOff>
    </xdr:from>
    <xdr:to>
      <xdr:col>9</xdr:col>
      <xdr:colOff>369091</xdr:colOff>
      <xdr:row>32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3788931-6C82-47A1-9FE3-C28AC967A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9524</xdr:rowOff>
    </xdr:from>
    <xdr:to>
      <xdr:col>11</xdr:col>
      <xdr:colOff>0</xdr:colOff>
      <xdr:row>21</xdr:row>
      <xdr:rowOff>171449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CAF4F6C-A6DF-4B67-9FE4-9587117B8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0F90836-2389-4EE5-81EF-2A53CA136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2DD21A-D68D-49C9-89FB-F025AE54B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6A2F8C4-D4D3-4772-8A6B-F32B9D6FA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228599</xdr:rowOff>
    </xdr:from>
    <xdr:to>
      <xdr:col>10</xdr:col>
      <xdr:colOff>0</xdr:colOff>
      <xdr:row>21</xdr:row>
      <xdr:rowOff>161924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E94CC3C-5E43-4C90-ACCB-21A692899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2</xdr:row>
      <xdr:rowOff>228599</xdr:rowOff>
    </xdr:from>
    <xdr:to>
      <xdr:col>21</xdr:col>
      <xdr:colOff>752474</xdr:colOff>
      <xdr:row>26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73D101-C8A8-4E6A-AB30-170ABCFFE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0.19216</cdr:x>
      <cdr:y>0.92237</cdr:y>
    </cdr:from>
    <cdr:to>
      <cdr:x>0.44359</cdr:x>
      <cdr:y>0.96684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EE9D5201-F2EE-4528-BF1C-261256A433DA}"/>
            </a:ext>
          </a:extLst>
        </cdr:cNvPr>
        <cdr:cNvSpPr txBox="1"/>
      </cdr:nvSpPr>
      <cdr:spPr>
        <a:xfrm xmlns:a="http://schemas.openxmlformats.org/drawingml/2006/main">
          <a:off x="2194555" y="4023806"/>
          <a:ext cx="2871450" cy="193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Antatt </a:t>
          </a:r>
          <a:r>
            <a:rPr lang="nb-NO" sz="10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påvirket</a:t>
          </a:r>
          <a:r>
            <a:rPr lang="nb-NO"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av krisen: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733425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15DDB2-196A-4580-BB94-8751C6AC5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22B382-2552-4D20-B8EC-026FEEB1D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0.8795</cdr:x>
      <cdr:y>0.76888</cdr:y>
    </cdr:from>
    <cdr:to>
      <cdr:x>0.98853</cdr:x>
      <cdr:y>0.87763</cdr:y>
    </cdr:to>
    <cdr:sp macro="" textlink="">
      <cdr:nvSpPr>
        <cdr:cNvPr id="3" name="TekstSylinder 8">
          <a:extLst xmlns:a="http://schemas.openxmlformats.org/drawingml/2006/main">
            <a:ext uri="{FF2B5EF4-FFF2-40B4-BE49-F238E27FC236}">
              <a16:creationId xmlns:a16="http://schemas.microsoft.com/office/drawing/2014/main" id="{D821D125-6DC9-4D9A-925C-136480036F10}"/>
            </a:ext>
          </a:extLst>
        </cdr:cNvPr>
        <cdr:cNvSpPr txBox="1"/>
      </cdr:nvSpPr>
      <cdr:spPr>
        <a:xfrm xmlns:a="http://schemas.openxmlformats.org/drawingml/2006/main">
          <a:off x="6146800" y="3451225"/>
          <a:ext cx="762001" cy="4881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31.03.19-</a:t>
          </a:r>
          <a:br>
            <a:rPr lang="nb-NO" sz="10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31.03.20</a:t>
          </a:r>
          <a:endParaRPr lang="nb-NO" sz="1000"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 xmlns:a="http://schemas.openxmlformats.org/drawingml/2006/main">
          <a:endParaRPr lang="nb-NO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38099</xdr:rowOff>
    </xdr:from>
    <xdr:to>
      <xdr:col>6</xdr:col>
      <xdr:colOff>76201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7B9F9F-3E40-4CF6-9E54-FAF95DD95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936D51-A46F-42B3-B60A-5B233A470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DF24D7-946D-47DD-B93A-4C7E0ED67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674686</xdr:colOff>
      <xdr:row>8</xdr:row>
      <xdr:rowOff>79374</xdr:rowOff>
    </xdr:from>
    <xdr:to>
      <xdr:col>19</xdr:col>
      <xdr:colOff>664765</xdr:colOff>
      <xdr:row>27</xdr:row>
      <xdr:rowOff>79375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2D963E9-A711-4AFE-8CDA-DD23E6DCF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6</xdr:row>
      <xdr:rowOff>178593</xdr:rowOff>
    </xdr:from>
    <xdr:to>
      <xdr:col>18</xdr:col>
      <xdr:colOff>523875</xdr:colOff>
      <xdr:row>25</xdr:row>
      <xdr:rowOff>178593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56966E-3913-4389-8FC3-D03CA45E6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</xdr:rowOff>
    </xdr:from>
    <xdr:to>
      <xdr:col>11</xdr:col>
      <xdr:colOff>9525</xdr:colOff>
      <xdr:row>21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4CCC755-3DCC-455F-860C-106D300F6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295276</xdr:colOff>
      <xdr:row>5</xdr:row>
      <xdr:rowOff>28577</xdr:rowOff>
    </xdr:from>
    <xdr:to>
      <xdr:col>13</xdr:col>
      <xdr:colOff>295276</xdr:colOff>
      <xdr:row>25</xdr:row>
      <xdr:rowOff>133351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C4AB80E-F94F-4987-97D9-E96C97DD4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20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CFBC3E1-4F82-4E3A-842A-52DF0E89B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228599</xdr:rowOff>
    </xdr:from>
    <xdr:to>
      <xdr:col>13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30264EE-0BA6-42F3-9705-D72513C90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0.82679</cdr:x>
      <cdr:y>0.80937</cdr:y>
    </cdr:from>
    <cdr:to>
      <cdr:x>0.93036</cdr:x>
      <cdr:y>0.94164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B507ADB0-BF26-4AE3-9CF7-4C1F54E9619D}"/>
            </a:ext>
          </a:extLst>
        </cdr:cNvPr>
        <cdr:cNvSpPr txBox="1"/>
      </cdr:nvSpPr>
      <cdr:spPr>
        <a:xfrm xmlns:a="http://schemas.openxmlformats.org/drawingml/2006/main">
          <a:off x="4410075" y="2906397"/>
          <a:ext cx="552450" cy="474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Resultat%20og%20Finansielt%20Utsyn\202003\Samlet_kapitaldekning_3103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lag_overste_kons"/>
      <sheetName val="Analyse_banker"/>
      <sheetName val="Analyse_kredittforetak"/>
      <sheetName val="Tabell 4 uformatert"/>
      <sheetName val="Fig2"/>
      <sheetName val="Fig3"/>
      <sheetName val="Fig5"/>
      <sheetName val="Fig6"/>
      <sheetName val="Leverage ratio figur"/>
    </sheetNames>
    <sheetDataSet>
      <sheetData sheetId="0"/>
      <sheetData sheetId="1"/>
      <sheetData sheetId="2"/>
      <sheetData sheetId="3"/>
      <sheetData sheetId="4">
        <row r="7">
          <cell r="A7">
            <v>1999</v>
          </cell>
        </row>
        <row r="8">
          <cell r="A8">
            <v>2000</v>
          </cell>
        </row>
        <row r="9">
          <cell r="A9">
            <v>2001</v>
          </cell>
        </row>
        <row r="10">
          <cell r="A10">
            <v>2002</v>
          </cell>
        </row>
        <row r="11">
          <cell r="A11">
            <v>2003</v>
          </cell>
        </row>
        <row r="12">
          <cell r="A12">
            <v>2004</v>
          </cell>
        </row>
        <row r="13">
          <cell r="A13">
            <v>2005</v>
          </cell>
        </row>
        <row r="14">
          <cell r="A14">
            <v>2006</v>
          </cell>
        </row>
        <row r="15">
          <cell r="A15">
            <v>2007</v>
          </cell>
        </row>
        <row r="16">
          <cell r="A16">
            <v>2008</v>
          </cell>
        </row>
        <row r="17">
          <cell r="A17">
            <v>2009</v>
          </cell>
        </row>
        <row r="18">
          <cell r="A18">
            <v>2010</v>
          </cell>
        </row>
        <row r="19">
          <cell r="A19">
            <v>2011</v>
          </cell>
        </row>
        <row r="20">
          <cell r="A20">
            <v>2012</v>
          </cell>
        </row>
        <row r="21">
          <cell r="A21">
            <v>2013</v>
          </cell>
        </row>
        <row r="22">
          <cell r="A22">
            <v>2014</v>
          </cell>
        </row>
        <row r="23">
          <cell r="A23">
            <v>2015</v>
          </cell>
        </row>
        <row r="24">
          <cell r="A24">
            <v>2016</v>
          </cell>
        </row>
        <row r="25">
          <cell r="A25">
            <v>2017</v>
          </cell>
        </row>
        <row r="26">
          <cell r="A26">
            <v>2018</v>
          </cell>
        </row>
        <row r="27">
          <cell r="A27">
            <v>2019</v>
          </cell>
        </row>
        <row r="28">
          <cell r="A28"/>
        </row>
        <row r="29">
          <cell r="A29" t="str">
            <v>1. kv. 2019</v>
          </cell>
        </row>
        <row r="30">
          <cell r="A30" t="str">
            <v>1. kv. 2020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ba.europa.eu/risk-analysis-and-data/risk-dashboar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ba.europa.eu/risk-analysis-and-data/risk-dashboar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F58"/>
  <sheetViews>
    <sheetView tabSelected="1"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18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34" spans="1:6" x14ac:dyDescent="0.2">
      <c r="C34" s="1" t="s">
        <v>42</v>
      </c>
      <c r="D34" s="1" t="s">
        <v>43</v>
      </c>
      <c r="E34" s="1" t="s">
        <v>44</v>
      </c>
      <c r="F34" s="1" t="s">
        <v>45</v>
      </c>
    </row>
    <row r="35" spans="1:6" x14ac:dyDescent="0.2">
      <c r="A35" s="1">
        <v>1999</v>
      </c>
      <c r="B35" s="1" t="s">
        <v>19</v>
      </c>
      <c r="C35" s="7">
        <v>8.6851356787614264</v>
      </c>
      <c r="D35" s="7">
        <v>6.708640983224881</v>
      </c>
      <c r="E35" s="7"/>
      <c r="F35" s="7"/>
    </row>
    <row r="36" spans="1:6" x14ac:dyDescent="0.2">
      <c r="A36" s="1">
        <v>2000</v>
      </c>
      <c r="B36" s="1" t="s">
        <v>20</v>
      </c>
      <c r="C36" s="7">
        <v>8.4312008546930102</v>
      </c>
      <c r="D36" s="7">
        <v>6.6049949720818653</v>
      </c>
      <c r="E36" s="7"/>
      <c r="F36" s="7"/>
    </row>
    <row r="37" spans="1:6" x14ac:dyDescent="0.2">
      <c r="A37" s="1">
        <v>2001</v>
      </c>
      <c r="B37" s="1" t="s">
        <v>21</v>
      </c>
      <c r="C37" s="7">
        <v>8.2640701900063789</v>
      </c>
      <c r="D37" s="7">
        <v>6.5246919824534118</v>
      </c>
      <c r="E37" s="7"/>
      <c r="F37" s="7"/>
    </row>
    <row r="38" spans="1:6" x14ac:dyDescent="0.2">
      <c r="A38" s="1">
        <v>2002</v>
      </c>
      <c r="B38" s="1" t="s">
        <v>22</v>
      </c>
      <c r="C38" s="7">
        <v>7.975582514857499</v>
      </c>
      <c r="D38" s="7">
        <v>5.795104711652054</v>
      </c>
      <c r="E38" s="7"/>
      <c r="F38" s="7"/>
    </row>
    <row r="39" spans="1:6" x14ac:dyDescent="0.2">
      <c r="A39" s="1">
        <v>2003</v>
      </c>
      <c r="B39" s="1" t="s">
        <v>23</v>
      </c>
      <c r="C39" s="7">
        <v>7.8062713436752817</v>
      </c>
      <c r="D39" s="7">
        <v>5.7539771583920363</v>
      </c>
      <c r="E39" s="7"/>
      <c r="F39" s="7"/>
    </row>
    <row r="40" spans="1:6" x14ac:dyDescent="0.2">
      <c r="A40" s="1">
        <v>2004</v>
      </c>
      <c r="B40" s="1" t="s">
        <v>24</v>
      </c>
      <c r="C40" s="7">
        <v>8.0169141218918245</v>
      </c>
      <c r="D40" s="7">
        <v>5.8825095816745341</v>
      </c>
      <c r="E40" s="7"/>
      <c r="F40" s="7"/>
    </row>
    <row r="41" spans="1:6" x14ac:dyDescent="0.2">
      <c r="A41" s="1">
        <v>2005</v>
      </c>
      <c r="B41" s="1" t="s">
        <v>25</v>
      </c>
      <c r="C41" s="7">
        <v>8.3797935506695822</v>
      </c>
      <c r="D41" s="7">
        <v>6.0085866989438204</v>
      </c>
      <c r="E41" s="7"/>
      <c r="F41" s="7"/>
    </row>
    <row r="42" spans="1:6" x14ac:dyDescent="0.2">
      <c r="A42" s="1">
        <v>2006</v>
      </c>
      <c r="B42" s="1" t="s">
        <v>26</v>
      </c>
      <c r="C42" s="7">
        <v>7.7279379095275731</v>
      </c>
      <c r="D42" s="7">
        <v>5.3907718870050898</v>
      </c>
      <c r="E42" s="7"/>
      <c r="F42" s="7"/>
    </row>
    <row r="43" spans="1:6" x14ac:dyDescent="0.2">
      <c r="A43" s="1">
        <v>2007</v>
      </c>
      <c r="B43" s="1" t="s">
        <v>27</v>
      </c>
      <c r="C43" s="7">
        <v>8.1938577032776081</v>
      </c>
      <c r="D43" s="7">
        <v>5.6401448508136207</v>
      </c>
      <c r="E43" s="7"/>
      <c r="F43" s="7"/>
    </row>
    <row r="44" spans="1:6" x14ac:dyDescent="0.2">
      <c r="A44" s="1">
        <v>2008</v>
      </c>
      <c r="B44" s="1" t="s">
        <v>28</v>
      </c>
      <c r="C44" s="7">
        <v>7.2356030058493008</v>
      </c>
      <c r="D44" s="7">
        <v>4.7757803762421869</v>
      </c>
      <c r="E44" s="7"/>
      <c r="F44" s="7"/>
    </row>
    <row r="45" spans="1:6" x14ac:dyDescent="0.2">
      <c r="A45" s="1">
        <v>2009</v>
      </c>
      <c r="B45" s="1" t="s">
        <v>29</v>
      </c>
      <c r="C45" s="7">
        <v>8.8280631095235353</v>
      </c>
      <c r="D45" s="7">
        <v>5.278851106466016</v>
      </c>
      <c r="E45" s="7"/>
      <c r="F45" s="7"/>
    </row>
    <row r="46" spans="1:6" x14ac:dyDescent="0.2">
      <c r="A46" s="1">
        <v>2010</v>
      </c>
      <c r="B46" s="1" t="s">
        <v>30</v>
      </c>
      <c r="C46" s="7">
        <v>9.4444185995711667</v>
      </c>
      <c r="D46" s="7">
        <v>5.478025245567367</v>
      </c>
      <c r="E46" s="7"/>
      <c r="F46" s="7"/>
    </row>
    <row r="47" spans="1:6" x14ac:dyDescent="0.2">
      <c r="A47" s="1">
        <v>2011</v>
      </c>
      <c r="B47" s="1" t="s">
        <v>31</v>
      </c>
      <c r="C47" s="7">
        <v>10.068421138454941</v>
      </c>
      <c r="D47" s="7">
        <v>5.7804882006221119</v>
      </c>
      <c r="E47" s="7"/>
      <c r="F47" s="7"/>
    </row>
    <row r="48" spans="1:6" x14ac:dyDescent="0.2">
      <c r="A48" s="1">
        <v>2012</v>
      </c>
      <c r="B48" s="1" t="s">
        <v>32</v>
      </c>
      <c r="C48" s="7">
        <v>11.208242929655709</v>
      </c>
      <c r="D48" s="7">
        <v>6.0623233537273808</v>
      </c>
      <c r="E48" s="7"/>
      <c r="F48" s="7"/>
    </row>
    <row r="49" spans="1:6" x14ac:dyDescent="0.2">
      <c r="A49" s="1">
        <v>2013</v>
      </c>
      <c r="B49" s="1" t="s">
        <v>33</v>
      </c>
      <c r="C49" s="7">
        <v>12.117088174961802</v>
      </c>
      <c r="D49" s="7">
        <v>6.3895230595277033</v>
      </c>
      <c r="E49" s="7"/>
      <c r="F49" s="7"/>
    </row>
    <row r="50" spans="1:6" x14ac:dyDescent="0.2">
      <c r="A50" s="1">
        <v>2014</v>
      </c>
      <c r="B50" s="1" t="s">
        <v>34</v>
      </c>
      <c r="C50" s="7">
        <v>13.054015369789775</v>
      </c>
      <c r="D50" s="7">
        <v>6.6041341156977671</v>
      </c>
      <c r="E50" s="7"/>
      <c r="F50" s="7"/>
    </row>
    <row r="51" spans="1:6" x14ac:dyDescent="0.2">
      <c r="A51" s="1">
        <v>2015</v>
      </c>
      <c r="B51" s="1" t="s">
        <v>35</v>
      </c>
      <c r="C51" s="7">
        <v>14.576562010825199</v>
      </c>
      <c r="D51" s="7">
        <v>7.36692174755576</v>
      </c>
      <c r="E51" s="7"/>
      <c r="F51" s="7">
        <v>7.21</v>
      </c>
    </row>
    <row r="52" spans="1:6" x14ac:dyDescent="0.2">
      <c r="A52" s="1">
        <v>2016</v>
      </c>
      <c r="B52" s="1" t="s">
        <v>36</v>
      </c>
      <c r="C52" s="7">
        <v>15.8</v>
      </c>
      <c r="D52" s="7">
        <v>7.8</v>
      </c>
      <c r="E52" s="7"/>
      <c r="F52" s="7">
        <v>7.88</v>
      </c>
    </row>
    <row r="53" spans="1:6" x14ac:dyDescent="0.2">
      <c r="A53" s="1">
        <v>2017</v>
      </c>
      <c r="B53" s="1" t="s">
        <v>37</v>
      </c>
      <c r="C53" s="7">
        <v>16.24668257261402</v>
      </c>
      <c r="D53" s="7">
        <v>7.9580222619606653</v>
      </c>
      <c r="E53" s="7"/>
      <c r="F53" s="7">
        <v>7.7556265363635299</v>
      </c>
    </row>
    <row r="54" spans="1:6" x14ac:dyDescent="0.2">
      <c r="A54" s="1">
        <v>2018</v>
      </c>
      <c r="B54" s="1" t="s">
        <v>38</v>
      </c>
      <c r="C54" s="7">
        <v>16.227939125640049</v>
      </c>
      <c r="D54" s="7">
        <v>8.4369556570543889</v>
      </c>
      <c r="E54" s="7">
        <v>16.227939125640049</v>
      </c>
      <c r="F54" s="7">
        <v>7.9444622247064753</v>
      </c>
    </row>
    <row r="55" spans="1:6" x14ac:dyDescent="0.2">
      <c r="A55" s="1">
        <v>2019</v>
      </c>
      <c r="B55" s="1" t="s">
        <v>39</v>
      </c>
      <c r="C55" s="7">
        <v>18.038924151560401</v>
      </c>
      <c r="D55" s="7">
        <v>8.2638689803101677</v>
      </c>
      <c r="E55" s="7">
        <v>16.3667406288805</v>
      </c>
      <c r="F55" s="7">
        <v>8.0136884386098899</v>
      </c>
    </row>
    <row r="56" spans="1:6" x14ac:dyDescent="0.2">
      <c r="C56" s="7"/>
      <c r="D56" s="7"/>
      <c r="E56" s="7"/>
      <c r="F56" s="7"/>
    </row>
    <row r="57" spans="1:6" x14ac:dyDescent="0.2">
      <c r="A57" s="1" t="s">
        <v>40</v>
      </c>
      <c r="B57" s="1" t="s">
        <v>40</v>
      </c>
      <c r="C57" s="7">
        <v>16.088968446825991</v>
      </c>
      <c r="D57" s="7">
        <v>8.0939997830440138</v>
      </c>
      <c r="E57" s="7"/>
      <c r="F57" s="7">
        <v>7.6458213931497045</v>
      </c>
    </row>
    <row r="58" spans="1:6" x14ac:dyDescent="0.2">
      <c r="A58" s="1" t="s">
        <v>41</v>
      </c>
      <c r="B58" s="1" t="s">
        <v>41</v>
      </c>
      <c r="C58" s="7">
        <v>17.420375529165348</v>
      </c>
      <c r="D58" s="7">
        <v>7.5662269127922874</v>
      </c>
      <c r="E58" s="7"/>
      <c r="F58" s="7">
        <v>7.3718999137397674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C88A-83B4-4219-96F0-D072C059545E}">
  <dimension ref="A1:D3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4" t="s">
        <v>126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"/>
    <row r="28" spans="1:4" x14ac:dyDescent="0.2">
      <c r="B28" s="1" t="s">
        <v>123</v>
      </c>
      <c r="C28" s="1" t="s">
        <v>124</v>
      </c>
      <c r="D28" s="1" t="s">
        <v>125</v>
      </c>
    </row>
    <row r="29" spans="1:4" x14ac:dyDescent="0.2">
      <c r="A29" s="8">
        <v>43830</v>
      </c>
      <c r="B29" s="7">
        <v>0.10120194203343552</v>
      </c>
      <c r="C29" s="7">
        <v>2.0979940270564139</v>
      </c>
      <c r="D29" s="7">
        <v>36.870499662940787</v>
      </c>
    </row>
    <row r="30" spans="1:4" x14ac:dyDescent="0.2">
      <c r="A30" s="8">
        <v>43921</v>
      </c>
      <c r="B30" s="7">
        <v>0.13358886829054775</v>
      </c>
      <c r="C30" s="7">
        <v>2.1556378299675929</v>
      </c>
      <c r="D30" s="7">
        <v>35.294827223576277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70B5-CB11-42E9-9EDC-2EA681803C5D}">
  <dimension ref="A1:C5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2" t="s">
        <v>127</v>
      </c>
    </row>
    <row r="2" spans="1:2" ht="18" x14ac:dyDescent="0.25">
      <c r="A2" s="2" t="s">
        <v>1</v>
      </c>
      <c r="B2" s="1" t="s">
        <v>128</v>
      </c>
    </row>
    <row r="3" spans="1:2" ht="18" x14ac:dyDescent="0.25">
      <c r="A3" s="2" t="s">
        <v>2</v>
      </c>
      <c r="B3" s="1" t="s">
        <v>131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6" spans="1:3" x14ac:dyDescent="0.2">
      <c r="A26" s="32"/>
      <c r="B26" s="1" t="s">
        <v>129</v>
      </c>
      <c r="C26" s="1" t="s">
        <v>130</v>
      </c>
    </row>
    <row r="27" spans="1:3" x14ac:dyDescent="0.2">
      <c r="A27" s="32">
        <v>41729</v>
      </c>
      <c r="B27" s="1">
        <v>-0.47</v>
      </c>
      <c r="C27" s="1">
        <v>2.52</v>
      </c>
    </row>
    <row r="28" spans="1:3" x14ac:dyDescent="0.2">
      <c r="A28" s="32">
        <v>41820</v>
      </c>
      <c r="B28" s="1">
        <v>-0.31</v>
      </c>
      <c r="C28" s="1">
        <v>2.41</v>
      </c>
    </row>
    <row r="29" spans="1:3" x14ac:dyDescent="0.2">
      <c r="A29" s="32">
        <v>41912</v>
      </c>
      <c r="B29" s="1">
        <v>-0.41</v>
      </c>
      <c r="C29" s="1">
        <v>2.46</v>
      </c>
    </row>
    <row r="30" spans="1:3" x14ac:dyDescent="0.2">
      <c r="A30" s="32">
        <v>42004</v>
      </c>
      <c r="B30" s="1">
        <v>-0.35</v>
      </c>
      <c r="C30" s="1">
        <v>2.4500000000000002</v>
      </c>
    </row>
    <row r="31" spans="1:3" x14ac:dyDescent="0.2">
      <c r="A31" s="32">
        <v>42094</v>
      </c>
      <c r="B31" s="1">
        <v>-0.09</v>
      </c>
      <c r="C31" s="1">
        <v>2.16</v>
      </c>
    </row>
    <row r="32" spans="1:3" x14ac:dyDescent="0.2">
      <c r="A32" s="32">
        <v>42185</v>
      </c>
      <c r="B32" s="1">
        <v>-0.11</v>
      </c>
      <c r="C32" s="1">
        <v>2.2200000000000002</v>
      </c>
    </row>
    <row r="33" spans="1:3" x14ac:dyDescent="0.2">
      <c r="A33" s="32">
        <v>42277</v>
      </c>
      <c r="B33" s="1">
        <v>-0.05</v>
      </c>
      <c r="C33" s="1">
        <v>2.21</v>
      </c>
    </row>
    <row r="34" spans="1:3" x14ac:dyDescent="0.2">
      <c r="A34" s="32">
        <v>42369</v>
      </c>
      <c r="B34" s="1">
        <v>0.22</v>
      </c>
      <c r="C34" s="1">
        <v>2.0099999999999998</v>
      </c>
    </row>
    <row r="35" spans="1:3" x14ac:dyDescent="0.2">
      <c r="A35" s="32">
        <v>42460</v>
      </c>
      <c r="B35" s="1">
        <v>0.12</v>
      </c>
      <c r="C35" s="1">
        <v>2.12</v>
      </c>
    </row>
    <row r="36" spans="1:3" x14ac:dyDescent="0.2">
      <c r="A36" s="32">
        <v>42551</v>
      </c>
      <c r="B36" s="1">
        <v>0.24</v>
      </c>
      <c r="C36" s="1">
        <v>1.99</v>
      </c>
    </row>
    <row r="37" spans="1:3" x14ac:dyDescent="0.2">
      <c r="A37" s="32">
        <v>42643</v>
      </c>
      <c r="B37" s="1">
        <v>0.36</v>
      </c>
      <c r="C37" s="1">
        <v>1.85</v>
      </c>
    </row>
    <row r="38" spans="1:3" x14ac:dyDescent="0.2">
      <c r="A38" s="32">
        <v>42735</v>
      </c>
      <c r="B38" s="1">
        <v>0.36</v>
      </c>
      <c r="C38" s="1">
        <v>1.84</v>
      </c>
    </row>
    <row r="39" spans="1:3" x14ac:dyDescent="0.2">
      <c r="A39" s="32">
        <v>42825</v>
      </c>
      <c r="B39" s="1">
        <v>0.17</v>
      </c>
      <c r="C39" s="1">
        <v>2.06</v>
      </c>
    </row>
    <row r="40" spans="1:3" x14ac:dyDescent="0.2">
      <c r="A40" s="32">
        <v>42916</v>
      </c>
      <c r="B40" s="1">
        <v>0.06</v>
      </c>
      <c r="C40" s="1">
        <v>2.17</v>
      </c>
    </row>
    <row r="41" spans="1:3" x14ac:dyDescent="0.2">
      <c r="A41" s="32">
        <v>43008</v>
      </c>
      <c r="B41" s="1">
        <v>0.01</v>
      </c>
      <c r="C41" s="1">
        <v>2.16</v>
      </c>
    </row>
    <row r="42" spans="1:3" x14ac:dyDescent="0.2">
      <c r="A42" s="32">
        <v>43100</v>
      </c>
      <c r="B42" s="1">
        <v>0.05</v>
      </c>
      <c r="C42" s="1">
        <v>2.14</v>
      </c>
    </row>
    <row r="43" spans="1:3" x14ac:dyDescent="0.2">
      <c r="A43" s="32">
        <v>43190</v>
      </c>
      <c r="B43" s="1">
        <v>0.37</v>
      </c>
      <c r="C43" s="1">
        <v>1.76</v>
      </c>
    </row>
    <row r="44" spans="1:3" x14ac:dyDescent="0.2">
      <c r="A44" s="32">
        <v>43281</v>
      </c>
      <c r="B44" s="1">
        <v>0.23</v>
      </c>
      <c r="C44" s="1">
        <v>1.94</v>
      </c>
    </row>
    <row r="45" spans="1:3" x14ac:dyDescent="0.2">
      <c r="A45" s="32">
        <v>43373</v>
      </c>
      <c r="B45" s="1">
        <v>0.31</v>
      </c>
      <c r="C45" s="1">
        <v>1.82</v>
      </c>
    </row>
    <row r="46" spans="1:3" x14ac:dyDescent="0.2">
      <c r="A46" s="32">
        <v>43465</v>
      </c>
      <c r="B46" s="1">
        <v>0.38</v>
      </c>
      <c r="C46" s="1">
        <v>1.8</v>
      </c>
    </row>
    <row r="47" spans="1:3" x14ac:dyDescent="0.2">
      <c r="A47" s="32">
        <v>43555</v>
      </c>
      <c r="B47" s="1">
        <v>0.44</v>
      </c>
      <c r="C47" s="1">
        <v>1.73</v>
      </c>
    </row>
    <row r="48" spans="1:3" x14ac:dyDescent="0.2">
      <c r="A48" s="32">
        <v>43646</v>
      </c>
      <c r="B48" s="1">
        <v>0.56000000000000005</v>
      </c>
      <c r="C48" s="1">
        <v>1.7</v>
      </c>
    </row>
    <row r="49" spans="1:3" x14ac:dyDescent="0.2">
      <c r="A49" s="32">
        <v>43738</v>
      </c>
      <c r="B49" s="1">
        <v>0.71</v>
      </c>
      <c r="C49" s="6">
        <v>1.6</v>
      </c>
    </row>
    <row r="50" spans="1:3" x14ac:dyDescent="0.2">
      <c r="A50" s="32">
        <v>43830</v>
      </c>
      <c r="B50" s="6">
        <v>0.7</v>
      </c>
      <c r="C50" s="6">
        <v>1.69</v>
      </c>
    </row>
    <row r="51" spans="1:3" x14ac:dyDescent="0.2">
      <c r="A51" s="32">
        <v>43921</v>
      </c>
      <c r="B51" s="1">
        <v>7.0000000000000007E-2</v>
      </c>
      <c r="C51" s="6">
        <v>2.31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C26D-8AC3-46ED-957F-6516E9D6C424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4" t="s">
        <v>16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5" spans="1:8" x14ac:dyDescent="0.2">
      <c r="A25" s="9"/>
      <c r="B25" s="6"/>
      <c r="C25" s="6"/>
      <c r="D25" s="6"/>
      <c r="F25" s="6"/>
      <c r="G25" s="6"/>
      <c r="H25" s="6"/>
    </row>
    <row r="26" spans="1:8" x14ac:dyDescent="0.2">
      <c r="A26" s="8"/>
      <c r="B26" s="6" t="s">
        <v>17</v>
      </c>
      <c r="C26" s="6"/>
      <c r="D26" s="6"/>
      <c r="F26" s="6"/>
      <c r="G26" s="6"/>
      <c r="H26" s="6"/>
    </row>
    <row r="27" spans="1:8" x14ac:dyDescent="0.2">
      <c r="A27" s="8" t="s">
        <v>14</v>
      </c>
      <c r="B27" s="14">
        <v>7</v>
      </c>
      <c r="C27" s="6"/>
      <c r="D27" s="6"/>
      <c r="F27" s="6"/>
      <c r="G27" s="6"/>
      <c r="H27" s="6"/>
    </row>
    <row r="28" spans="1:8" x14ac:dyDescent="0.2">
      <c r="A28" s="8" t="s">
        <v>117</v>
      </c>
      <c r="B28" s="14">
        <v>27</v>
      </c>
      <c r="C28" s="6"/>
      <c r="D28" s="6"/>
      <c r="F28" s="6"/>
      <c r="G28" s="6"/>
      <c r="H28" s="6"/>
    </row>
    <row r="29" spans="1:8" x14ac:dyDescent="0.2">
      <c r="A29" s="1" t="s">
        <v>116</v>
      </c>
      <c r="B29" s="14">
        <v>65</v>
      </c>
      <c r="C29" s="7"/>
      <c r="D29" s="7"/>
    </row>
    <row r="30" spans="1:8" x14ac:dyDescent="0.2">
      <c r="A30" s="1" t="s">
        <v>15</v>
      </c>
      <c r="B30" s="14">
        <v>19</v>
      </c>
      <c r="C30" s="7"/>
      <c r="D30" s="7"/>
    </row>
    <row r="31" spans="1:8" x14ac:dyDescent="0.2">
      <c r="A31" s="1" t="s">
        <v>118</v>
      </c>
      <c r="B31" s="14">
        <v>4</v>
      </c>
      <c r="C31" s="7"/>
      <c r="D31" s="7"/>
    </row>
    <row r="32" spans="1:8" x14ac:dyDescent="0.2">
      <c r="B32" s="7"/>
      <c r="C32" s="7"/>
      <c r="D32" s="7"/>
    </row>
    <row r="33" spans="2:4" x14ac:dyDescent="0.2">
      <c r="B33" s="7"/>
      <c r="C33" s="7"/>
      <c r="D33" s="7"/>
    </row>
    <row r="34" spans="2:4" x14ac:dyDescent="0.2">
      <c r="B34" s="7"/>
      <c r="C34" s="7"/>
      <c r="D34" s="7"/>
    </row>
    <row r="35" spans="2:4" x14ac:dyDescent="0.2">
      <c r="B35" s="7"/>
      <c r="C35" s="7"/>
      <c r="D35" s="7"/>
    </row>
    <row r="36" spans="2:4" x14ac:dyDescent="0.2">
      <c r="B36" s="7"/>
      <c r="C36" s="7"/>
      <c r="D36" s="7"/>
    </row>
    <row r="37" spans="2:4" x14ac:dyDescent="0.2">
      <c r="B37" s="7"/>
      <c r="C37" s="7"/>
      <c r="D37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B210-789C-49B4-8CCB-78D7F14F5C91}">
  <dimension ref="A1:U60"/>
  <sheetViews>
    <sheetView workbookViewId="0"/>
  </sheetViews>
  <sheetFormatPr baseColWidth="10" defaultColWidth="11.42578125" defaultRowHeight="12.75" x14ac:dyDescent="0.2"/>
  <cols>
    <col min="1" max="19" width="11.42578125" style="1"/>
    <col min="20" max="20" width="11.42578125" style="1" customWidth="1"/>
    <col min="21" max="16384" width="11.42578125" style="1"/>
  </cols>
  <sheetData>
    <row r="1" spans="1:2" ht="18" x14ac:dyDescent="0.25">
      <c r="A1" s="2" t="s">
        <v>0</v>
      </c>
      <c r="B1" t="s">
        <v>161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6:21" ht="15" customHeight="1" x14ac:dyDescent="0.2"/>
    <row r="18" spans="6:21" ht="15" customHeight="1" x14ac:dyDescent="0.2"/>
    <row r="19" spans="6:21" ht="15" customHeight="1" x14ac:dyDescent="0.2"/>
    <row r="20" spans="6:21" ht="15" customHeight="1" x14ac:dyDescent="0.2"/>
    <row r="21" spans="6:21" ht="15" customHeight="1" x14ac:dyDescent="0.2"/>
    <row r="22" spans="6:21" ht="15" customHeight="1" x14ac:dyDescent="0.2"/>
    <row r="23" spans="6:21" ht="15" customHeight="1" x14ac:dyDescent="0.2"/>
    <row r="24" spans="6:21" ht="15" customHeight="1" x14ac:dyDescent="0.2"/>
    <row r="25" spans="6:21" ht="15" customHeight="1" x14ac:dyDescent="0.2"/>
    <row r="26" spans="6:21" ht="15" customHeight="1" x14ac:dyDescent="0.2"/>
    <row r="27" spans="6:21" ht="15" customHeight="1" x14ac:dyDescent="0.2"/>
    <row r="28" spans="6:21" ht="15" customHeight="1" x14ac:dyDescent="0.2"/>
    <row r="29" spans="6:21" ht="15" customHeight="1" x14ac:dyDescent="0.2">
      <c r="F29" s="36"/>
      <c r="G29" s="36"/>
      <c r="H29" s="36"/>
      <c r="I29" s="36"/>
    </row>
    <row r="30" spans="6:21" ht="15" customHeight="1" x14ac:dyDescent="0.2">
      <c r="F30" s="36"/>
      <c r="G30" s="36"/>
      <c r="H30" s="36"/>
      <c r="I30" s="36"/>
      <c r="S30" s="36"/>
      <c r="T30" s="36"/>
      <c r="U30" s="36"/>
    </row>
    <row r="31" spans="6:21" ht="15" customHeight="1" x14ac:dyDescent="0.2">
      <c r="F31" s="36"/>
      <c r="G31" s="36"/>
      <c r="H31" s="36"/>
      <c r="I31" s="36"/>
      <c r="S31" s="36"/>
      <c r="T31" s="36"/>
      <c r="U31" s="36"/>
    </row>
    <row r="32" spans="6:21" ht="15" customHeight="1" x14ac:dyDescent="0.2">
      <c r="F32" s="36"/>
      <c r="G32" s="36"/>
      <c r="H32" s="36"/>
      <c r="I32" s="36"/>
      <c r="S32" s="36"/>
      <c r="T32" s="36"/>
      <c r="U32" s="36"/>
    </row>
    <row r="33" spans="1:6" ht="15" customHeight="1" x14ac:dyDescent="0.2"/>
    <row r="34" spans="1:6" ht="15" customHeight="1" x14ac:dyDescent="0.2"/>
    <row r="36" spans="1:6" x14ac:dyDescent="0.2">
      <c r="C36" s="1" t="s">
        <v>163</v>
      </c>
    </row>
    <row r="37" spans="1:6" x14ac:dyDescent="0.2">
      <c r="A37" s="33" t="s">
        <v>132</v>
      </c>
      <c r="B37" s="33" t="s">
        <v>152</v>
      </c>
      <c r="C37" s="1" t="s">
        <v>164</v>
      </c>
      <c r="D37" s="1" t="s">
        <v>165</v>
      </c>
      <c r="E37" s="1" t="s">
        <v>166</v>
      </c>
      <c r="F37" s="1" t="s">
        <v>167</v>
      </c>
    </row>
    <row r="38" spans="1:6" x14ac:dyDescent="0.2">
      <c r="A38" s="1" t="s">
        <v>133</v>
      </c>
      <c r="B38" s="7">
        <v>7.3088098220561337E-2</v>
      </c>
      <c r="C38" s="10"/>
      <c r="D38" s="34">
        <v>7.3088098220561337E-2</v>
      </c>
      <c r="E38" s="10"/>
      <c r="F38" s="10"/>
    </row>
    <row r="39" spans="1:6" x14ac:dyDescent="0.2">
      <c r="A39" s="1" t="s">
        <v>134</v>
      </c>
      <c r="B39" s="7">
        <v>7.4765355639693803E-2</v>
      </c>
      <c r="C39" s="10"/>
      <c r="D39" s="34">
        <v>7.4765355639693803E-2</v>
      </c>
      <c r="E39" s="10"/>
      <c r="F39" s="10"/>
    </row>
    <row r="40" spans="1:6" x14ac:dyDescent="0.2">
      <c r="A40" s="1" t="s">
        <v>135</v>
      </c>
      <c r="B40" s="7">
        <v>0.52710737758364479</v>
      </c>
      <c r="C40" s="10"/>
      <c r="D40" s="35"/>
      <c r="E40" s="10"/>
      <c r="F40" s="34">
        <v>0.52710737758364479</v>
      </c>
    </row>
    <row r="41" spans="1:6" x14ac:dyDescent="0.2">
      <c r="A41" s="1" t="s">
        <v>136</v>
      </c>
      <c r="B41" s="7">
        <v>0.71786512451528139</v>
      </c>
      <c r="C41" s="10"/>
      <c r="D41" s="34">
        <v>0.71786512451528139</v>
      </c>
      <c r="E41" s="10"/>
      <c r="F41" s="10"/>
    </row>
    <row r="42" spans="1:6" x14ac:dyDescent="0.2">
      <c r="A42" s="1" t="s">
        <v>153</v>
      </c>
      <c r="B42" s="7">
        <v>1.0917856673796067</v>
      </c>
      <c r="C42" s="10"/>
      <c r="D42" s="34">
        <v>1.0917856673796067</v>
      </c>
      <c r="E42" s="10"/>
      <c r="F42" s="10"/>
    </row>
    <row r="43" spans="1:6" x14ac:dyDescent="0.2">
      <c r="A43" s="1" t="s">
        <v>137</v>
      </c>
      <c r="B43" s="7">
        <v>1.1070645931323266</v>
      </c>
      <c r="C43" s="10"/>
      <c r="D43" s="34">
        <v>1.1070645931323266</v>
      </c>
      <c r="E43" s="10"/>
      <c r="F43" s="10"/>
    </row>
    <row r="44" spans="1:6" x14ac:dyDescent="0.2">
      <c r="A44" s="1" t="s">
        <v>138</v>
      </c>
      <c r="B44" s="7">
        <v>1.2386345731952921</v>
      </c>
      <c r="C44" s="34">
        <v>1.2386345731952921</v>
      </c>
      <c r="D44" s="10"/>
      <c r="E44" s="10"/>
      <c r="F44" s="10"/>
    </row>
    <row r="45" spans="1:6" x14ac:dyDescent="0.2">
      <c r="A45" s="1" t="s">
        <v>139</v>
      </c>
      <c r="B45" s="7">
        <v>1.3964564643309685</v>
      </c>
      <c r="C45" s="34">
        <v>1.3964564643309685</v>
      </c>
      <c r="D45" s="10"/>
      <c r="E45" s="10"/>
      <c r="F45" s="10"/>
    </row>
    <row r="46" spans="1:6" x14ac:dyDescent="0.2">
      <c r="A46" s="1" t="s">
        <v>140</v>
      </c>
      <c r="B46" s="7">
        <v>1.9287379231425126</v>
      </c>
      <c r="C46" s="10"/>
      <c r="D46" s="34">
        <v>1.9287379231425126</v>
      </c>
      <c r="E46" s="10"/>
      <c r="F46" s="10"/>
    </row>
    <row r="47" spans="1:6" x14ac:dyDescent="0.2">
      <c r="A47" s="1" t="s">
        <v>141</v>
      </c>
      <c r="B47" s="7">
        <v>2.1099215484608518</v>
      </c>
      <c r="C47" s="10"/>
      <c r="D47" s="34">
        <v>2.1099215484608518</v>
      </c>
      <c r="E47" s="10"/>
      <c r="F47" s="10"/>
    </row>
    <row r="48" spans="1:6" x14ac:dyDescent="0.2">
      <c r="A48" s="1" t="s">
        <v>142</v>
      </c>
      <c r="B48" s="7">
        <v>2.2134285133309382</v>
      </c>
      <c r="C48" s="35"/>
      <c r="D48" s="34">
        <v>2.2134285133309382</v>
      </c>
      <c r="E48" s="10"/>
      <c r="F48" s="10"/>
    </row>
    <row r="49" spans="1:6" x14ac:dyDescent="0.2">
      <c r="A49" s="1" t="s">
        <v>155</v>
      </c>
      <c r="B49" s="7">
        <v>2.6380605825727113</v>
      </c>
      <c r="C49" s="34">
        <v>2.6380605825727113</v>
      </c>
      <c r="D49" s="35"/>
      <c r="E49" s="10"/>
      <c r="F49" s="10"/>
    </row>
    <row r="50" spans="1:6" x14ac:dyDescent="0.2">
      <c r="A50" s="1" t="s">
        <v>154</v>
      </c>
      <c r="B50" s="7">
        <v>2.8982762256011418</v>
      </c>
      <c r="C50" s="35"/>
      <c r="D50" s="34">
        <v>2.8982762256011418</v>
      </c>
      <c r="E50" s="10"/>
      <c r="F50" s="10"/>
    </row>
    <row r="51" spans="1:6" x14ac:dyDescent="0.2">
      <c r="A51" s="1" t="s">
        <v>162</v>
      </c>
      <c r="B51" s="7">
        <v>3.6689139167655398</v>
      </c>
      <c r="C51" s="10"/>
      <c r="D51" s="10"/>
      <c r="E51" s="10"/>
      <c r="F51" s="34">
        <v>3.6689139167655398</v>
      </c>
    </row>
    <row r="52" spans="1:6" x14ac:dyDescent="0.2">
      <c r="A52" s="1" t="s">
        <v>143</v>
      </c>
      <c r="B52" s="7">
        <v>3.9646288078151048</v>
      </c>
      <c r="C52" s="10"/>
      <c r="D52" s="10"/>
      <c r="E52" s="34">
        <v>3.9646288078151048</v>
      </c>
      <c r="F52" s="10"/>
    </row>
    <row r="53" spans="1:6" x14ac:dyDescent="0.2">
      <c r="A53" s="1" t="s">
        <v>144</v>
      </c>
      <c r="B53" s="7">
        <v>4.2452202901693097</v>
      </c>
      <c r="C53" s="35"/>
      <c r="D53" s="34">
        <v>4.2452202901693097</v>
      </c>
      <c r="E53" s="10"/>
      <c r="F53" s="10"/>
    </row>
    <row r="54" spans="1:6" x14ac:dyDescent="0.2">
      <c r="A54" s="1" t="s">
        <v>145</v>
      </c>
      <c r="B54" s="7">
        <v>4.5874750437985101</v>
      </c>
      <c r="C54" s="34">
        <v>4.5874750437985101</v>
      </c>
      <c r="D54" s="35"/>
      <c r="E54" s="10"/>
      <c r="F54" s="10"/>
    </row>
    <row r="55" spans="1:6" x14ac:dyDescent="0.2">
      <c r="A55" s="1" t="s">
        <v>146</v>
      </c>
      <c r="B55" s="7">
        <v>4.6777536005900293</v>
      </c>
      <c r="C55" s="10"/>
      <c r="D55" s="10"/>
      <c r="E55" s="10"/>
      <c r="F55" s="34">
        <v>4.6777536005900293</v>
      </c>
    </row>
    <row r="56" spans="1:6" x14ac:dyDescent="0.2">
      <c r="A56" s="1" t="s">
        <v>147</v>
      </c>
      <c r="B56" s="7">
        <v>5.8970077263273</v>
      </c>
      <c r="C56" s="34">
        <v>5.8970077263273</v>
      </c>
      <c r="D56" s="35"/>
      <c r="E56" s="10"/>
      <c r="F56" s="10"/>
    </row>
    <row r="57" spans="1:6" x14ac:dyDescent="0.2">
      <c r="A57" s="1" t="s">
        <v>148</v>
      </c>
      <c r="B57" s="7">
        <v>6.1943728734535197</v>
      </c>
      <c r="C57" s="35"/>
      <c r="D57" s="34">
        <v>6.1943728734535197</v>
      </c>
      <c r="E57" s="10"/>
      <c r="F57" s="10"/>
    </row>
    <row r="58" spans="1:6" x14ac:dyDescent="0.2">
      <c r="A58" s="1" t="s">
        <v>149</v>
      </c>
      <c r="B58" s="7">
        <v>8.1797590595549163</v>
      </c>
      <c r="C58" s="34">
        <v>8.1797590595549163</v>
      </c>
      <c r="D58" s="35"/>
      <c r="E58" s="10"/>
      <c r="F58" s="10"/>
    </row>
    <row r="59" spans="1:6" x14ac:dyDescent="0.2">
      <c r="A59" s="1" t="s">
        <v>150</v>
      </c>
      <c r="B59" s="7">
        <v>9.6187757796550333</v>
      </c>
      <c r="C59" s="35"/>
      <c r="D59" s="34">
        <v>9.6187757796550333</v>
      </c>
      <c r="E59" s="10"/>
      <c r="F59" s="10"/>
    </row>
    <row r="60" spans="1:6" x14ac:dyDescent="0.2">
      <c r="A60" s="1" t="s">
        <v>151</v>
      </c>
      <c r="B60" s="7">
        <v>30.950900854765202</v>
      </c>
      <c r="C60" s="35"/>
      <c r="D60" s="34">
        <v>30.950900854765202</v>
      </c>
      <c r="E60" s="10"/>
      <c r="F60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C05A-D094-42FC-9B3C-F7EAA6C4AEDA}">
  <dimension ref="A1:D3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9.140625" style="1" customWidth="1"/>
    <col min="3" max="16384" width="11.42578125" style="1"/>
  </cols>
  <sheetData>
    <row r="1" spans="1:2" ht="18" x14ac:dyDescent="0.25">
      <c r="A1" s="2" t="s">
        <v>0</v>
      </c>
      <c r="B1" s="4" t="s">
        <v>105</v>
      </c>
    </row>
    <row r="2" spans="1:2" ht="18" x14ac:dyDescent="0.25">
      <c r="A2" s="2" t="s">
        <v>1</v>
      </c>
      <c r="B2" s="27" t="s">
        <v>106</v>
      </c>
    </row>
    <row r="3" spans="1:2" ht="18" x14ac:dyDescent="0.25">
      <c r="A3" s="2" t="s">
        <v>2</v>
      </c>
    </row>
    <row r="4" spans="1:2" ht="15" customHeight="1" x14ac:dyDescent="0.25">
      <c r="A4" s="2"/>
    </row>
    <row r="5" spans="1:2" ht="15" customHeight="1" x14ac:dyDescent="0.25">
      <c r="A5" s="2"/>
    </row>
    <row r="6" spans="1:2" ht="15" customHeight="1" x14ac:dyDescent="0.25">
      <c r="A6" s="2"/>
    </row>
    <row r="7" spans="1:2" ht="15" customHeight="1" x14ac:dyDescent="0.25">
      <c r="A7" s="2"/>
    </row>
    <row r="8" spans="1:2" ht="15" customHeight="1" x14ac:dyDescent="0.25">
      <c r="A8" s="2"/>
    </row>
    <row r="9" spans="1:2" ht="15" customHeight="1" x14ac:dyDescent="0.25">
      <c r="A9" s="2"/>
    </row>
    <row r="10" spans="1:2" ht="15" customHeight="1" x14ac:dyDescent="0.25">
      <c r="A10" s="2"/>
    </row>
    <row r="11" spans="1:2" ht="15" customHeight="1" x14ac:dyDescent="0.25">
      <c r="A11" s="2"/>
    </row>
    <row r="12" spans="1:2" ht="15" customHeight="1" x14ac:dyDescent="0.25">
      <c r="A12" s="2"/>
    </row>
    <row r="13" spans="1:2" ht="15" customHeight="1" x14ac:dyDescent="0.25">
      <c r="A13" s="2"/>
    </row>
    <row r="14" spans="1:2" ht="15" customHeight="1" x14ac:dyDescent="0.25">
      <c r="A14" s="2"/>
    </row>
    <row r="15" spans="1:2" ht="15" customHeight="1" x14ac:dyDescent="0.25">
      <c r="A15" s="2"/>
    </row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>
      <c r="B20" s="28" t="s">
        <v>107</v>
      </c>
      <c r="C20" s="28" t="s">
        <v>108</v>
      </c>
      <c r="D20" s="28" t="s">
        <v>109</v>
      </c>
    </row>
    <row r="21" spans="1:4" ht="15" customHeight="1" x14ac:dyDescent="0.2">
      <c r="A21" s="1">
        <v>2005</v>
      </c>
      <c r="B21" s="14">
        <v>45.892061221466584</v>
      </c>
      <c r="C21" s="14"/>
      <c r="D21" s="14">
        <v>54.107938778533402</v>
      </c>
    </row>
    <row r="22" spans="1:4" ht="15" customHeight="1" x14ac:dyDescent="0.2">
      <c r="A22" s="1">
        <v>2006</v>
      </c>
      <c r="B22" s="14">
        <v>47.189823684645738</v>
      </c>
      <c r="C22" s="14"/>
      <c r="D22" s="14">
        <v>52.810176315354276</v>
      </c>
    </row>
    <row r="23" spans="1:4" x14ac:dyDescent="0.2">
      <c r="A23" s="1">
        <v>2007</v>
      </c>
      <c r="B23" s="14">
        <v>39.626634375273646</v>
      </c>
      <c r="C23" s="14">
        <v>5.6892942542032436</v>
      </c>
      <c r="D23" s="14">
        <v>54.684071370523093</v>
      </c>
    </row>
    <row r="24" spans="1:4" x14ac:dyDescent="0.2">
      <c r="A24" s="1">
        <v>2008</v>
      </c>
      <c r="B24" s="14">
        <v>34.191075415824329</v>
      </c>
      <c r="C24" s="14">
        <v>16.220057589283577</v>
      </c>
      <c r="D24" s="14">
        <v>49.588866994892093</v>
      </c>
    </row>
    <row r="25" spans="1:4" x14ac:dyDescent="0.2">
      <c r="A25" s="1">
        <v>2009</v>
      </c>
      <c r="B25" s="14">
        <v>24.757952973720609</v>
      </c>
      <c r="C25" s="14">
        <v>31.950207468879665</v>
      </c>
      <c r="D25" s="14">
        <v>43.291839557399726</v>
      </c>
    </row>
    <row r="26" spans="1:4" x14ac:dyDescent="0.2">
      <c r="A26" s="1">
        <v>2010</v>
      </c>
      <c r="B26" s="14">
        <v>22.934512296214425</v>
      </c>
      <c r="C26" s="14">
        <v>38.822879248411169</v>
      </c>
      <c r="D26" s="14">
        <v>38.242608455374416</v>
      </c>
    </row>
    <row r="27" spans="1:4" x14ac:dyDescent="0.2">
      <c r="A27" s="1">
        <v>2011</v>
      </c>
      <c r="B27" s="14">
        <v>19.122949471521405</v>
      </c>
      <c r="C27" s="14">
        <v>40.661199186542646</v>
      </c>
      <c r="D27" s="14">
        <v>40.215851341935966</v>
      </c>
    </row>
    <row r="28" spans="1:4" x14ac:dyDescent="0.2">
      <c r="A28" s="1">
        <v>2012</v>
      </c>
      <c r="B28" s="14">
        <v>19.771863117870723</v>
      </c>
      <c r="C28" s="14">
        <v>43.617599130907116</v>
      </c>
      <c r="D28" s="14">
        <v>36.610537751222161</v>
      </c>
    </row>
    <row r="29" spans="1:4" x14ac:dyDescent="0.2">
      <c r="A29" s="1">
        <v>2013</v>
      </c>
      <c r="B29" s="14">
        <v>18.940609951845907</v>
      </c>
      <c r="C29" s="14">
        <v>48.047084002140181</v>
      </c>
      <c r="D29" s="14">
        <v>33.012306046013911</v>
      </c>
    </row>
    <row r="30" spans="1:4" x14ac:dyDescent="0.2">
      <c r="A30" s="1">
        <v>2014</v>
      </c>
      <c r="B30" s="14">
        <v>19.890873015873016</v>
      </c>
      <c r="C30" s="14">
        <v>47.222222222222221</v>
      </c>
      <c r="D30" s="14">
        <v>32.886904761904759</v>
      </c>
    </row>
    <row r="31" spans="1:4" x14ac:dyDescent="0.2">
      <c r="A31" s="1">
        <v>2015</v>
      </c>
      <c r="B31" s="14">
        <v>20.784128483703356</v>
      </c>
      <c r="C31" s="14">
        <v>48.417572035899859</v>
      </c>
      <c r="D31" s="14">
        <v>30.798299480396789</v>
      </c>
    </row>
    <row r="32" spans="1:4" x14ac:dyDescent="0.2">
      <c r="A32" s="1">
        <v>2016</v>
      </c>
      <c r="B32" s="14">
        <v>19.71896955503513</v>
      </c>
      <c r="C32" s="14">
        <v>48.665105386416862</v>
      </c>
      <c r="D32" s="14">
        <v>31.615925058548012</v>
      </c>
    </row>
    <row r="33" spans="1:4" x14ac:dyDescent="0.2">
      <c r="A33" s="1">
        <v>2017</v>
      </c>
      <c r="B33" s="14">
        <v>19.227430555555554</v>
      </c>
      <c r="C33" s="14">
        <v>48.871527777777779</v>
      </c>
      <c r="D33" s="14">
        <v>31.901041666666668</v>
      </c>
    </row>
    <row r="34" spans="1:4" x14ac:dyDescent="0.2">
      <c r="A34" s="1">
        <v>2018</v>
      </c>
      <c r="B34" s="14">
        <v>20.605656307315709</v>
      </c>
      <c r="C34" s="14">
        <v>52.448552253947334</v>
      </c>
      <c r="D34" s="14">
        <v>26.945791438736943</v>
      </c>
    </row>
    <row r="35" spans="1:4" x14ac:dyDescent="0.2">
      <c r="A35" s="14">
        <v>2019</v>
      </c>
      <c r="B35" s="14">
        <v>20.329511308573252</v>
      </c>
      <c r="C35" s="14">
        <v>49.15504831883532</v>
      </c>
      <c r="D35" s="14">
        <v>30.515440372591417</v>
      </c>
    </row>
    <row r="36" spans="1:4" x14ac:dyDescent="0.2">
      <c r="A36" s="5" t="s">
        <v>12</v>
      </c>
      <c r="B36" s="29">
        <v>17.945169420946904</v>
      </c>
      <c r="C36" s="29">
        <v>48.603156564444973</v>
      </c>
      <c r="D36" s="29">
        <v>33.451674014608116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N2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46</v>
      </c>
    </row>
    <row r="2" spans="1:2" ht="18" x14ac:dyDescent="0.25">
      <c r="A2" s="2" t="s">
        <v>1</v>
      </c>
      <c r="B2" s="1" t="s">
        <v>47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4" ht="15" customHeight="1" x14ac:dyDescent="0.2"/>
    <row r="18" spans="1:14" ht="15" customHeight="1" x14ac:dyDescent="0.2"/>
    <row r="19" spans="1:14" ht="15" customHeight="1" x14ac:dyDescent="0.2"/>
    <row r="20" spans="1:14" ht="15" customHeight="1" x14ac:dyDescent="0.2"/>
    <row r="21" spans="1:14" ht="15" customHeight="1" x14ac:dyDescent="0.2"/>
    <row r="22" spans="1:14" ht="15" customHeight="1" x14ac:dyDescent="0.2"/>
    <row r="25" spans="1:14" ht="15" x14ac:dyDescent="0.25">
      <c r="A25"/>
      <c r="B25" s="15">
        <v>39813</v>
      </c>
      <c r="C25" s="15">
        <v>40178</v>
      </c>
      <c r="D25" s="15">
        <v>40543</v>
      </c>
      <c r="E25" s="15">
        <v>40908</v>
      </c>
      <c r="F25" s="15">
        <v>41274</v>
      </c>
      <c r="G25" s="15">
        <v>41639</v>
      </c>
      <c r="H25" s="15">
        <v>42004</v>
      </c>
      <c r="I25" s="15">
        <v>42369</v>
      </c>
      <c r="J25" s="15">
        <v>42735</v>
      </c>
      <c r="K25" s="15">
        <v>43100</v>
      </c>
      <c r="L25" s="15" t="s">
        <v>53</v>
      </c>
      <c r="M25" s="15">
        <v>43830</v>
      </c>
      <c r="N25" s="15">
        <v>43921</v>
      </c>
    </row>
    <row r="26" spans="1:14" ht="15" x14ac:dyDescent="0.25">
      <c r="A26" t="s">
        <v>54</v>
      </c>
      <c r="B26" s="16">
        <v>17.399999999999999</v>
      </c>
      <c r="C26" s="16">
        <v>1.4</v>
      </c>
      <c r="D26" s="16">
        <v>3</v>
      </c>
      <c r="E26" s="16">
        <v>5.0999999999999996</v>
      </c>
      <c r="F26" s="16">
        <v>7.8</v>
      </c>
      <c r="G26" s="16">
        <v>9.3000000000000007</v>
      </c>
      <c r="H26" s="16">
        <v>7.4</v>
      </c>
      <c r="I26" s="16">
        <v>10</v>
      </c>
      <c r="J26" s="16">
        <v>15.3</v>
      </c>
      <c r="K26" s="16">
        <v>13.2</v>
      </c>
      <c r="L26" s="16">
        <v>10</v>
      </c>
      <c r="M26" s="16">
        <v>-2.6</v>
      </c>
      <c r="N26" s="16">
        <v>-9.5</v>
      </c>
    </row>
    <row r="27" spans="1:14" ht="15" x14ac:dyDescent="0.25">
      <c r="A27" t="s">
        <v>55</v>
      </c>
      <c r="B27" s="16">
        <v>7.1</v>
      </c>
      <c r="C27" s="16">
        <v>6.7</v>
      </c>
      <c r="D27" s="16">
        <v>6.5</v>
      </c>
      <c r="E27" s="16">
        <v>7.2</v>
      </c>
      <c r="F27" s="16">
        <v>7.2</v>
      </c>
      <c r="G27" s="16">
        <v>7</v>
      </c>
      <c r="H27" s="16">
        <v>6.1</v>
      </c>
      <c r="I27" s="16">
        <v>6.1</v>
      </c>
      <c r="J27" s="16">
        <v>6.3</v>
      </c>
      <c r="K27" s="16">
        <v>6.4</v>
      </c>
      <c r="L27" s="16">
        <v>5.5</v>
      </c>
      <c r="M27" s="16">
        <v>5</v>
      </c>
      <c r="N27" s="16">
        <v>4.7</v>
      </c>
    </row>
  </sheetData>
  <pageMargins left="0.7" right="0.7" top="0.78740157499999996" bottom="0.78740157499999996" header="0.3" footer="0.3"/>
  <pageSetup orientation="portrait" r:id="rId1"/>
  <ignoredErrors>
    <ignoredError sqref="L25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B2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48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25" spans="1:2" ht="15" x14ac:dyDescent="0.25">
      <c r="A25" t="s">
        <v>56</v>
      </c>
      <c r="B25">
        <v>29.5</v>
      </c>
    </row>
    <row r="26" spans="1:2" ht="15" x14ac:dyDescent="0.25">
      <c r="A26" t="s">
        <v>57</v>
      </c>
      <c r="B26">
        <v>33.700000000000003</v>
      </c>
    </row>
    <row r="27" spans="1:2" ht="15" x14ac:dyDescent="0.25">
      <c r="A27" t="s">
        <v>58</v>
      </c>
      <c r="B27">
        <v>31.1</v>
      </c>
    </row>
    <row r="28" spans="1:2" ht="15" x14ac:dyDescent="0.25">
      <c r="A28" t="s">
        <v>59</v>
      </c>
      <c r="B28">
        <v>5.7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N2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49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  <c r="B3" s="1" t="s">
        <v>50</v>
      </c>
    </row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4" ht="15" customHeight="1" x14ac:dyDescent="0.2"/>
    <row r="18" spans="1:14" ht="15" customHeight="1" x14ac:dyDescent="0.2"/>
    <row r="19" spans="1:14" ht="15" customHeight="1" x14ac:dyDescent="0.2"/>
    <row r="20" spans="1:14" ht="15" customHeight="1" x14ac:dyDescent="0.2"/>
    <row r="21" spans="1:14" ht="15" customHeight="1" x14ac:dyDescent="0.2"/>
    <row r="22" spans="1:14" ht="15" customHeight="1" x14ac:dyDescent="0.2"/>
    <row r="23" spans="1:14" ht="15" customHeight="1" x14ac:dyDescent="0.2"/>
    <row r="26" spans="1:14" ht="15" x14ac:dyDescent="0.25">
      <c r="A26"/>
      <c r="B26" s="15">
        <v>39813</v>
      </c>
      <c r="C26" s="15">
        <v>40178</v>
      </c>
      <c r="D26" s="15">
        <v>40543</v>
      </c>
      <c r="E26" s="15">
        <v>40908</v>
      </c>
      <c r="F26" s="15">
        <v>41274</v>
      </c>
      <c r="G26" s="15">
        <v>41639</v>
      </c>
      <c r="H26" s="15">
        <v>42004</v>
      </c>
      <c r="I26" s="15">
        <v>42369</v>
      </c>
      <c r="J26" s="15">
        <v>42735</v>
      </c>
      <c r="K26" s="15">
        <v>43100</v>
      </c>
      <c r="L26" s="15" t="s">
        <v>53</v>
      </c>
      <c r="M26" s="15">
        <v>43830</v>
      </c>
      <c r="N26" s="15">
        <v>43921</v>
      </c>
    </row>
    <row r="27" spans="1:14" ht="15" x14ac:dyDescent="0.25">
      <c r="A27" t="s">
        <v>60</v>
      </c>
      <c r="B27" s="16">
        <v>6.5</v>
      </c>
      <c r="C27" s="16">
        <v>6.1</v>
      </c>
      <c r="D27" s="16">
        <v>5.9</v>
      </c>
      <c r="E27" s="16">
        <v>5</v>
      </c>
      <c r="F27" s="16">
        <v>4.5</v>
      </c>
      <c r="G27" s="16">
        <v>4.7</v>
      </c>
      <c r="H27" s="16">
        <v>4.5</v>
      </c>
      <c r="I27" s="16">
        <v>5</v>
      </c>
      <c r="J27" s="16">
        <v>5.2</v>
      </c>
      <c r="K27" s="16">
        <v>6.2</v>
      </c>
      <c r="L27" s="16">
        <v>7.3</v>
      </c>
      <c r="M27" s="16">
        <v>11</v>
      </c>
      <c r="N27" s="16">
        <v>12.4</v>
      </c>
    </row>
    <row r="28" spans="1:14" ht="15" x14ac:dyDescent="0.25">
      <c r="A28" t="s">
        <v>56</v>
      </c>
      <c r="B28" s="16"/>
      <c r="C28" s="16"/>
      <c r="D28" s="16"/>
      <c r="E28" s="16"/>
      <c r="F28" s="16"/>
      <c r="G28" s="16"/>
      <c r="H28" s="16">
        <v>5</v>
      </c>
      <c r="I28" s="16">
        <v>5.7</v>
      </c>
      <c r="J28" s="16">
        <v>6.4</v>
      </c>
      <c r="K28" s="16">
        <v>7.7</v>
      </c>
      <c r="L28" s="16">
        <v>9.8000000000000007</v>
      </c>
      <c r="M28" s="16">
        <v>15.8</v>
      </c>
      <c r="N28" s="16">
        <v>18.100000000000001</v>
      </c>
    </row>
  </sheetData>
  <pageMargins left="0.7" right="0.7" top="0.78740157499999996" bottom="0.78740157499999996" header="0.3" footer="0.3"/>
  <pageSetup orientation="portrait" r:id="rId1"/>
  <ignoredErrors>
    <ignoredError sqref="L26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N2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51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  <c r="B3" s="1" t="s">
        <v>52</v>
      </c>
    </row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4" ht="15" customHeight="1" x14ac:dyDescent="0.2"/>
    <row r="18" spans="1:14" ht="15" customHeight="1" x14ac:dyDescent="0.2"/>
    <row r="19" spans="1:14" ht="15" customHeight="1" x14ac:dyDescent="0.2"/>
    <row r="20" spans="1:14" ht="15" customHeight="1" x14ac:dyDescent="0.2"/>
    <row r="21" spans="1:14" ht="15" customHeight="1" x14ac:dyDescent="0.2"/>
    <row r="22" spans="1:14" ht="15" customHeight="1" x14ac:dyDescent="0.2"/>
    <row r="23" spans="1:14" ht="15" customHeight="1" x14ac:dyDescent="0.2"/>
    <row r="26" spans="1:14" ht="15" x14ac:dyDescent="0.25">
      <c r="A26"/>
      <c r="B26" s="17">
        <v>2008</v>
      </c>
      <c r="C26" s="17">
        <v>2009</v>
      </c>
      <c r="D26" s="17">
        <v>2010</v>
      </c>
      <c r="E26" s="17">
        <v>2011</v>
      </c>
      <c r="F26" s="17">
        <v>2012</v>
      </c>
      <c r="G26" s="17">
        <v>2013</v>
      </c>
      <c r="H26" s="17">
        <v>2014</v>
      </c>
      <c r="I26" s="17">
        <v>2015</v>
      </c>
      <c r="J26" s="18">
        <v>2016</v>
      </c>
      <c r="K26" s="18">
        <v>2017</v>
      </c>
      <c r="L26" s="18">
        <v>2018</v>
      </c>
      <c r="M26" s="19">
        <v>2019</v>
      </c>
      <c r="N26" s="19" t="s">
        <v>120</v>
      </c>
    </row>
    <row r="27" spans="1:14" ht="15" x14ac:dyDescent="0.25">
      <c r="A27" t="s">
        <v>61</v>
      </c>
      <c r="B27" s="16">
        <v>8.8000000000000007</v>
      </c>
      <c r="C27" s="16">
        <v>11.8</v>
      </c>
      <c r="D27" s="16">
        <v>12</v>
      </c>
      <c r="E27" s="16">
        <v>11.3</v>
      </c>
      <c r="F27" s="16">
        <v>11.6</v>
      </c>
      <c r="G27" s="16">
        <v>11.6</v>
      </c>
      <c r="H27" s="16">
        <v>11.4</v>
      </c>
      <c r="I27" s="16">
        <v>11</v>
      </c>
      <c r="J27" s="16">
        <v>10.3</v>
      </c>
      <c r="K27" s="16">
        <v>10.1</v>
      </c>
      <c r="L27" s="16">
        <v>10</v>
      </c>
      <c r="M27" s="16">
        <v>9.6</v>
      </c>
      <c r="N27" s="16">
        <v>9.1</v>
      </c>
    </row>
    <row r="28" spans="1:14" ht="15" x14ac:dyDescent="0.25">
      <c r="A28" t="s">
        <v>119</v>
      </c>
      <c r="B28" s="16">
        <v>2.2999999999999998</v>
      </c>
      <c r="C28" s="16">
        <v>3.1</v>
      </c>
      <c r="D28" s="16">
        <v>2.8</v>
      </c>
      <c r="E28" s="16">
        <v>1.6</v>
      </c>
      <c r="F28" s="16">
        <v>1.4</v>
      </c>
      <c r="G28" s="16">
        <v>1.4</v>
      </c>
      <c r="H28" s="16">
        <v>1.4</v>
      </c>
      <c r="I28" s="16">
        <v>0.4</v>
      </c>
      <c r="J28" s="16">
        <v>1.7</v>
      </c>
      <c r="K28" s="16">
        <v>1.3</v>
      </c>
      <c r="L28" s="16">
        <v>1.7</v>
      </c>
      <c r="M28" s="16">
        <v>2.7</v>
      </c>
      <c r="N28" s="16">
        <v>4.0999999999999996</v>
      </c>
    </row>
    <row r="29" spans="1:14" ht="15" x14ac:dyDescent="0.25">
      <c r="A29" t="s">
        <v>62</v>
      </c>
      <c r="B29" s="16">
        <v>3.3</v>
      </c>
      <c r="C29" s="16">
        <v>5.4</v>
      </c>
      <c r="D29" s="16">
        <v>5.7</v>
      </c>
      <c r="E29" s="16">
        <v>6.5</v>
      </c>
      <c r="F29" s="16">
        <v>6.9</v>
      </c>
      <c r="G29" s="16">
        <v>7</v>
      </c>
      <c r="H29" s="16">
        <v>7</v>
      </c>
      <c r="I29" s="16">
        <v>7.6</v>
      </c>
      <c r="J29" s="16">
        <v>5.4</v>
      </c>
      <c r="K29" s="16">
        <v>5.6</v>
      </c>
      <c r="L29" s="16">
        <v>5.6</v>
      </c>
      <c r="M29" s="16">
        <v>4.0999999999999996</v>
      </c>
      <c r="N29" s="16">
        <v>2.8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M38"/>
  <sheetViews>
    <sheetView zoomScale="96" zoomScaleNormal="96" workbookViewId="0">
      <selection activeCell="F32" sqref="F32"/>
    </sheetView>
  </sheetViews>
  <sheetFormatPr baseColWidth="10" defaultColWidth="11.42578125" defaultRowHeight="12.75" x14ac:dyDescent="0.2"/>
  <cols>
    <col min="1" max="16384" width="11.42578125" style="1"/>
  </cols>
  <sheetData>
    <row r="1" spans="1:13" ht="18" x14ac:dyDescent="0.25">
      <c r="A1" s="2" t="s">
        <v>0</v>
      </c>
      <c r="B1" s="1" t="s">
        <v>4</v>
      </c>
    </row>
    <row r="2" spans="1:13" ht="18" x14ac:dyDescent="0.25">
      <c r="A2" s="2" t="s">
        <v>1</v>
      </c>
      <c r="B2" s="1" t="s">
        <v>94</v>
      </c>
    </row>
    <row r="3" spans="1:13" ht="18" x14ac:dyDescent="0.25">
      <c r="A3" s="2" t="s">
        <v>2</v>
      </c>
      <c r="B3" s="31" t="s">
        <v>95</v>
      </c>
    </row>
    <row r="4" spans="1:13" ht="15" customHeight="1" x14ac:dyDescent="0.2"/>
    <row r="5" spans="1:13" ht="15" customHeight="1" x14ac:dyDescent="0.2"/>
    <row r="6" spans="1:13" ht="15" customHeight="1" x14ac:dyDescent="0.25">
      <c r="A6" s="20"/>
      <c r="B6" s="20">
        <v>2019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" customHeight="1" x14ac:dyDescent="0.25">
      <c r="A7" s="20"/>
      <c r="B7" s="21">
        <v>43800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" customHeight="1" x14ac:dyDescent="0.25">
      <c r="A8" s="20" t="s">
        <v>63</v>
      </c>
      <c r="B8" s="22">
        <v>26.15524194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5" customHeight="1" x14ac:dyDescent="0.25">
      <c r="A9" s="20" t="s">
        <v>64</v>
      </c>
      <c r="B9" s="22">
        <v>22.309547670000001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5" customHeight="1" x14ac:dyDescent="0.25">
      <c r="A10" s="20" t="s">
        <v>65</v>
      </c>
      <c r="B10" s="22">
        <v>21.81150169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" customHeight="1" x14ac:dyDescent="0.25">
      <c r="A11" s="20" t="s">
        <v>66</v>
      </c>
      <c r="B11" s="22">
        <v>21.21679056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5" customHeight="1" x14ac:dyDescent="0.25">
      <c r="A12" s="20" t="s">
        <v>67</v>
      </c>
      <c r="B12" s="22">
        <v>19.522931419999999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5" customHeight="1" x14ac:dyDescent="0.25">
      <c r="A13" s="20" t="s">
        <v>68</v>
      </c>
      <c r="B13" s="22">
        <v>19.112107950000002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5" customHeight="1" x14ac:dyDescent="0.25">
      <c r="A14" s="20" t="s">
        <v>69</v>
      </c>
      <c r="B14" s="22">
        <v>19.103794390000001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5" customHeight="1" x14ac:dyDescent="0.25">
      <c r="A15" s="20" t="s">
        <v>70</v>
      </c>
      <c r="B15" s="22">
        <v>18.891901990000001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15" customHeight="1" x14ac:dyDescent="0.25">
      <c r="A16" s="20" t="s">
        <v>71</v>
      </c>
      <c r="B16" s="22">
        <v>18.859204800000001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15" customHeight="1" x14ac:dyDescent="0.25">
      <c r="A17" s="20" t="s">
        <v>72</v>
      </c>
      <c r="B17" s="22">
        <v>18.816572100000002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5" customHeight="1" x14ac:dyDescent="0.25">
      <c r="A18" s="20" t="s">
        <v>73</v>
      </c>
      <c r="B18" s="22">
        <v>18.7393787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5" customHeight="1" x14ac:dyDescent="0.25">
      <c r="A19" s="26" t="s">
        <v>74</v>
      </c>
      <c r="B19" s="22">
        <v>18.048008169999999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15" customHeight="1" x14ac:dyDescent="0.25">
      <c r="A20" s="26" t="s">
        <v>75</v>
      </c>
      <c r="B20" s="22">
        <v>17.962764830000001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5" customHeight="1" x14ac:dyDescent="0.25">
      <c r="A21" s="26" t="s">
        <v>76</v>
      </c>
      <c r="B21" s="22">
        <v>17.739139560000002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5" customHeight="1" x14ac:dyDescent="0.25">
      <c r="A22" s="26" t="s">
        <v>77</v>
      </c>
      <c r="B22" s="22">
        <v>17.61005866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5" customHeight="1" x14ac:dyDescent="0.25">
      <c r="A23" s="20" t="s">
        <v>78</v>
      </c>
      <c r="B23" s="22">
        <v>16.730045609999998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5" customHeight="1" x14ac:dyDescent="0.25">
      <c r="A24" s="20" t="s">
        <v>79</v>
      </c>
      <c r="B24" s="22">
        <v>16.46492619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5" customHeight="1" x14ac:dyDescent="0.25">
      <c r="A25" s="20" t="s">
        <v>80</v>
      </c>
      <c r="B25" s="22">
        <v>16.36221772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5" customHeight="1" x14ac:dyDescent="0.25">
      <c r="A26" s="20" t="s">
        <v>81</v>
      </c>
      <c r="B26" s="22">
        <v>16.294748200000001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5" customHeight="1" x14ac:dyDescent="0.25">
      <c r="A27" s="20" t="s">
        <v>82</v>
      </c>
      <c r="B27" s="22">
        <v>16.265168190000001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" customHeight="1" x14ac:dyDescent="0.25">
      <c r="A28" s="20" t="s">
        <v>83</v>
      </c>
      <c r="B28" s="22">
        <v>16.009496309999999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5" customHeight="1" x14ac:dyDescent="0.25">
      <c r="A29" s="20" t="s">
        <v>84</v>
      </c>
      <c r="B29" s="22">
        <v>15.426600839999999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15" customHeight="1" x14ac:dyDescent="0.25">
      <c r="A30" s="20" t="s">
        <v>85</v>
      </c>
      <c r="B30" s="22">
        <v>15.018733430000001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5" customHeight="1" x14ac:dyDescent="0.25">
      <c r="A31" s="20" t="s">
        <v>86</v>
      </c>
      <c r="B31" s="22">
        <v>14.944824440000001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15" customHeight="1" x14ac:dyDescent="0.25">
      <c r="A32" s="20" t="s">
        <v>87</v>
      </c>
      <c r="B32" s="22">
        <v>14.717352500000001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" customHeight="1" x14ac:dyDescent="0.25">
      <c r="A33" s="20" t="s">
        <v>88</v>
      </c>
      <c r="B33" s="22">
        <v>14.52356756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5" customHeight="1" x14ac:dyDescent="0.25">
      <c r="A34" s="20" t="s">
        <v>89</v>
      </c>
      <c r="B34" s="22">
        <v>14.394976009999999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5" customHeight="1" x14ac:dyDescent="0.25">
      <c r="A35" s="20" t="s">
        <v>90</v>
      </c>
      <c r="B35" s="22">
        <v>13.957022369999999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5" x14ac:dyDescent="0.25">
      <c r="A36" s="20" t="s">
        <v>91</v>
      </c>
      <c r="B36" s="22">
        <v>13.684572549999999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5" x14ac:dyDescent="0.25">
      <c r="A37" s="20" t="s">
        <v>92</v>
      </c>
      <c r="B37" s="22">
        <v>13.671134539999999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5" x14ac:dyDescent="0.25">
      <c r="A38" s="20" t="s">
        <v>93</v>
      </c>
      <c r="B38" s="22">
        <v>12.21210711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</sheetData>
  <hyperlinks>
    <hyperlink ref="B3" r:id="rId1" xr:uid="{AA2E6AB9-BA39-46D0-8DE4-708B37DE5FD2}"/>
  </hyperlinks>
  <pageMargins left="0.7" right="0.7" top="0.78740157499999996" bottom="0.78740157499999996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M43"/>
  <sheetViews>
    <sheetView zoomScale="80" zoomScaleNormal="80" workbookViewId="0">
      <selection activeCell="F33" sqref="F33"/>
    </sheetView>
  </sheetViews>
  <sheetFormatPr baseColWidth="10" defaultColWidth="11.42578125" defaultRowHeight="12.75" x14ac:dyDescent="0.2"/>
  <cols>
    <col min="1" max="1" width="11.42578125" style="1"/>
    <col min="2" max="14" width="13.5703125" style="1" bestFit="1" customWidth="1"/>
    <col min="15" max="16384" width="11.42578125" style="1"/>
  </cols>
  <sheetData>
    <row r="1" spans="1:13" ht="15" customHeight="1" x14ac:dyDescent="0.25">
      <c r="A1" s="2" t="s">
        <v>0</v>
      </c>
      <c r="B1" s="1" t="s">
        <v>5</v>
      </c>
    </row>
    <row r="2" spans="1:13" ht="15" customHeight="1" x14ac:dyDescent="0.25">
      <c r="A2" s="2" t="s">
        <v>1</v>
      </c>
      <c r="B2" s="1" t="s">
        <v>94</v>
      </c>
    </row>
    <row r="3" spans="1:13" ht="15" customHeight="1" x14ac:dyDescent="0.25">
      <c r="A3" s="2" t="s">
        <v>2</v>
      </c>
      <c r="B3" s="31" t="s">
        <v>95</v>
      </c>
    </row>
    <row r="4" spans="1:13" ht="15" customHeight="1" x14ac:dyDescent="0.2"/>
    <row r="5" spans="1:13" ht="15" customHeight="1" x14ac:dyDescent="0.2"/>
    <row r="6" spans="1:13" ht="15" customHeight="1" x14ac:dyDescent="0.25">
      <c r="A6" s="23"/>
      <c r="B6" s="23">
        <v>2019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customHeight="1" x14ac:dyDescent="0.25">
      <c r="A7" s="23"/>
      <c r="B7" s="25">
        <v>43800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5" customHeight="1" x14ac:dyDescent="0.25">
      <c r="A8" s="23" t="s">
        <v>65</v>
      </c>
      <c r="B8" s="24">
        <v>14.804695339999999</v>
      </c>
      <c r="C8" s="23"/>
      <c r="D8" s="23"/>
      <c r="E8" s="23"/>
      <c r="F8" s="24"/>
      <c r="G8" s="24"/>
      <c r="H8" s="24"/>
      <c r="I8" s="24"/>
      <c r="J8" s="24"/>
      <c r="K8" s="24"/>
      <c r="L8" s="24"/>
      <c r="M8" s="24"/>
    </row>
    <row r="9" spans="1:13" ht="15" customHeight="1" x14ac:dyDescent="0.25">
      <c r="A9" s="23" t="s">
        <v>66</v>
      </c>
      <c r="B9" s="24">
        <v>11.806071810000001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5" customHeight="1" x14ac:dyDescent="0.25">
      <c r="A10" s="23" t="s">
        <v>63</v>
      </c>
      <c r="B10" s="24">
        <v>11.6542379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5" customHeight="1" x14ac:dyDescent="0.25">
      <c r="A11" s="23" t="s">
        <v>81</v>
      </c>
      <c r="B11" s="24">
        <v>11.168101460000001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5" customHeight="1" x14ac:dyDescent="0.25">
      <c r="A12" s="23" t="s">
        <v>68</v>
      </c>
      <c r="B12" s="24">
        <v>10.81659835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" customHeight="1" x14ac:dyDescent="0.25">
      <c r="A13" s="23" t="s">
        <v>73</v>
      </c>
      <c r="B13" s="24">
        <v>10.19020566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5" customHeight="1" x14ac:dyDescent="0.25">
      <c r="A14" s="23" t="s">
        <v>83</v>
      </c>
      <c r="B14" s="24">
        <v>9.8545931600000003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5" customHeight="1" x14ac:dyDescent="0.25">
      <c r="A15" s="23" t="s">
        <v>72</v>
      </c>
      <c r="B15" s="24">
        <v>9.7733492699999989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" customHeight="1" x14ac:dyDescent="0.25">
      <c r="A16" s="23" t="s">
        <v>64</v>
      </c>
      <c r="B16" s="24">
        <v>9.5891701400000002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" customHeight="1" x14ac:dyDescent="0.25">
      <c r="A17" s="23" t="s">
        <v>80</v>
      </c>
      <c r="B17" s="24">
        <v>8.6169407299999996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5" customHeight="1" x14ac:dyDescent="0.25">
      <c r="A18" s="23" t="s">
        <v>78</v>
      </c>
      <c r="B18" s="24">
        <v>8.5499469000000001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5" customHeight="1" x14ac:dyDescent="0.25">
      <c r="A19" s="23" t="s">
        <v>91</v>
      </c>
      <c r="B19" s="24">
        <v>8.3185335299999998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" customHeight="1" x14ac:dyDescent="0.25">
      <c r="A20" s="23" t="s">
        <v>70</v>
      </c>
      <c r="B20" s="24">
        <v>7.9742331900000005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5" customHeight="1" x14ac:dyDescent="0.25">
      <c r="A21" s="23" t="s">
        <v>92</v>
      </c>
      <c r="B21" s="24">
        <v>7.5227856400000004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" customHeight="1" x14ac:dyDescent="0.25">
      <c r="A22" s="23" t="s">
        <v>74</v>
      </c>
      <c r="B22" s="24">
        <v>7.2651907500000004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" customHeight="1" x14ac:dyDescent="0.25">
      <c r="A23" s="23" t="s">
        <v>87</v>
      </c>
      <c r="B23" s="24">
        <v>6.9901309100000004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x14ac:dyDescent="0.25">
      <c r="A24" s="23" t="s">
        <v>67</v>
      </c>
      <c r="B24" s="24">
        <v>6.9872900500000004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" customHeight="1" x14ac:dyDescent="0.25">
      <c r="A25" s="23" t="s">
        <v>89</v>
      </c>
      <c r="B25" s="24">
        <v>6.8250443600000006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" customHeight="1" x14ac:dyDescent="0.25">
      <c r="A26" s="23" t="s">
        <v>69</v>
      </c>
      <c r="B26" s="24">
        <v>6.3135847199999997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" customHeight="1" x14ac:dyDescent="0.25">
      <c r="A27" s="23" t="s">
        <v>90</v>
      </c>
      <c r="B27" s="24">
        <v>6.1020335899999996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" customHeight="1" x14ac:dyDescent="0.25">
      <c r="A28" s="23" t="s">
        <v>82</v>
      </c>
      <c r="B28" s="24">
        <v>6.08070222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" customHeight="1" x14ac:dyDescent="0.25">
      <c r="A29" s="23" t="s">
        <v>71</v>
      </c>
      <c r="B29" s="24">
        <v>5.97742693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" customHeight="1" x14ac:dyDescent="0.25">
      <c r="A30" s="23" t="s">
        <v>77</v>
      </c>
      <c r="B30" s="24">
        <v>5.8242427700000006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" customHeight="1" x14ac:dyDescent="0.25">
      <c r="A31" s="23" t="s">
        <v>93</v>
      </c>
      <c r="B31" s="24">
        <v>5.7162526099999997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" customHeight="1" x14ac:dyDescent="0.25">
      <c r="A32" s="23" t="s">
        <v>85</v>
      </c>
      <c r="B32" s="24">
        <v>5.5994942099999996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" customHeight="1" x14ac:dyDescent="0.25">
      <c r="A33" s="23" t="s">
        <v>84</v>
      </c>
      <c r="B33" s="24">
        <v>5.3973422900000001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" customHeight="1" x14ac:dyDescent="0.25">
      <c r="A34" s="23" t="s">
        <v>86</v>
      </c>
      <c r="B34" s="24">
        <v>5.3270421399999996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5" customHeight="1" x14ac:dyDescent="0.25">
      <c r="A35" s="23" t="s">
        <v>88</v>
      </c>
      <c r="B35" s="24">
        <v>4.9616441800000004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ht="15" customHeight="1" x14ac:dyDescent="0.25">
      <c r="A36" s="23" t="s">
        <v>76</v>
      </c>
      <c r="B36" s="24">
        <v>4.8864220899999999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5" customHeight="1" x14ac:dyDescent="0.25">
      <c r="A37" s="23" t="s">
        <v>79</v>
      </c>
      <c r="B37" s="24">
        <v>4.8847230699999997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ht="15" customHeight="1" x14ac:dyDescent="0.25">
      <c r="A38" s="23" t="s">
        <v>75</v>
      </c>
      <c r="B38" s="24">
        <v>4.7441860500000006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ht="15" customHeight="1" x14ac:dyDescent="0.2"/>
    <row r="40" spans="1:13" ht="15" customHeight="1" x14ac:dyDescent="0.2"/>
    <row r="41" spans="1:13" ht="15" customHeight="1" x14ac:dyDescent="0.2"/>
    <row r="42" spans="1:13" ht="15" customHeight="1" x14ac:dyDescent="0.2"/>
    <row r="43" spans="1:13" ht="15" customHeight="1" x14ac:dyDescent="0.2"/>
  </sheetData>
  <hyperlinks>
    <hyperlink ref="B3" r:id="rId1" xr:uid="{FC46226D-B9FA-4010-AB11-49D193EFFB52}"/>
  </hyperlinks>
  <pageMargins left="0.7" right="0.7" top="0.78740157499999996" bottom="0.78740157499999996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34"/>
  <sheetViews>
    <sheetView workbookViewId="0"/>
  </sheetViews>
  <sheetFormatPr baseColWidth="10" defaultColWidth="11.42578125" defaultRowHeight="12.75" x14ac:dyDescent="0.2"/>
  <cols>
    <col min="1" max="1" width="32.7109375" style="1" bestFit="1" customWidth="1"/>
    <col min="2" max="16384" width="11.42578125" style="1"/>
  </cols>
  <sheetData>
    <row r="1" spans="1:2" ht="18" x14ac:dyDescent="0.25">
      <c r="A1" s="2" t="s">
        <v>0</v>
      </c>
      <c r="B1" s="1" t="s">
        <v>6</v>
      </c>
    </row>
    <row r="2" spans="1:2" ht="18" x14ac:dyDescent="0.25">
      <c r="A2" s="2" t="s">
        <v>1</v>
      </c>
      <c r="B2" s="1" t="s">
        <v>13</v>
      </c>
    </row>
    <row r="3" spans="1:2" ht="16.5" customHeight="1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7" spans="1:3" x14ac:dyDescent="0.2">
      <c r="B27" s="1">
        <v>2019</v>
      </c>
      <c r="C27" s="1" t="s">
        <v>159</v>
      </c>
    </row>
    <row r="28" spans="1:3" x14ac:dyDescent="0.2">
      <c r="A28" s="1" t="s">
        <v>96</v>
      </c>
      <c r="B28" s="7">
        <v>9.3039269680312564E-2</v>
      </c>
      <c r="C28" s="7">
        <v>0.28200598545569472</v>
      </c>
    </row>
    <row r="29" spans="1:3" x14ac:dyDescent="0.2">
      <c r="A29" s="1" t="s">
        <v>97</v>
      </c>
      <c r="B29" s="7">
        <v>7.6982940864550764E-2</v>
      </c>
      <c r="C29" s="7">
        <v>5.6380582085080649E-2</v>
      </c>
    </row>
    <row r="30" spans="1:3" x14ac:dyDescent="0.2">
      <c r="A30" s="1" t="s">
        <v>98</v>
      </c>
      <c r="B30" s="7">
        <v>0.41665210470918695</v>
      </c>
      <c r="C30" s="7">
        <v>1.2436226919970943</v>
      </c>
    </row>
    <row r="31" spans="1:3" x14ac:dyDescent="0.2">
      <c r="A31" s="1" t="s">
        <v>99</v>
      </c>
      <c r="B31" s="7">
        <v>0.3819210663462555</v>
      </c>
      <c r="C31" s="7">
        <v>0.24627783827695424</v>
      </c>
    </row>
    <row r="32" spans="1:3" x14ac:dyDescent="0.2">
      <c r="A32" s="1" t="s">
        <v>160</v>
      </c>
      <c r="B32" s="7">
        <v>0.30437476645681283</v>
      </c>
      <c r="C32" s="7">
        <v>0.57430703040154718</v>
      </c>
    </row>
    <row r="33" spans="1:3" x14ac:dyDescent="0.2">
      <c r="A33" s="1" t="s">
        <v>101</v>
      </c>
      <c r="B33" s="7">
        <v>0.12244811182624221</v>
      </c>
      <c r="C33" s="7">
        <v>1.1611866226365612</v>
      </c>
    </row>
    <row r="34" spans="1:3" x14ac:dyDescent="0.2">
      <c r="A34" s="1" t="s">
        <v>102</v>
      </c>
      <c r="B34" s="7">
        <v>1.7551233042114609</v>
      </c>
      <c r="C34" s="7">
        <v>2.3920878628525633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33"/>
  <sheetViews>
    <sheetView workbookViewId="0">
      <selection activeCell="B5" sqref="B5"/>
    </sheetView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7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26" spans="1:3" x14ac:dyDescent="0.2">
      <c r="B26" s="1" t="s">
        <v>103</v>
      </c>
      <c r="C26" s="1" t="s">
        <v>104</v>
      </c>
    </row>
    <row r="27" spans="1:3" x14ac:dyDescent="0.2">
      <c r="A27" s="1" t="s">
        <v>96</v>
      </c>
      <c r="B27" s="7">
        <v>2.2314163040152457</v>
      </c>
      <c r="C27" s="7">
        <v>32.078449725623528</v>
      </c>
    </row>
    <row r="28" spans="1:3" x14ac:dyDescent="0.2">
      <c r="A28" s="1" t="s">
        <v>97</v>
      </c>
      <c r="B28" s="7">
        <v>1.0705313234801188</v>
      </c>
      <c r="C28" s="7">
        <v>26.551630147229805</v>
      </c>
    </row>
    <row r="29" spans="1:3" x14ac:dyDescent="0.2">
      <c r="A29" s="1" t="s">
        <v>98</v>
      </c>
      <c r="B29" s="7">
        <v>7.3271851752361341</v>
      </c>
      <c r="C29" s="7">
        <v>25.00569940627328</v>
      </c>
    </row>
    <row r="30" spans="1:3" x14ac:dyDescent="0.2">
      <c r="A30" s="1" t="s">
        <v>99</v>
      </c>
      <c r="B30" s="7">
        <v>1.9098528342044458</v>
      </c>
      <c r="C30" s="7">
        <v>27.657211669681502</v>
      </c>
    </row>
    <row r="31" spans="1:3" x14ac:dyDescent="0.2">
      <c r="A31" s="1" t="s">
        <v>100</v>
      </c>
      <c r="B31" s="7">
        <v>2.5342265353711926</v>
      </c>
      <c r="C31" s="7">
        <v>37.557150209652512</v>
      </c>
    </row>
    <row r="32" spans="1:3" x14ac:dyDescent="0.2">
      <c r="A32" s="1" t="s">
        <v>101</v>
      </c>
      <c r="B32" s="7">
        <v>1.257549044654702</v>
      </c>
      <c r="C32" s="7">
        <v>35.952940343536191</v>
      </c>
    </row>
    <row r="33" spans="1:3" x14ac:dyDescent="0.2">
      <c r="A33" s="1" t="s">
        <v>102</v>
      </c>
      <c r="B33" s="7">
        <v>18.692599411199424</v>
      </c>
      <c r="C33" s="7">
        <v>38.505859559797202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E43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63" style="1" bestFit="1" customWidth="1"/>
    <col min="3" max="16384" width="11.42578125" style="1"/>
  </cols>
  <sheetData>
    <row r="1" spans="1:2" ht="18" x14ac:dyDescent="0.25">
      <c r="A1" s="2" t="s">
        <v>0</v>
      </c>
      <c r="B1" s="3" t="s">
        <v>158</v>
      </c>
    </row>
    <row r="2" spans="1:2" ht="18" x14ac:dyDescent="0.25">
      <c r="A2" s="2" t="s">
        <v>1</v>
      </c>
      <c r="B2" s="10" t="s">
        <v>3</v>
      </c>
    </row>
    <row r="3" spans="1:2" ht="18" x14ac:dyDescent="0.25">
      <c r="A3" s="2" t="s">
        <v>2</v>
      </c>
    </row>
    <row r="4" spans="1:2" ht="18" x14ac:dyDescent="0.25">
      <c r="A4" s="2"/>
    </row>
    <row r="5" spans="1:2" ht="18" x14ac:dyDescent="0.25">
      <c r="A5" s="2"/>
    </row>
    <row r="6" spans="1:2" ht="18" x14ac:dyDescent="0.25">
      <c r="A6" s="2"/>
    </row>
    <row r="7" spans="1:2" ht="18" x14ac:dyDescent="0.25">
      <c r="A7" s="2"/>
    </row>
    <row r="8" spans="1:2" ht="18" x14ac:dyDescent="0.25">
      <c r="A8" s="2"/>
    </row>
    <row r="9" spans="1:2" ht="18" x14ac:dyDescent="0.25">
      <c r="A9" s="2"/>
    </row>
    <row r="10" spans="1:2" ht="18" x14ac:dyDescent="0.25">
      <c r="A10" s="2"/>
    </row>
    <row r="22" spans="1:5" x14ac:dyDescent="0.2">
      <c r="C22" s="1" t="s">
        <v>110</v>
      </c>
      <c r="D22" s="1" t="s">
        <v>111</v>
      </c>
    </row>
    <row r="23" spans="1:5" x14ac:dyDescent="0.2">
      <c r="A23" s="11">
        <v>2015</v>
      </c>
      <c r="B23" s="11" t="s">
        <v>112</v>
      </c>
      <c r="C23" s="12">
        <v>106.818654857835</v>
      </c>
      <c r="D23" s="13">
        <v>115.906159679702</v>
      </c>
      <c r="E23" s="13">
        <v>100</v>
      </c>
    </row>
    <row r="24" spans="1:5" x14ac:dyDescent="0.2">
      <c r="A24" s="11"/>
      <c r="B24" s="11" t="s">
        <v>113</v>
      </c>
      <c r="C24" s="12">
        <v>109.12568428378999</v>
      </c>
      <c r="D24" s="13">
        <v>129.32002883937</v>
      </c>
      <c r="E24" s="13">
        <v>100</v>
      </c>
    </row>
    <row r="25" spans="1:5" x14ac:dyDescent="0.2">
      <c r="A25" s="11"/>
      <c r="B25" s="11" t="s">
        <v>114</v>
      </c>
      <c r="C25" s="12">
        <v>108.604401531682</v>
      </c>
      <c r="D25" s="13">
        <v>118.617006140562</v>
      </c>
      <c r="E25" s="13">
        <v>100</v>
      </c>
    </row>
    <row r="26" spans="1:5" x14ac:dyDescent="0.2">
      <c r="A26" s="30"/>
      <c r="B26" s="11" t="s">
        <v>115</v>
      </c>
      <c r="C26" s="12">
        <v>108.875784481805</v>
      </c>
      <c r="D26" s="13">
        <v>130.95357458186101</v>
      </c>
      <c r="E26" s="13">
        <v>100</v>
      </c>
    </row>
    <row r="27" spans="1:5" x14ac:dyDescent="0.2">
      <c r="A27" s="30">
        <f t="shared" ref="A27:A43" si="0">A23+1</f>
        <v>2016</v>
      </c>
      <c r="B27" s="11" t="s">
        <v>112</v>
      </c>
      <c r="C27" s="12">
        <v>110.677605203304</v>
      </c>
      <c r="D27" s="13">
        <v>155.48774978217099</v>
      </c>
      <c r="E27" s="13">
        <v>100</v>
      </c>
    </row>
    <row r="28" spans="1:5" x14ac:dyDescent="0.2">
      <c r="A28" s="30"/>
      <c r="B28" s="11" t="s">
        <v>113</v>
      </c>
      <c r="C28" s="12">
        <v>113.50754195057399</v>
      </c>
      <c r="D28" s="13">
        <v>128.20106517248701</v>
      </c>
      <c r="E28" s="13">
        <v>100</v>
      </c>
    </row>
    <row r="29" spans="1:5" x14ac:dyDescent="0.2">
      <c r="A29" s="30"/>
      <c r="B29" s="11" t="s">
        <v>114</v>
      </c>
      <c r="C29" s="12">
        <v>111.707666642162</v>
      </c>
      <c r="D29" s="13">
        <v>137.79677456628201</v>
      </c>
      <c r="E29" s="13">
        <v>100</v>
      </c>
    </row>
    <row r="30" spans="1:5" x14ac:dyDescent="0.2">
      <c r="A30" s="30"/>
      <c r="B30" s="11" t="s">
        <v>115</v>
      </c>
      <c r="C30" s="12">
        <v>113.039803002263</v>
      </c>
      <c r="D30" s="13">
        <v>139.38496025427301</v>
      </c>
      <c r="E30" s="13">
        <v>100</v>
      </c>
    </row>
    <row r="31" spans="1:5" x14ac:dyDescent="0.2">
      <c r="A31" s="30">
        <f t="shared" si="0"/>
        <v>2017</v>
      </c>
      <c r="B31" s="11" t="s">
        <v>112</v>
      </c>
      <c r="C31" s="12">
        <v>113.192608821466</v>
      </c>
      <c r="D31" s="13">
        <v>136.84385739103701</v>
      </c>
      <c r="E31" s="13">
        <v>100</v>
      </c>
    </row>
    <row r="32" spans="1:5" x14ac:dyDescent="0.2">
      <c r="A32" s="30"/>
      <c r="B32" s="11" t="s">
        <v>113</v>
      </c>
      <c r="C32" s="12">
        <v>113.94566675710399</v>
      </c>
      <c r="D32" s="13">
        <v>132.387053783337</v>
      </c>
      <c r="E32" s="13">
        <v>100</v>
      </c>
    </row>
    <row r="33" spans="1:5" x14ac:dyDescent="0.2">
      <c r="A33" s="30"/>
      <c r="B33" s="11" t="s">
        <v>114</v>
      </c>
      <c r="C33" s="12">
        <v>113.21407669271601</v>
      </c>
      <c r="D33" s="13">
        <v>125.272929577068</v>
      </c>
      <c r="E33" s="13">
        <v>100</v>
      </c>
    </row>
    <row r="34" spans="1:5" x14ac:dyDescent="0.2">
      <c r="A34" s="30"/>
      <c r="B34" s="11" t="s">
        <v>115</v>
      </c>
      <c r="C34" s="12">
        <v>113.804729606301</v>
      </c>
      <c r="D34" s="13">
        <v>125.37743813578101</v>
      </c>
      <c r="E34" s="13">
        <v>100</v>
      </c>
    </row>
    <row r="35" spans="1:5" x14ac:dyDescent="0.2">
      <c r="A35" s="30">
        <f t="shared" si="0"/>
        <v>2018</v>
      </c>
      <c r="B35" s="11" t="s">
        <v>112</v>
      </c>
      <c r="C35" s="12">
        <v>113.496673579272</v>
      </c>
      <c r="D35" s="13">
        <v>120.829654777844</v>
      </c>
      <c r="E35" s="13">
        <v>100</v>
      </c>
    </row>
    <row r="36" spans="1:5" x14ac:dyDescent="0.2">
      <c r="A36" s="30"/>
      <c r="B36" s="11" t="s">
        <v>113</v>
      </c>
      <c r="C36" s="12">
        <v>115.39010310950199</v>
      </c>
      <c r="D36" s="13">
        <v>139.37549238125601</v>
      </c>
      <c r="E36" s="13">
        <v>100</v>
      </c>
    </row>
    <row r="37" spans="1:5" x14ac:dyDescent="0.2">
      <c r="A37" s="30"/>
      <c r="B37" s="11" t="s">
        <v>114</v>
      </c>
      <c r="C37" s="12">
        <v>114.283772701641</v>
      </c>
      <c r="D37" s="13">
        <v>135.63965573675199</v>
      </c>
      <c r="E37" s="13">
        <v>100</v>
      </c>
    </row>
    <row r="38" spans="1:5" x14ac:dyDescent="0.2">
      <c r="A38" s="30"/>
      <c r="B38" s="11" t="s">
        <v>115</v>
      </c>
      <c r="C38" s="12">
        <v>113.784289224951</v>
      </c>
      <c r="D38" s="13">
        <v>126.67589154641399</v>
      </c>
      <c r="E38" s="13">
        <v>100</v>
      </c>
    </row>
    <row r="39" spans="1:5" x14ac:dyDescent="0.2">
      <c r="A39" s="30">
        <f t="shared" si="0"/>
        <v>2019</v>
      </c>
      <c r="B39" s="11" t="s">
        <v>112</v>
      </c>
      <c r="C39" s="12">
        <v>116.396454124529</v>
      </c>
      <c r="D39" s="13">
        <v>131.00814081408501</v>
      </c>
      <c r="E39" s="13">
        <v>100</v>
      </c>
    </row>
    <row r="40" spans="1:5" x14ac:dyDescent="0.2">
      <c r="A40" s="30"/>
      <c r="B40" s="11" t="s">
        <v>113</v>
      </c>
      <c r="C40" s="12">
        <v>117.987587365175</v>
      </c>
      <c r="D40" s="13">
        <v>151.33825571483999</v>
      </c>
      <c r="E40" s="13">
        <v>100</v>
      </c>
    </row>
    <row r="41" spans="1:5" x14ac:dyDescent="0.2">
      <c r="A41" s="30"/>
      <c r="B41" s="11" t="s">
        <v>114</v>
      </c>
      <c r="C41" s="12">
        <v>117.825122094745</v>
      </c>
      <c r="D41" s="13">
        <v>142.648174000122</v>
      </c>
      <c r="E41" s="13">
        <v>100</v>
      </c>
    </row>
    <row r="42" spans="1:5" x14ac:dyDescent="0.2">
      <c r="A42" s="30"/>
      <c r="B42" s="11" t="s">
        <v>115</v>
      </c>
      <c r="C42" s="12">
        <v>118.98935802112101</v>
      </c>
      <c r="D42" s="13">
        <v>149.819203719596</v>
      </c>
      <c r="E42" s="13">
        <v>100</v>
      </c>
    </row>
    <row r="43" spans="1:5" x14ac:dyDescent="0.2">
      <c r="A43" s="30">
        <f t="shared" si="0"/>
        <v>2020</v>
      </c>
      <c r="B43" s="11" t="s">
        <v>112</v>
      </c>
      <c r="C43" s="12">
        <v>117.89327894128699</v>
      </c>
      <c r="D43" s="13">
        <v>137.601123546222</v>
      </c>
      <c r="E43" s="13">
        <v>100</v>
      </c>
    </row>
  </sheetData>
  <phoneticPr fontId="8" type="noConversion"/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G3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4" t="s">
        <v>156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3" spans="1:7" x14ac:dyDescent="0.2">
      <c r="A23" s="5"/>
      <c r="B23" s="1" t="s">
        <v>9</v>
      </c>
      <c r="C23" s="1" t="s">
        <v>10</v>
      </c>
    </row>
    <row r="24" spans="1:7" x14ac:dyDescent="0.2">
      <c r="A24" s="5">
        <v>2008</v>
      </c>
      <c r="B24" s="6">
        <v>0.63</v>
      </c>
      <c r="C24" s="1">
        <v>7.6</v>
      </c>
      <c r="F24" s="6"/>
      <c r="G24" s="6"/>
    </row>
    <row r="25" spans="1:7" x14ac:dyDescent="0.2">
      <c r="A25" s="5">
        <v>2009</v>
      </c>
      <c r="B25" s="6">
        <v>0.75</v>
      </c>
      <c r="C25" s="1">
        <v>8.8000000000000007</v>
      </c>
      <c r="F25" s="6"/>
      <c r="G25" s="6"/>
    </row>
    <row r="26" spans="1:7" x14ac:dyDescent="0.2">
      <c r="A26" s="5">
        <v>2010</v>
      </c>
      <c r="B26" s="6">
        <v>1.02</v>
      </c>
      <c r="C26" s="1">
        <v>12.4</v>
      </c>
      <c r="F26" s="6"/>
      <c r="G26" s="6"/>
    </row>
    <row r="27" spans="1:7" x14ac:dyDescent="0.2">
      <c r="A27" s="5">
        <v>2011</v>
      </c>
      <c r="B27" s="6">
        <v>0.9</v>
      </c>
      <c r="C27" s="1">
        <v>10.4</v>
      </c>
      <c r="F27" s="6"/>
      <c r="G27" s="6"/>
    </row>
    <row r="28" spans="1:7" x14ac:dyDescent="0.2">
      <c r="A28" s="5">
        <v>2012</v>
      </c>
      <c r="B28" s="6">
        <v>0.9</v>
      </c>
      <c r="C28" s="1">
        <v>10.8</v>
      </c>
      <c r="F28" s="6"/>
      <c r="G28" s="6"/>
    </row>
    <row r="29" spans="1:7" x14ac:dyDescent="0.2">
      <c r="A29" s="5">
        <v>2013</v>
      </c>
      <c r="B29" s="6">
        <v>1.05</v>
      </c>
      <c r="C29" s="1">
        <v>11.8</v>
      </c>
      <c r="F29" s="6"/>
      <c r="G29" s="6"/>
    </row>
    <row r="30" spans="1:7" x14ac:dyDescent="0.2">
      <c r="A30" s="5">
        <v>2014</v>
      </c>
      <c r="B30" s="6">
        <v>1.17</v>
      </c>
      <c r="C30" s="1">
        <v>12.8</v>
      </c>
      <c r="F30" s="6"/>
      <c r="G30" s="6"/>
    </row>
    <row r="31" spans="1:7" x14ac:dyDescent="0.2">
      <c r="A31" s="5">
        <v>2015</v>
      </c>
      <c r="B31" s="6">
        <v>1.1499999999999999</v>
      </c>
      <c r="C31" s="1">
        <v>12.6</v>
      </c>
      <c r="F31" s="6"/>
      <c r="G31" s="6"/>
    </row>
    <row r="32" spans="1:7" x14ac:dyDescent="0.2">
      <c r="A32" s="5">
        <v>2016</v>
      </c>
      <c r="B32" s="6">
        <v>1.0900000000000001</v>
      </c>
      <c r="C32" s="1">
        <v>11.2</v>
      </c>
      <c r="F32" s="6"/>
      <c r="G32" s="6"/>
    </row>
    <row r="33" spans="1:7" x14ac:dyDescent="0.2">
      <c r="A33" s="5">
        <v>2017</v>
      </c>
      <c r="B33" s="6">
        <v>1.19</v>
      </c>
      <c r="C33" s="1">
        <v>11.4</v>
      </c>
      <c r="F33" s="6"/>
      <c r="G33" s="6"/>
    </row>
    <row r="34" spans="1:7" x14ac:dyDescent="0.2">
      <c r="A34" s="5">
        <v>2018</v>
      </c>
      <c r="B34" s="6">
        <v>1.27</v>
      </c>
      <c r="C34" s="1">
        <v>12</v>
      </c>
      <c r="F34" s="6"/>
      <c r="G34" s="6"/>
    </row>
    <row r="35" spans="1:7" x14ac:dyDescent="0.2">
      <c r="A35" s="5">
        <v>2019</v>
      </c>
      <c r="B35" s="6">
        <v>1.3</v>
      </c>
      <c r="C35" s="1">
        <v>12.5</v>
      </c>
      <c r="F35" s="6"/>
      <c r="G35" s="6"/>
    </row>
    <row r="36" spans="1:7" x14ac:dyDescent="0.2">
      <c r="A36" s="5" t="s">
        <v>12</v>
      </c>
      <c r="B36" s="6">
        <v>0.73</v>
      </c>
      <c r="C36" s="7">
        <v>6.9</v>
      </c>
      <c r="F36" s="6"/>
      <c r="G36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H3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4" t="s">
        <v>157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5" spans="1:8" x14ac:dyDescent="0.2">
      <c r="A25" s="5"/>
      <c r="B25" s="1" t="s">
        <v>121</v>
      </c>
      <c r="C25" s="1" t="s">
        <v>8</v>
      </c>
      <c r="D25" s="1" t="s">
        <v>11</v>
      </c>
    </row>
    <row r="26" spans="1:8" x14ac:dyDescent="0.2">
      <c r="A26" s="5">
        <v>2008</v>
      </c>
      <c r="B26" s="6">
        <v>1.57</v>
      </c>
      <c r="C26" s="6">
        <v>1.0900000000000001</v>
      </c>
      <c r="D26" s="6">
        <v>0.22</v>
      </c>
      <c r="F26" s="6"/>
      <c r="G26" s="6"/>
      <c r="H26" s="6"/>
    </row>
    <row r="27" spans="1:8" x14ac:dyDescent="0.2">
      <c r="A27" s="5">
        <v>2009</v>
      </c>
      <c r="B27" s="6">
        <v>1.51</v>
      </c>
      <c r="C27" s="6">
        <v>1.1399999999999999</v>
      </c>
      <c r="D27" s="6">
        <v>0.4</v>
      </c>
      <c r="F27" s="6"/>
      <c r="G27" s="6"/>
      <c r="H27" s="6"/>
    </row>
    <row r="28" spans="1:8" x14ac:dyDescent="0.2">
      <c r="A28" s="5">
        <v>2010</v>
      </c>
      <c r="B28" s="6">
        <v>1.51</v>
      </c>
      <c r="C28" s="6">
        <v>1.0900000000000001</v>
      </c>
      <c r="D28" s="6">
        <v>0.18</v>
      </c>
      <c r="F28" s="6"/>
      <c r="G28" s="6"/>
      <c r="H28" s="6"/>
    </row>
    <row r="29" spans="1:8" x14ac:dyDescent="0.2">
      <c r="A29" s="5">
        <v>2011</v>
      </c>
      <c r="B29" s="6">
        <v>1.47</v>
      </c>
      <c r="C29" s="6">
        <v>1.1200000000000001</v>
      </c>
      <c r="D29" s="6">
        <v>0.17</v>
      </c>
      <c r="F29" s="6"/>
      <c r="G29" s="6"/>
      <c r="H29" s="6"/>
    </row>
    <row r="30" spans="1:8" x14ac:dyDescent="0.2">
      <c r="A30" s="5">
        <v>2012</v>
      </c>
      <c r="B30" s="6">
        <v>1.47</v>
      </c>
      <c r="C30" s="6">
        <v>1.0900000000000001</v>
      </c>
      <c r="D30" s="6">
        <v>0.16</v>
      </c>
      <c r="F30" s="6"/>
      <c r="G30" s="6"/>
      <c r="H30" s="6"/>
    </row>
    <row r="31" spans="1:8" x14ac:dyDescent="0.2">
      <c r="A31" s="5">
        <v>2013</v>
      </c>
      <c r="B31" s="6">
        <v>1.54</v>
      </c>
      <c r="C31" s="6">
        <v>1.0900000000000001</v>
      </c>
      <c r="D31" s="6">
        <v>0.13</v>
      </c>
      <c r="F31" s="6"/>
      <c r="G31" s="6"/>
      <c r="H31" s="6"/>
    </row>
    <row r="32" spans="1:8" x14ac:dyDescent="0.2">
      <c r="A32" s="5">
        <v>2014</v>
      </c>
      <c r="B32" s="6">
        <v>1.55</v>
      </c>
      <c r="C32" s="6">
        <v>1.01</v>
      </c>
      <c r="D32" s="6">
        <v>0.13</v>
      </c>
      <c r="F32" s="6"/>
      <c r="G32" s="6"/>
      <c r="H32" s="6"/>
    </row>
    <row r="33" spans="1:8" x14ac:dyDescent="0.2">
      <c r="A33" s="5">
        <v>2015</v>
      </c>
      <c r="B33" s="6">
        <v>1.56</v>
      </c>
      <c r="C33" s="6">
        <v>0.96</v>
      </c>
      <c r="D33" s="6">
        <v>0.12</v>
      </c>
      <c r="F33" s="6"/>
      <c r="G33" s="6"/>
      <c r="H33" s="6"/>
    </row>
    <row r="34" spans="1:8" x14ac:dyDescent="0.2">
      <c r="A34" s="5">
        <v>2016</v>
      </c>
      <c r="B34" s="6">
        <v>1.61</v>
      </c>
      <c r="C34" s="6">
        <v>0.98</v>
      </c>
      <c r="D34" s="6">
        <v>0.26</v>
      </c>
      <c r="F34" s="6"/>
      <c r="G34" s="6"/>
      <c r="H34" s="6"/>
    </row>
    <row r="35" spans="1:8" x14ac:dyDescent="0.2">
      <c r="A35" s="5">
        <v>2017</v>
      </c>
      <c r="B35" s="6">
        <v>1.68</v>
      </c>
      <c r="C35" s="6">
        <v>1.03</v>
      </c>
      <c r="D35" s="6">
        <v>0.11</v>
      </c>
      <c r="F35" s="6"/>
      <c r="G35" s="6"/>
      <c r="H35" s="6"/>
    </row>
    <row r="36" spans="1:8" x14ac:dyDescent="0.2">
      <c r="A36" s="5">
        <v>2018</v>
      </c>
      <c r="B36" s="6">
        <v>1.79</v>
      </c>
      <c r="C36" s="6">
        <v>1.06</v>
      </c>
      <c r="D36" s="6">
        <v>0.06</v>
      </c>
      <c r="F36" s="6"/>
      <c r="G36" s="6"/>
      <c r="H36" s="6"/>
    </row>
    <row r="37" spans="1:8" x14ac:dyDescent="0.2">
      <c r="A37" s="5">
        <v>2019</v>
      </c>
      <c r="B37" s="6">
        <v>1.84</v>
      </c>
      <c r="C37" s="6">
        <v>1.04</v>
      </c>
      <c r="D37" s="6">
        <v>0.15</v>
      </c>
      <c r="F37" s="6"/>
      <c r="G37" s="6"/>
      <c r="H37" s="6"/>
    </row>
    <row r="38" spans="1:8" x14ac:dyDescent="0.2">
      <c r="A38" s="5" t="s">
        <v>12</v>
      </c>
      <c r="B38" s="1">
        <v>1.84</v>
      </c>
      <c r="C38" s="1">
        <v>0.96</v>
      </c>
      <c r="D38" s="6">
        <v>0.72</v>
      </c>
      <c r="F38" s="6"/>
      <c r="G38" s="6"/>
      <c r="H38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A6E4-00C1-4D23-AAFF-0A7F8588C487}">
  <dimension ref="A1:D3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4" t="s">
        <v>122</v>
      </c>
    </row>
    <row r="2" spans="1:2" ht="18" x14ac:dyDescent="0.25">
      <c r="A2" s="2" t="s">
        <v>1</v>
      </c>
      <c r="B2" s="1" t="s">
        <v>13</v>
      </c>
    </row>
    <row r="3" spans="1:2" ht="18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8" spans="1:4" x14ac:dyDescent="0.2">
      <c r="B28" s="1" t="s">
        <v>123</v>
      </c>
      <c r="C28" s="1" t="s">
        <v>124</v>
      </c>
      <c r="D28" s="1" t="s">
        <v>125</v>
      </c>
    </row>
    <row r="29" spans="1:4" x14ac:dyDescent="0.2">
      <c r="A29" s="8">
        <v>43830</v>
      </c>
      <c r="B29" s="7">
        <v>92.036000000000001</v>
      </c>
      <c r="C29" s="7">
        <v>6.4109999999999996</v>
      </c>
      <c r="D29" s="7">
        <v>1.552</v>
      </c>
    </row>
    <row r="30" spans="1:4" x14ac:dyDescent="0.2">
      <c r="A30" s="8">
        <v>43921</v>
      </c>
      <c r="B30" s="7">
        <v>89.531999999999996</v>
      </c>
      <c r="C30" s="7">
        <v>8.5609999999999999</v>
      </c>
      <c r="D30" s="7">
        <v>1.907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2.1</vt:lpstr>
      <vt:lpstr>2.2</vt:lpstr>
      <vt:lpstr>2.3</vt:lpstr>
      <vt:lpstr>2.4</vt:lpstr>
      <vt:lpstr>2.5</vt:lpstr>
      <vt:lpstr>2.6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 2.18</vt:lpstr>
      <vt:lpstr>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2020-06-08T15:37:51Z</dcterms:modified>
</cp:coreProperties>
</file>