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theme/themeOverride2.xml" ContentType="application/vnd.openxmlformats-officedocument.themeOverride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theme/themeOverride3.xml" ContentType="application/vnd.openxmlformats-officedocument.themeOverride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theme/themeOverride4.xml" ContentType="application/vnd.openxmlformats-officedocument.themeOverride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drawings/drawing32.xml" ContentType="application/vnd.openxmlformats-officedocument.drawing+xml"/>
  <Override PartName="/xl/charts/chart27.xml" ContentType="application/vnd.openxmlformats-officedocument.drawingml.chart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xl/drawings/drawing34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973C0869-9146-4151-866B-582B09FE989C}" xr6:coauthVersionLast="47" xr6:coauthVersionMax="47" xr10:uidLastSave="{00000000-0000-0000-0000-000000000000}"/>
  <bookViews>
    <workbookView xWindow="780" yWindow="780" windowWidth="21600" windowHeight="11175" tabRatio="715" xr2:uid="{A99F241B-D2A9-4257-84E2-0E9DBE892989}"/>
  </bookViews>
  <sheets>
    <sheet name="2.1" sheetId="1" r:id="rId1"/>
    <sheet name="2.2" sheetId="4" r:id="rId2"/>
    <sheet name="2.3" sheetId="90" r:id="rId3"/>
    <sheet name="2.4" sheetId="5" r:id="rId4"/>
    <sheet name="2.5" sheetId="3" r:id="rId5"/>
    <sheet name="2.6" sheetId="79" r:id="rId6"/>
    <sheet name="2.7" sheetId="49" r:id="rId7"/>
    <sheet name="2.8" sheetId="92" r:id="rId8"/>
    <sheet name="2.9" sheetId="51" r:id="rId9"/>
    <sheet name="2.10" sheetId="89" r:id="rId10"/>
    <sheet name="2.11" sheetId="63" r:id="rId11"/>
    <sheet name="2.12" sheetId="52" r:id="rId12"/>
    <sheet name="2.13" sheetId="59" r:id="rId13"/>
    <sheet name="2.14" sheetId="27" r:id="rId14"/>
    <sheet name="2.15" sheetId="10" r:id="rId15"/>
    <sheet name="3.3" sheetId="14" r:id="rId16"/>
    <sheet name="3.4" sheetId="13" r:id="rId17"/>
    <sheet name="3.5" sheetId="16" r:id="rId18"/>
    <sheet name="3.6" sheetId="17" r:id="rId19"/>
    <sheet name="3.7" sheetId="68" r:id="rId20"/>
    <sheet name="3.8" sheetId="69" r:id="rId21"/>
    <sheet name="3.9" sheetId="67" r:id="rId22"/>
    <sheet name="3.10" sheetId="70" r:id="rId23"/>
    <sheet name="3.11" sheetId="71" r:id="rId24"/>
    <sheet name="3.12" sheetId="58" r:id="rId25"/>
    <sheet name="3.13" sheetId="47" r:id="rId26"/>
    <sheet name="3.14" sheetId="20" r:id="rId27"/>
    <sheet name="3.15" sheetId="22" r:id="rId28"/>
    <sheet name="3.16" sheetId="23" r:id="rId29"/>
  </sheets>
  <definedNames>
    <definedName name="OLE_LINK1" localSheetId="14">'2.15'!$B$1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63" l="1"/>
  <c r="C18" i="63"/>
  <c r="C17" i="63"/>
  <c r="C16" i="63"/>
  <c r="C15" i="63"/>
  <c r="C14" i="63"/>
  <c r="C13" i="63"/>
  <c r="C12" i="63"/>
  <c r="C11" i="63"/>
  <c r="C10" i="63"/>
  <c r="C9" i="63"/>
  <c r="C8" i="63"/>
  <c r="C7" i="63"/>
  <c r="C19" i="89"/>
  <c r="C18" i="89"/>
  <c r="C17" i="89"/>
  <c r="C16" i="89"/>
  <c r="C15" i="89"/>
  <c r="C14" i="89"/>
  <c r="C13" i="89"/>
  <c r="C12" i="89"/>
  <c r="C11" i="89"/>
  <c r="C10" i="89"/>
  <c r="C9" i="89"/>
  <c r="C8" i="89"/>
  <c r="C7" i="89"/>
  <c r="C18" i="92"/>
  <c r="C17" i="92"/>
  <c r="C16" i="92"/>
  <c r="C15" i="92"/>
  <c r="C14" i="92"/>
  <c r="C13" i="92"/>
  <c r="C12" i="92"/>
  <c r="C11" i="92"/>
  <c r="C10" i="92"/>
  <c r="C9" i="92"/>
  <c r="C8" i="92"/>
  <c r="C7" i="92"/>
  <c r="C6" i="92"/>
  <c r="E20" i="71"/>
  <c r="E16" i="71" l="1"/>
  <c r="E19" i="71"/>
  <c r="E18" i="71" l="1"/>
  <c r="E17" i="71"/>
  <c r="E15" i="71"/>
  <c r="E14" i="71"/>
  <c r="E13" i="71"/>
  <c r="E12" i="71"/>
  <c r="E11" i="71"/>
  <c r="E10" i="71"/>
  <c r="E9" i="71"/>
  <c r="E8" i="71"/>
  <c r="E7" i="71"/>
  <c r="E6" i="71"/>
</calcChain>
</file>

<file path=xl/sharedStrings.xml><?xml version="1.0" encoding="utf-8"?>
<sst xmlns="http://schemas.openxmlformats.org/spreadsheetml/2006/main" count="388" uniqueCount="169">
  <si>
    <t>Tittel:</t>
  </si>
  <si>
    <t>Lønnsomhetsutvikling</t>
  </si>
  <si>
    <t xml:space="preserve">Kilde: </t>
  </si>
  <si>
    <t>Finanstilsynet</t>
  </si>
  <si>
    <t>Vekst i utlån til innenlandske bedriftskunder</t>
  </si>
  <si>
    <t>Norske banker</t>
  </si>
  <si>
    <t>Utl. filialer</t>
  </si>
  <si>
    <t>Vekst i utlån til innenlandske personkunder</t>
  </si>
  <si>
    <t>Finanstilsynet og Statistisk sentralbyrå</t>
  </si>
  <si>
    <t xml:space="preserve"> 31.12.18</t>
  </si>
  <si>
    <t xml:space="preserve"> 31.12.19</t>
  </si>
  <si>
    <t>Vekst i forbrukslån</t>
  </si>
  <si>
    <t>K2 husholdninger</t>
  </si>
  <si>
    <t xml:space="preserve"> 30.06.19</t>
  </si>
  <si>
    <t xml:space="preserve"> 30.09.19</t>
  </si>
  <si>
    <t>Norske forbrukslånsbanker</t>
  </si>
  <si>
    <t>Nettorente i prosent av GFK</t>
  </si>
  <si>
    <t>Tap i prosent av gj.sn. utlån</t>
  </si>
  <si>
    <t>Resultat i prosent av GFK</t>
  </si>
  <si>
    <t>Nettorente</t>
  </si>
  <si>
    <t xml:space="preserve">Tap på utlån </t>
  </si>
  <si>
    <t>Resultat før skatt</t>
  </si>
  <si>
    <t>Renteinntekter</t>
  </si>
  <si>
    <t>Verdiendring aksjer</t>
  </si>
  <si>
    <t>Verdiendring rentebærende verdipapirer</t>
  </si>
  <si>
    <t>Verdiendring derivater</t>
  </si>
  <si>
    <t xml:space="preserve">Bokført </t>
  </si>
  <si>
    <t>Verdijustert</t>
  </si>
  <si>
    <t>Rentebærende verdipapirer, virkelig verdi</t>
  </si>
  <si>
    <t>Eiendom</t>
  </si>
  <si>
    <t>Øvrig</t>
  </si>
  <si>
    <t>2018</t>
  </si>
  <si>
    <t>2019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</si>
  <si>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</si>
  <si>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</si>
  <si>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</si>
  <si>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</si>
  <si>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</si>
  <si>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</si>
  <si>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</si>
  <si>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</si>
  <si>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</si>
  <si>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Note:</t>
  </si>
  <si>
    <t>Resultater i skadeforsikringsforetakene samlet. Prosent av premieinntektene f.e.r., hittil i år</t>
  </si>
  <si>
    <t xml:space="preserve">Resultat av teknisk regnskap </t>
  </si>
  <si>
    <t>Finansinntekter</t>
  </si>
  <si>
    <t>Sum av skade- og kostnadsprosent f.e.r. for skadeforsikringsforetakene samlet (kombinertprosent)</t>
  </si>
  <si>
    <t>Skadeprosent</t>
  </si>
  <si>
    <t>Kostnadsprosent</t>
  </si>
  <si>
    <t>Skade- og kostnadsprosent f.e.r. (kombinertprosent) for de to største norske skadeforsikringsforetakene og grupper av øvrige norske foretak, samt If og Tryg</t>
  </si>
  <si>
    <t xml:space="preserve">   Datterforetak mv.</t>
  </si>
  <si>
    <t xml:space="preserve">   Finansielle eiendeler som måles til amortisert kost</t>
  </si>
  <si>
    <t xml:space="preserve">   Aksjer og andeler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</si>
  <si>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</si>
  <si>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</si>
  <si>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</si>
  <si>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</si>
  <si>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</si>
  <si>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</si>
  <si>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</si>
  <si>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</si>
  <si>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</si>
  <si>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 xml:space="preserve"> 31.03.20</t>
  </si>
  <si>
    <t>Samlet utvalg</t>
  </si>
  <si>
    <t>Kombinertprosent</t>
  </si>
  <si>
    <t xml:space="preserve"> 2018</t>
  </si>
  <si>
    <t>Nettorente og driftskostnader</t>
  </si>
  <si>
    <t xml:space="preserve"> 30.06.20</t>
  </si>
  <si>
    <t>Avkastning i kollektivporteføljen i livsforsikringsforetak</t>
  </si>
  <si>
    <t>Netto inntekter fra investeringer i kollektivporteføljen, livsforsikringsforetak, prosent av GFK</t>
  </si>
  <si>
    <t>Investeringer i kollektivporteføljen,  livsforsikringsforetak, andeler</t>
  </si>
  <si>
    <t xml:space="preserve"> 30.09.20</t>
  </si>
  <si>
    <t>Store</t>
  </si>
  <si>
    <t>Mellomstore</t>
  </si>
  <si>
    <t>Mindre</t>
  </si>
  <si>
    <t>Utlånstap</t>
  </si>
  <si>
    <t>Res.f.skatt</t>
  </si>
  <si>
    <t xml:space="preserve">Netto renteinnt. </t>
  </si>
  <si>
    <t xml:space="preserve">Driftskostn. </t>
  </si>
  <si>
    <t>(Denne nullen brukes for å få to vertikale akser i figuren)</t>
  </si>
  <si>
    <t>Utlån og fordringer, amortisert kost</t>
  </si>
  <si>
    <t>Obligasjoner, hold til forfall</t>
  </si>
  <si>
    <t>2020</t>
  </si>
  <si>
    <t>Investeringer i investeringsvalgporteføljen,  livsforsikringsforetak, andeler</t>
  </si>
  <si>
    <t>Netto inntekter fra investeringer i kollektivporteføljen, pensjonskasser, prosent av GFK</t>
  </si>
  <si>
    <t>Verdijustert avkastning i kollektivporteføljen, pensjonskasser</t>
  </si>
  <si>
    <t>2008</t>
  </si>
  <si>
    <t>Private</t>
  </si>
  <si>
    <t>Kommunale</t>
  </si>
  <si>
    <t>Livsforsikringsforetak</t>
  </si>
  <si>
    <t>Bokført avkastning i kollektivporteføljen, pensjonskasser</t>
  </si>
  <si>
    <t>Investeringer i kollektivporteføljen,  pensjonskasser, andeler</t>
  </si>
  <si>
    <t>Aksjer og andeler</t>
  </si>
  <si>
    <t>Rentebærende verdipapirer, amortisert kost</t>
  </si>
  <si>
    <t>31.12.20</t>
  </si>
  <si>
    <t>Norske</t>
  </si>
  <si>
    <t>EK-avkastning (h.akse)</t>
  </si>
  <si>
    <t>Skadeforsikringsforetakenes investeringer. Prosent av samlede investeringer</t>
  </si>
  <si>
    <t>Kostn./Innt. (h.akse)</t>
  </si>
  <si>
    <t>I beregningen av kostnadsprosenter for foretak med forvaltningskapital mindre enn én mrd. kroner er brannkassenes kostnader i post 5 i resultatoppstillingen utelatt, se kommentar under tabell 3.8.</t>
  </si>
  <si>
    <t xml:space="preserve"> 31.12.20</t>
  </si>
  <si>
    <t>Totalt</t>
  </si>
  <si>
    <t xml:space="preserve">         Øvrige foretak  
          med FK &gt; 1 mrd.</t>
  </si>
  <si>
    <t xml:space="preserve">          Øvrige foretak 
          med FK &lt; 1 mrd.</t>
  </si>
  <si>
    <t xml:space="preserve">            Fremtind</t>
  </si>
  <si>
    <t xml:space="preserve">           Gjensidige</t>
  </si>
  <si>
    <t>2021</t>
  </si>
  <si>
    <t/>
  </si>
  <si>
    <t>Resultatutvikling forbrukslån</t>
  </si>
  <si>
    <t>Tolvmånedersvekst i forbrukslån i Norge og husholdningenes innenlandsgjeld (K2)</t>
  </si>
  <si>
    <t>Resultatutvikling, finansieringsforetak</t>
  </si>
  <si>
    <t>Solgte porteføljer av misligholdte forbrukslån siste 12 måneder</t>
  </si>
  <si>
    <t>Norge</t>
  </si>
  <si>
    <t>Utland</t>
  </si>
  <si>
    <t xml:space="preserve"> 31.12.21</t>
  </si>
  <si>
    <t>Utlånstap i grupper av banker</t>
  </si>
  <si>
    <t>Sum 90-dagers og andre misligholdte eng.</t>
  </si>
  <si>
    <t>Misligholdte utlån</t>
  </si>
  <si>
    <t>31.12.21</t>
  </si>
  <si>
    <t>Renteinntekter rentebærende verdipapirer</t>
  </si>
  <si>
    <t>Verdiendring aksjer mv.</t>
  </si>
  <si>
    <t>Realisert gevinst aksjer mv.</t>
  </si>
  <si>
    <t>Realisert gevinst obligasjoner mv.</t>
  </si>
  <si>
    <t>Netto inntekter fra investeringer, skadeforsikringsforetak, prosent av GFK</t>
  </si>
  <si>
    <t>Pensjonskasser samlet</t>
  </si>
  <si>
    <t>1. halvår 2022</t>
  </si>
  <si>
    <t>1. halvår 2021</t>
  </si>
  <si>
    <t>Verdiendring eiendom</t>
  </si>
  <si>
    <t>Realisert gevinst/tap aksjer</t>
  </si>
  <si>
    <t>Realisert gevinst/tap rentebærende verdipapirer</t>
  </si>
  <si>
    <t>Realisert gevinst/tap derivater</t>
  </si>
  <si>
    <t>2022 Q2</t>
  </si>
  <si>
    <t>1. halvår 2022*</t>
  </si>
  <si>
    <t>* Annualisert</t>
  </si>
  <si>
    <t>Netto inntekter fra investeringer i kollektivporteføljen i private og kommunale pensjonskasser i 1. halvår 2022, prosent av GFK</t>
  </si>
  <si>
    <t>2022 H1</t>
  </si>
  <si>
    <t>2012 H1</t>
  </si>
  <si>
    <t>2013 H1</t>
  </si>
  <si>
    <t>2014 H1</t>
  </si>
  <si>
    <t>2015 H1</t>
  </si>
  <si>
    <t>2016 H1</t>
  </si>
  <si>
    <t>2017 H1</t>
  </si>
  <si>
    <t>2018 H1</t>
  </si>
  <si>
    <t>2019 H1</t>
  </si>
  <si>
    <t>2020 H1</t>
  </si>
  <si>
    <t>2021 H1</t>
  </si>
  <si>
    <t>Skadeprosent 1. halvår 2021</t>
  </si>
  <si>
    <t>Kostnadsprosent 1. halvår  2021</t>
  </si>
  <si>
    <t>Skadeprosent 1. halvår  2022</t>
  </si>
  <si>
    <t>Kostnadsprosent 1. halvår 2022</t>
  </si>
  <si>
    <t>Annualisert</t>
  </si>
  <si>
    <t xml:space="preserve">Utviklingen i rentebærende og ikke-rentebærende gjeld i porteføljekjøpsforetak </t>
  </si>
  <si>
    <t>Kredittkort</t>
  </si>
  <si>
    <t>Andre forbrukslån</t>
  </si>
  <si>
    <t>1. halvår 21</t>
  </si>
  <si>
    <t>1. halvår 21-22</t>
  </si>
  <si>
    <t>Utenlandske</t>
  </si>
  <si>
    <t>Misligholdte forbrukslån (over 90 dager)</t>
  </si>
  <si>
    <t xml:space="preserve">Mislighold over 90 dager i prosent av forbrukslån totalt (inkl. norske foretaks utlån i utlandet) </t>
  </si>
  <si>
    <t>Mislighold over 90 dager i prosent av forbrukslån i Norge</t>
  </si>
  <si>
    <t>1. halvår         21-22</t>
  </si>
  <si>
    <t xml:space="preserve">Kilder: </t>
  </si>
  <si>
    <t>Finanstilsynet og Gjeldsregisteret AS</t>
  </si>
  <si>
    <t>Rentebærende gjeld</t>
  </si>
  <si>
    <t>Ikke-rentebærende gjeld</t>
  </si>
  <si>
    <t>1.halvår 2021</t>
  </si>
  <si>
    <t>1.halvår 2022</t>
  </si>
  <si>
    <t>1.halvår 21-22</t>
  </si>
  <si>
    <t>Utlånsvolum i det norske forbrukslånsmarkedet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</si>
</sst>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0.0"/>
    <numFmt numFmtId="167" formatCode="dd/mm/yy;@"/>
    <numFmt numFmtId="168" formatCode="_ * #,##0.00_ ;_ * \-#,##0.00_ ;_ * &quot;-&quot;??_ ;_ @_ "/>
    <numFmt numFmtId="169" formatCode="_ * #,##0_ ;_ * \-#,##0_ ;_ * &quot;-&quot;??_ ;_ @_ "/>
    <numFmt numFmtId="170" formatCode="#,##0.0"/>
    <numFmt numFmtId="171" formatCode="_ * #,##0.0_ ;_ * \-#,##0.0_ ;_ * &quot;-&quot;??_ ;_ @_ "/>
    <numFmt numFmtId="172" formatCode="[$-F800]dddd\,\ mmmm\ dd\,\ yyyy"/>
    <numFmt numFmtId="173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9" fillId="0" borderId="0"/>
    <xf numFmtId="0" fontId="11" fillId="0" borderId="1" applyNumberFormat="0"/>
    <xf numFmtId="0" fontId="13" fillId="0" borderId="0"/>
    <xf numFmtId="168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2" fontId="0" fillId="0" borderId="0" xfId="0" applyNumberFormat="1"/>
    <xf numFmtId="166" fontId="0" fillId="0" borderId="0" xfId="0" applyNumberFormat="1"/>
    <xf numFmtId="167" fontId="2" fillId="0" borderId="0" xfId="0" applyNumberFormat="1" applyFont="1"/>
    <xf numFmtId="166" fontId="2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167" fontId="10" fillId="0" borderId="0" xfId="0" applyNumberFormat="1" applyFont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1" fillId="0" borderId="0" xfId="0" applyFont="1"/>
    <xf numFmtId="165" fontId="2" fillId="0" borderId="0" xfId="1" applyNumberFormat="1" applyFont="1" applyAlignment="1">
      <alignment wrapText="1"/>
    </xf>
    <xf numFmtId="169" fontId="2" fillId="0" borderId="0" xfId="4" applyNumberFormat="1" applyFont="1"/>
    <xf numFmtId="166" fontId="12" fillId="0" borderId="0" xfId="1" applyNumberFormat="1" applyFont="1"/>
    <xf numFmtId="166" fontId="2" fillId="0" borderId="0" xfId="1" applyNumberFormat="1" applyFont="1"/>
    <xf numFmtId="165" fontId="2" fillId="0" borderId="0" xfId="1" applyNumberFormat="1" applyFont="1" applyFill="1"/>
    <xf numFmtId="165" fontId="2" fillId="0" borderId="0" xfId="1" quotePrefix="1" applyNumberFormat="1" applyFont="1"/>
    <xf numFmtId="2" fontId="9" fillId="0" borderId="0" xfId="0" applyNumberFormat="1" applyFont="1"/>
    <xf numFmtId="0" fontId="8" fillId="0" borderId="0" xfId="0" applyFont="1" applyAlignment="1">
      <alignment horizontal="center"/>
    </xf>
    <xf numFmtId="170" fontId="0" fillId="0" borderId="0" xfId="0" applyNumberFormat="1"/>
    <xf numFmtId="0" fontId="16" fillId="0" borderId="0" xfId="0" applyFont="1"/>
    <xf numFmtId="0" fontId="15" fillId="0" borderId="0" xfId="0" applyFont="1" applyAlignment="1">
      <alignment horizontal="center"/>
    </xf>
    <xf numFmtId="171" fontId="2" fillId="0" borderId="0" xfId="8" applyNumberFormat="1" applyFont="1"/>
    <xf numFmtId="0" fontId="15" fillId="0" borderId="0" xfId="0" applyFont="1"/>
    <xf numFmtId="171" fontId="0" fillId="0" borderId="0" xfId="8" applyNumberFormat="1" applyFont="1"/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165" fontId="2" fillId="0" borderId="0" xfId="1" applyNumberFormat="1" applyFont="1" applyAlignment="1">
      <alignment horizontal="right" wrapText="1"/>
    </xf>
    <xf numFmtId="165" fontId="14" fillId="0" borderId="0" xfId="1" applyNumberFormat="1" applyFont="1" applyAlignment="1">
      <alignment horizontal="right" wrapText="1"/>
    </xf>
    <xf numFmtId="166" fontId="2" fillId="0" borderId="0" xfId="1" applyNumberFormat="1" applyFont="1" applyAlignment="1">
      <alignment horizontal="right" wrapText="1"/>
    </xf>
    <xf numFmtId="14" fontId="0" fillId="0" borderId="0" xfId="0" applyNumberFormat="1"/>
    <xf numFmtId="167" fontId="2" fillId="0" borderId="0" xfId="7" applyNumberFormat="1" applyFont="1"/>
    <xf numFmtId="2" fontId="17" fillId="0" borderId="0" xfId="0" applyNumberFormat="1" applyFont="1"/>
    <xf numFmtId="0" fontId="17" fillId="0" borderId="0" xfId="0" applyFont="1"/>
    <xf numFmtId="167" fontId="0" fillId="0" borderId="0" xfId="0" applyNumberFormat="1" applyAlignment="1">
      <alignment horizontal="right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1" fontId="4" fillId="0" borderId="0" xfId="7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0" fillId="0" borderId="0" xfId="0" applyNumberFormat="1"/>
    <xf numFmtId="169" fontId="2" fillId="0" borderId="0" xfId="4" applyNumberFormat="1" applyFont="1" applyAlignment="1">
      <alignment wrapText="1"/>
    </xf>
    <xf numFmtId="0" fontId="11" fillId="0" borderId="0" xfId="0" applyFont="1" applyAlignment="1">
      <alignment horizontal="right"/>
    </xf>
    <xf numFmtId="171" fontId="11" fillId="0" borderId="0" xfId="1" applyNumberFormat="1" applyFont="1" applyFill="1" applyBorder="1"/>
    <xf numFmtId="166" fontId="11" fillId="0" borderId="0" xfId="1" applyNumberFormat="1" applyFont="1" applyFill="1" applyBorder="1"/>
    <xf numFmtId="166" fontId="11" fillId="0" borderId="0" xfId="0" applyNumberFormat="1" applyFont="1"/>
    <xf numFmtId="167" fontId="18" fillId="0" borderId="0" xfId="0" applyNumberFormat="1" applyFont="1" applyAlignment="1">
      <alignment horizontal="right"/>
    </xf>
    <xf numFmtId="0" fontId="20" fillId="0" borderId="0" xfId="0" applyFont="1"/>
    <xf numFmtId="167" fontId="6" fillId="0" borderId="0" xfId="0" applyNumberFormat="1" applyFont="1" applyAlignment="1">
      <alignment horizontal="right"/>
    </xf>
    <xf numFmtId="166" fontId="18" fillId="0" borderId="0" xfId="0" applyNumberFormat="1" applyFont="1"/>
    <xf numFmtId="165" fontId="2" fillId="0" borderId="0" xfId="12" applyNumberFormat="1" applyFont="1"/>
    <xf numFmtId="49" fontId="2" fillId="0" borderId="0" xfId="0" quotePrefix="1" applyNumberFormat="1" applyFont="1"/>
    <xf numFmtId="0" fontId="2" fillId="0" borderId="0" xfId="0" quotePrefix="1" applyFont="1"/>
    <xf numFmtId="0" fontId="8" fillId="0" borderId="2" xfId="0" applyFont="1" applyBorder="1"/>
    <xf numFmtId="172" fontId="8" fillId="0" borderId="0" xfId="0" applyNumberFormat="1" applyFont="1"/>
    <xf numFmtId="173" fontId="2" fillId="0" borderId="0" xfId="1" applyNumberFormat="1" applyFont="1" applyAlignment="1">
      <alignment horizontal="right"/>
    </xf>
    <xf numFmtId="173" fontId="2" fillId="0" borderId="0" xfId="1" applyNumberFormat="1" applyFont="1"/>
    <xf numFmtId="173" fontId="2" fillId="0" borderId="0" xfId="1" applyNumberFormat="1" applyFont="1" applyAlignment="1">
      <alignment horizontal="left"/>
    </xf>
    <xf numFmtId="165" fontId="2" fillId="0" borderId="0" xfId="0" applyNumberFormat="1" applyFont="1"/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168" fontId="1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/>
    <xf numFmtId="0" fontId="21" fillId="0" borderId="0" xfId="0" applyFont="1"/>
  </cellXfs>
  <cellStyles count="16">
    <cellStyle name="Crystal-rapportdata" xfId="6" xr:uid="{DE80CC4C-F88F-4836-ADC5-7F67FAB637C3}"/>
    <cellStyle name="Komma" xfId="1" builtinId="3"/>
    <cellStyle name="Komma 14" xfId="8" xr:uid="{20F256D9-53A7-495C-BE17-3E4CD701814C}"/>
    <cellStyle name="Komma 2" xfId="10" xr:uid="{63774515-E002-4FDD-8274-F3D1B61866B8}"/>
    <cellStyle name="Komma 2 2" xfId="12" xr:uid="{160DC977-618B-417C-9D61-BA6FA95ADCC7}"/>
    <cellStyle name="Komma 2 3" xfId="4" xr:uid="{5A7B4271-08A9-4586-BDB5-546E473776DF}"/>
    <cellStyle name="Komma 2 3 2" xfId="9" xr:uid="{09A1C248-E22F-46FB-832C-4B864441AB7E}"/>
    <cellStyle name="Normal" xfId="0" builtinId="0"/>
    <cellStyle name="Normal 103" xfId="3" xr:uid="{D8C9AAA7-670C-4D46-A033-6C136217954F}"/>
    <cellStyle name="Normal 2" xfId="13" xr:uid="{80E7E73E-A28C-4D0C-86C4-B3AF9720627D}"/>
    <cellStyle name="Normal 289" xfId="15" xr:uid="{18E387A7-2597-4D8D-87FD-B17D91095163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  <cellStyle name="Prosent 2" xfId="11" xr:uid="{52E4C879-FC85-4806-B816-FDD3102A548D}"/>
    <cellStyle name="Prosent 3" xfId="14" xr:uid="{4FE208A9-2098-498E-8D5B-D333BCD4EAC0}"/>
  </cellStyles>
  <dxfs count="0"/>
  <tableStyles count="0" defaultTableStyle="TableStyleMedium2" defaultPivotStyle="PivotStyleLight16"/>
  <colors>
    <mruColors>
      <color rgb="FF52A9FF"/>
      <color rgb="FF002A85"/>
      <color rgb="FF71C277"/>
      <color rgb="FFF75C45"/>
      <color rgb="FF006D66"/>
      <color rgb="FF751A21"/>
      <color rgb="FF0B1A21"/>
      <color rgb="FF005F50"/>
      <color rgb="FF00768C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1.halvår 2021</c:v>
                </c:pt>
                <c:pt idx="15">
                  <c:v>1.halvår 21-22</c:v>
                </c:pt>
              </c:strCache>
            </c:strRef>
          </c:cat>
          <c:val>
            <c:numRef>
              <c:f>'2.1'!$B$5:$B$20</c:f>
              <c:numCache>
                <c:formatCode>0.00</c:formatCode>
                <c:ptCount val="16"/>
                <c:pt idx="0">
                  <c:v>0.75</c:v>
                </c:pt>
                <c:pt idx="1">
                  <c:v>1.02</c:v>
                </c:pt>
                <c:pt idx="2">
                  <c:v>0.9</c:v>
                </c:pt>
                <c:pt idx="3">
                  <c:v>0.9</c:v>
                </c:pt>
                <c:pt idx="4">
                  <c:v>1.05</c:v>
                </c:pt>
                <c:pt idx="5">
                  <c:v>1.17</c:v>
                </c:pt>
                <c:pt idx="6">
                  <c:v>1.1499999999999999</c:v>
                </c:pt>
                <c:pt idx="7">
                  <c:v>1.0900000000000001</c:v>
                </c:pt>
                <c:pt idx="8">
                  <c:v>1.19</c:v>
                </c:pt>
                <c:pt idx="9">
                  <c:v>1.27</c:v>
                </c:pt>
                <c:pt idx="10">
                  <c:v>1.3</c:v>
                </c:pt>
                <c:pt idx="11">
                  <c:v>0.95</c:v>
                </c:pt>
                <c:pt idx="12">
                  <c:v>1.1299999999999999</c:v>
                </c:pt>
                <c:pt idx="14">
                  <c:v>1.1499999999999999</c:v>
                </c:pt>
                <c:pt idx="15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ser>
          <c:idx val="2"/>
          <c:order val="1"/>
          <c:tx>
            <c:strRef>
              <c:f>'2.1'!$C$4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1.halvår 2021</c:v>
                </c:pt>
                <c:pt idx="15">
                  <c:v>1.halvår 21-22</c:v>
                </c:pt>
              </c:strCache>
            </c:strRef>
          </c:cat>
          <c:val>
            <c:numRef>
              <c:f>'2.1'!$C$5:$C$20</c:f>
              <c:numCache>
                <c:formatCode>0.00</c:formatCode>
                <c:ptCount val="16"/>
                <c:pt idx="0">
                  <c:v>0.4</c:v>
                </c:pt>
                <c:pt idx="1">
                  <c:v>0.18</c:v>
                </c:pt>
                <c:pt idx="2">
                  <c:v>0.17</c:v>
                </c:pt>
                <c:pt idx="3">
                  <c:v>0.16</c:v>
                </c:pt>
                <c:pt idx="4">
                  <c:v>0.13</c:v>
                </c:pt>
                <c:pt idx="5">
                  <c:v>0.13</c:v>
                </c:pt>
                <c:pt idx="6">
                  <c:v>0.12</c:v>
                </c:pt>
                <c:pt idx="7">
                  <c:v>0.26</c:v>
                </c:pt>
                <c:pt idx="8">
                  <c:v>0.11</c:v>
                </c:pt>
                <c:pt idx="9">
                  <c:v>0.06</c:v>
                </c:pt>
                <c:pt idx="10">
                  <c:v>0.15</c:v>
                </c:pt>
                <c:pt idx="11">
                  <c:v>0.35</c:v>
                </c:pt>
                <c:pt idx="12">
                  <c:v>0.05</c:v>
                </c:pt>
                <c:pt idx="14">
                  <c:v>0.04</c:v>
                </c:pt>
                <c:pt idx="15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'2.1'!$D$4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1.halvår 2021</c:v>
                </c:pt>
                <c:pt idx="15">
                  <c:v>1.halvår 21-22</c:v>
                </c:pt>
              </c:strCache>
            </c:strRef>
          </c:cat>
          <c:val>
            <c:numRef>
              <c:f>'2.1'!$D$5:$D$20</c:f>
              <c:numCache>
                <c:formatCode>General</c:formatCode>
                <c:ptCount val="16"/>
                <c:pt idx="0">
                  <c:v>8.8000000000000007</c:v>
                </c:pt>
                <c:pt idx="1">
                  <c:v>12.4</c:v>
                </c:pt>
                <c:pt idx="2">
                  <c:v>10.4</c:v>
                </c:pt>
                <c:pt idx="3">
                  <c:v>10.8</c:v>
                </c:pt>
                <c:pt idx="4">
                  <c:v>11.8</c:v>
                </c:pt>
                <c:pt idx="5">
                  <c:v>12.8</c:v>
                </c:pt>
                <c:pt idx="6">
                  <c:v>12.6</c:v>
                </c:pt>
                <c:pt idx="7">
                  <c:v>11.2</c:v>
                </c:pt>
                <c:pt idx="8">
                  <c:v>11.4</c:v>
                </c:pt>
                <c:pt idx="9" formatCode="0.0">
                  <c:v>12</c:v>
                </c:pt>
                <c:pt idx="10">
                  <c:v>11.9</c:v>
                </c:pt>
                <c:pt idx="11" formatCode="0.0">
                  <c:v>9.1999999999999993</c:v>
                </c:pt>
                <c:pt idx="12" formatCode="0.0">
                  <c:v>10.7</c:v>
                </c:pt>
                <c:pt idx="14" formatCode="0.0">
                  <c:v>11</c:v>
                </c:pt>
                <c:pt idx="15" formatCode="0.0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7.2554382471984882E-2"/>
          <c:w val="0.81243503937007877"/>
          <c:h val="0.662854245106676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'2.10'!$B$6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'2.10'!$A$7:$A$19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'2.10'!$B$7:$B$19</c:f>
              <c:numCache>
                <c:formatCode>0.0</c:formatCode>
                <c:ptCount val="13"/>
                <c:pt idx="0">
                  <c:v>4.7</c:v>
                </c:pt>
                <c:pt idx="1">
                  <c:v>5</c:v>
                </c:pt>
                <c:pt idx="2">
                  <c:v>4.8</c:v>
                </c:pt>
                <c:pt idx="3">
                  <c:v>5.0999999999999996</c:v>
                </c:pt>
                <c:pt idx="4">
                  <c:v>4.3</c:v>
                </c:pt>
                <c:pt idx="5">
                  <c:v>4</c:v>
                </c:pt>
                <c:pt idx="6">
                  <c:v>3.8</c:v>
                </c:pt>
                <c:pt idx="7">
                  <c:v>3.6</c:v>
                </c:pt>
                <c:pt idx="8">
                  <c:v>3.5</c:v>
                </c:pt>
                <c:pt idx="9">
                  <c:v>4.8</c:v>
                </c:pt>
                <c:pt idx="10">
                  <c:v>4.3</c:v>
                </c:pt>
                <c:pt idx="11">
                  <c:v>4.0999999999999996</c:v>
                </c:pt>
                <c:pt idx="12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D9-4518-8EC7-84EA941AE584}"/>
            </c:ext>
          </c:extLst>
        </c:ser>
        <c:ser>
          <c:idx val="3"/>
          <c:order val="1"/>
          <c:tx>
            <c:strRef>
              <c:f>'2.10'!$C$6</c:f>
              <c:strCache>
                <c:ptCount val="1"/>
                <c:pt idx="0">
                  <c:v>Utenlandske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'2.10'!$A$7:$A$19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'2.10'!$C$7:$C$19</c:f>
              <c:numCache>
                <c:formatCode>0.0</c:formatCode>
                <c:ptCount val="13"/>
                <c:pt idx="0">
                  <c:v>4.1000000000000005</c:v>
                </c:pt>
                <c:pt idx="1">
                  <c:v>4</c:v>
                </c:pt>
                <c:pt idx="2">
                  <c:v>1.9000000000000004</c:v>
                </c:pt>
                <c:pt idx="3">
                  <c:v>2.7</c:v>
                </c:pt>
                <c:pt idx="4">
                  <c:v>1.2999999999999998</c:v>
                </c:pt>
                <c:pt idx="5">
                  <c:v>1.2999999999999998</c:v>
                </c:pt>
                <c:pt idx="6">
                  <c:v>1.2000000000000002</c:v>
                </c:pt>
                <c:pt idx="7">
                  <c:v>1.1000000000000001</c:v>
                </c:pt>
                <c:pt idx="8">
                  <c:v>1.2000000000000002</c:v>
                </c:pt>
                <c:pt idx="9">
                  <c:v>2.5</c:v>
                </c:pt>
                <c:pt idx="10">
                  <c:v>5.1000000000000005</c:v>
                </c:pt>
                <c:pt idx="11">
                  <c:v>5.0999999999999996</c:v>
                </c:pt>
                <c:pt idx="12">
                  <c:v>6.9999999999999991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'2.10'!$D$6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'2.10'!$A$7:$A$19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'2.10'!$D$7:$D$19</c:f>
              <c:numCache>
                <c:formatCode>0.0</c:formatCode>
                <c:ptCount val="13"/>
                <c:pt idx="0">
                  <c:v>8.8000000000000007</c:v>
                </c:pt>
                <c:pt idx="1">
                  <c:v>9</c:v>
                </c:pt>
                <c:pt idx="2">
                  <c:v>6.7</c:v>
                </c:pt>
                <c:pt idx="3">
                  <c:v>7.8</c:v>
                </c:pt>
                <c:pt idx="4">
                  <c:v>5.6</c:v>
                </c:pt>
                <c:pt idx="5">
                  <c:v>5.3</c:v>
                </c:pt>
                <c:pt idx="6">
                  <c:v>5</c:v>
                </c:pt>
                <c:pt idx="7">
                  <c:v>4.7</c:v>
                </c:pt>
                <c:pt idx="8">
                  <c:v>4.7</c:v>
                </c:pt>
                <c:pt idx="9">
                  <c:v>7.3</c:v>
                </c:pt>
                <c:pt idx="10">
                  <c:v>9.4</c:v>
                </c:pt>
                <c:pt idx="11">
                  <c:v>9.1999999999999993</c:v>
                </c:pt>
                <c:pt idx="12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334656323810443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"/>
        <c:minorUnit val="2"/>
      </c:valAx>
      <c:valAx>
        <c:axId val="953722792"/>
        <c:scaling>
          <c:orientation val="minMax"/>
          <c:max val="12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4549387576552935"/>
          <c:h val="7.13788177939577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'2.11'!$B$6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'2.11'!$A$7:$A$19</c:f>
              <c:strCache>
                <c:ptCount val="13"/>
                <c:pt idx="0">
                  <c:v>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'2.11'!$B$7:$B$19</c:f>
              <c:numCache>
                <c:formatCode>0.0</c:formatCode>
                <c:ptCount val="13"/>
                <c:pt idx="0">
                  <c:v>10.1</c:v>
                </c:pt>
                <c:pt idx="1">
                  <c:v>10.7</c:v>
                </c:pt>
                <c:pt idx="2">
                  <c:v>12.2</c:v>
                </c:pt>
                <c:pt idx="3">
                  <c:v>12.4</c:v>
                </c:pt>
                <c:pt idx="4">
                  <c:v>12.9</c:v>
                </c:pt>
                <c:pt idx="5">
                  <c:v>12.6</c:v>
                </c:pt>
                <c:pt idx="6">
                  <c:v>12.32</c:v>
                </c:pt>
                <c:pt idx="7">
                  <c:v>12.4</c:v>
                </c:pt>
                <c:pt idx="8">
                  <c:v>11.3</c:v>
                </c:pt>
                <c:pt idx="9">
                  <c:v>9.5</c:v>
                </c:pt>
                <c:pt idx="10">
                  <c:v>9.1999999999999993</c:v>
                </c:pt>
                <c:pt idx="11">
                  <c:v>8.9</c:v>
                </c:pt>
                <c:pt idx="12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C6-44B7-8615-722222AB93ED}"/>
            </c:ext>
          </c:extLst>
        </c:ser>
        <c:ser>
          <c:idx val="3"/>
          <c:order val="1"/>
          <c:tx>
            <c:strRef>
              <c:f>'2.11'!$C$6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'2.11'!$A$7:$A$19</c:f>
              <c:strCache>
                <c:ptCount val="13"/>
                <c:pt idx="0">
                  <c:v>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'2.11'!$C$7:$C$19</c:f>
              <c:numCache>
                <c:formatCode>0.0</c:formatCode>
                <c:ptCount val="13"/>
                <c:pt idx="0">
                  <c:v>4.3000000000000007</c:v>
                </c:pt>
                <c:pt idx="1">
                  <c:v>5.2000000000000011</c:v>
                </c:pt>
                <c:pt idx="2">
                  <c:v>6.5</c:v>
                </c:pt>
                <c:pt idx="3">
                  <c:v>8.7000000000000011</c:v>
                </c:pt>
                <c:pt idx="4">
                  <c:v>8.6</c:v>
                </c:pt>
                <c:pt idx="5">
                  <c:v>9.5000000000000018</c:v>
                </c:pt>
                <c:pt idx="6">
                  <c:v>9.2800000000000011</c:v>
                </c:pt>
                <c:pt idx="7">
                  <c:v>10.1</c:v>
                </c:pt>
                <c:pt idx="8">
                  <c:v>10.199999999999999</c:v>
                </c:pt>
                <c:pt idx="9">
                  <c:v>9</c:v>
                </c:pt>
                <c:pt idx="10">
                  <c:v>7.1999999999999993</c:v>
                </c:pt>
                <c:pt idx="11">
                  <c:v>6.7999999999999989</c:v>
                </c:pt>
                <c:pt idx="1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'2.11'!$D$6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'2.11'!$A$7:$A$19</c:f>
              <c:strCache>
                <c:ptCount val="13"/>
                <c:pt idx="0">
                  <c:v>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'2.11'!$D$7:$D$19</c:f>
              <c:numCache>
                <c:formatCode>0.0</c:formatCode>
                <c:ptCount val="13"/>
                <c:pt idx="0">
                  <c:v>14.4</c:v>
                </c:pt>
                <c:pt idx="1">
                  <c:v>15.9</c:v>
                </c:pt>
                <c:pt idx="2">
                  <c:v>18.7</c:v>
                </c:pt>
                <c:pt idx="3">
                  <c:v>21.1</c:v>
                </c:pt>
                <c:pt idx="4">
                  <c:v>21.5</c:v>
                </c:pt>
                <c:pt idx="5">
                  <c:v>22.1</c:v>
                </c:pt>
                <c:pt idx="6">
                  <c:v>21.6</c:v>
                </c:pt>
                <c:pt idx="7">
                  <c:v>22.5</c:v>
                </c:pt>
                <c:pt idx="8">
                  <c:v>21.5</c:v>
                </c:pt>
                <c:pt idx="9">
                  <c:v>18.5</c:v>
                </c:pt>
                <c:pt idx="10">
                  <c:v>16.399999999999999</c:v>
                </c:pt>
                <c:pt idx="11">
                  <c:v>15.7</c:v>
                </c:pt>
                <c:pt idx="1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610764800233304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218788276465444"/>
          <c:y val="0.91489893660199706"/>
          <c:w val="0.42049387576552938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'2.12'!$B$6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'2.12'!$A$7:$A$21</c:f>
              <c:strCache>
                <c:ptCount val="15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31.03.22</c:v>
                </c:pt>
                <c:pt idx="14">
                  <c:v>30.06.22</c:v>
                </c:pt>
              </c:strCache>
            </c:strRef>
          </c:cat>
          <c:val>
            <c:numRef>
              <c:f>'2.12'!$B$7:$B$21</c:f>
              <c:numCache>
                <c:formatCode>0.0</c:formatCode>
                <c:ptCount val="15"/>
                <c:pt idx="0">
                  <c:v>6.1</c:v>
                </c:pt>
                <c:pt idx="1">
                  <c:v>5.9</c:v>
                </c:pt>
                <c:pt idx="2">
                  <c:v>5</c:v>
                </c:pt>
                <c:pt idx="3">
                  <c:v>4.5</c:v>
                </c:pt>
                <c:pt idx="4">
                  <c:v>4.7</c:v>
                </c:pt>
                <c:pt idx="5">
                  <c:v>4.5</c:v>
                </c:pt>
                <c:pt idx="6">
                  <c:v>5</c:v>
                </c:pt>
                <c:pt idx="7">
                  <c:v>5.2</c:v>
                </c:pt>
                <c:pt idx="8">
                  <c:v>6.2</c:v>
                </c:pt>
                <c:pt idx="9">
                  <c:v>7.3</c:v>
                </c:pt>
                <c:pt idx="10">
                  <c:v>11.1</c:v>
                </c:pt>
                <c:pt idx="11">
                  <c:v>13.9</c:v>
                </c:pt>
                <c:pt idx="12">
                  <c:v>11.9</c:v>
                </c:pt>
                <c:pt idx="13">
                  <c:v>11.3</c:v>
                </c:pt>
                <c:pt idx="14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'2.12'!$C$6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'2.12'!$A$7:$A$21</c:f>
              <c:strCache>
                <c:ptCount val="15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31.03.22</c:v>
                </c:pt>
                <c:pt idx="14">
                  <c:v>30.06.22</c:v>
                </c:pt>
              </c:strCache>
            </c:strRef>
          </c:cat>
          <c:val>
            <c:numRef>
              <c:f>'2.12'!$C$7:$C$21</c:f>
              <c:numCache>
                <c:formatCode>0.0</c:formatCode>
                <c:ptCount val="15"/>
                <c:pt idx="5">
                  <c:v>5</c:v>
                </c:pt>
                <c:pt idx="6">
                  <c:v>5.7</c:v>
                </c:pt>
                <c:pt idx="7">
                  <c:v>6.4</c:v>
                </c:pt>
                <c:pt idx="8">
                  <c:v>7.7</c:v>
                </c:pt>
                <c:pt idx="9">
                  <c:v>9.8000000000000007</c:v>
                </c:pt>
                <c:pt idx="10">
                  <c:v>15.4</c:v>
                </c:pt>
                <c:pt idx="11">
                  <c:v>20.5</c:v>
                </c:pt>
                <c:pt idx="12">
                  <c:v>16.100000000000001</c:v>
                </c:pt>
                <c:pt idx="13">
                  <c:v>15.8</c:v>
                </c:pt>
                <c:pt idx="14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29643785299446"/>
          <c:y val="0.89055810731991814"/>
          <c:w val="0.67858901727969234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'2.13'!$B$6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'2.13'!$A$7:$A$21</c:f>
              <c:strCache>
                <c:ptCount val="15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 31.12.21</c:v>
                </c:pt>
                <c:pt idx="13">
                  <c:v>31.03.22</c:v>
                </c:pt>
                <c:pt idx="14">
                  <c:v>30.06.22</c:v>
                </c:pt>
              </c:strCache>
            </c:strRef>
          </c:cat>
          <c:val>
            <c:numRef>
              <c:f>'2.13'!$B$7:$B$21</c:f>
              <c:numCache>
                <c:formatCode>0.0</c:formatCode>
                <c:ptCount val="15"/>
                <c:pt idx="0">
                  <c:v>7.9</c:v>
                </c:pt>
                <c:pt idx="1">
                  <c:v>8.3000000000000007</c:v>
                </c:pt>
                <c:pt idx="2">
                  <c:v>8.9</c:v>
                </c:pt>
                <c:pt idx="3">
                  <c:v>9.4</c:v>
                </c:pt>
                <c:pt idx="4">
                  <c:v>10.9</c:v>
                </c:pt>
                <c:pt idx="5">
                  <c:v>11.8</c:v>
                </c:pt>
                <c:pt idx="6">
                  <c:v>13.2</c:v>
                </c:pt>
                <c:pt idx="7">
                  <c:v>13.2</c:v>
                </c:pt>
                <c:pt idx="8">
                  <c:v>13.3</c:v>
                </c:pt>
                <c:pt idx="9">
                  <c:v>14.1</c:v>
                </c:pt>
                <c:pt idx="10">
                  <c:v>13.2</c:v>
                </c:pt>
                <c:pt idx="11">
                  <c:v>11.4</c:v>
                </c:pt>
                <c:pt idx="12">
                  <c:v>11.2</c:v>
                </c:pt>
                <c:pt idx="13">
                  <c:v>10.7</c:v>
                </c:pt>
                <c:pt idx="1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'2.13'!$C$6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'2.13'!$A$7:$A$21</c:f>
              <c:strCache>
                <c:ptCount val="15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 31.12.21</c:v>
                </c:pt>
                <c:pt idx="13">
                  <c:v>31.03.22</c:v>
                </c:pt>
                <c:pt idx="14">
                  <c:v>30.06.22</c:v>
                </c:pt>
              </c:strCache>
            </c:strRef>
          </c:cat>
          <c:val>
            <c:numRef>
              <c:f>'2.13'!$C$7:$C$21</c:f>
              <c:numCache>
                <c:formatCode>0.0</c:formatCode>
                <c:ptCount val="15"/>
                <c:pt idx="0">
                  <c:v>10.199999999999999</c:v>
                </c:pt>
                <c:pt idx="1">
                  <c:v>10.7</c:v>
                </c:pt>
                <c:pt idx="2">
                  <c:v>12</c:v>
                </c:pt>
                <c:pt idx="3">
                  <c:v>12.3</c:v>
                </c:pt>
                <c:pt idx="4">
                  <c:v>14.7</c:v>
                </c:pt>
                <c:pt idx="5">
                  <c:v>16.100000000000001</c:v>
                </c:pt>
                <c:pt idx="6">
                  <c:v>18.899999999999999</c:v>
                </c:pt>
                <c:pt idx="7">
                  <c:v>18.3</c:v>
                </c:pt>
                <c:pt idx="8">
                  <c:v>19.3</c:v>
                </c:pt>
                <c:pt idx="9">
                  <c:v>21.1</c:v>
                </c:pt>
                <c:pt idx="10">
                  <c:v>20.2</c:v>
                </c:pt>
                <c:pt idx="11">
                  <c:v>16.100000000000001</c:v>
                </c:pt>
                <c:pt idx="12">
                  <c:v>15.9</c:v>
                </c:pt>
                <c:pt idx="13">
                  <c:v>16.7</c:v>
                </c:pt>
                <c:pt idx="14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553249809291079E-2"/>
              <c:y val="0.32845431636119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569773605885471"/>
          <c:y val="0.88641367745698452"/>
          <c:w val="0.68560050683319773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6335185510369"/>
          <c:y val="8.659064780660021E-2"/>
          <c:w val="0.83058798337200734"/>
          <c:h val="0.77148793835602425"/>
        </c:manualLayout>
      </c:layout>
      <c:lineChart>
        <c:grouping val="standard"/>
        <c:varyColors val="0"/>
        <c:ser>
          <c:idx val="0"/>
          <c:order val="0"/>
          <c:tx>
            <c:strRef>
              <c:f>'2.14'!$B$6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'2.14'!$A$7:$A$22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halvår 21</c:v>
                </c:pt>
                <c:pt idx="15">
                  <c:v>1. halvår         21-22</c:v>
                </c:pt>
              </c:strCache>
            </c:strRef>
          </c:cat>
          <c:val>
            <c:numRef>
              <c:f>'2.14'!$B$7:$B$22</c:f>
              <c:numCache>
                <c:formatCode>0.00</c:formatCode>
                <c:ptCount val="16"/>
                <c:pt idx="0">
                  <c:v>5.41</c:v>
                </c:pt>
                <c:pt idx="1">
                  <c:v>5.31</c:v>
                </c:pt>
                <c:pt idx="2">
                  <c:v>5.08</c:v>
                </c:pt>
                <c:pt idx="3">
                  <c:v>5.05</c:v>
                </c:pt>
                <c:pt idx="4">
                  <c:v>5.35</c:v>
                </c:pt>
                <c:pt idx="5">
                  <c:v>5.34</c:v>
                </c:pt>
                <c:pt idx="6">
                  <c:v>5.03</c:v>
                </c:pt>
                <c:pt idx="7">
                  <c:v>4.01</c:v>
                </c:pt>
                <c:pt idx="8">
                  <c:v>4.1399999999999997</c:v>
                </c:pt>
                <c:pt idx="9">
                  <c:v>3.88</c:v>
                </c:pt>
                <c:pt idx="10">
                  <c:v>3.87</c:v>
                </c:pt>
                <c:pt idx="11">
                  <c:v>3.69</c:v>
                </c:pt>
                <c:pt idx="12">
                  <c:v>4.07</c:v>
                </c:pt>
                <c:pt idx="14">
                  <c:v>4.13</c:v>
                </c:pt>
                <c:pt idx="15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42C-416D-821A-CCF85BD35FA9}"/>
            </c:ext>
          </c:extLst>
        </c:ser>
        <c:ser>
          <c:idx val="2"/>
          <c:order val="2"/>
          <c:tx>
            <c:strRef>
              <c:f>'2.14'!$C$6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'2.14'!$A$7:$A$22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halvår 21</c:v>
                </c:pt>
                <c:pt idx="15">
                  <c:v>1. halvår         21-22</c:v>
                </c:pt>
              </c:strCache>
            </c:strRef>
          </c:cat>
          <c:val>
            <c:numRef>
              <c:f>'2.14'!$C$7:$C$22</c:f>
              <c:numCache>
                <c:formatCode>0.00</c:formatCode>
                <c:ptCount val="16"/>
                <c:pt idx="0">
                  <c:v>1.4000000000000001</c:v>
                </c:pt>
                <c:pt idx="1">
                  <c:v>0.91000000000000014</c:v>
                </c:pt>
                <c:pt idx="2">
                  <c:v>0.52</c:v>
                </c:pt>
                <c:pt idx="3">
                  <c:v>0.61000000000000032</c:v>
                </c:pt>
                <c:pt idx="4">
                  <c:v>0.53999999999999959</c:v>
                </c:pt>
                <c:pt idx="5">
                  <c:v>0.5299999999999998</c:v>
                </c:pt>
                <c:pt idx="6">
                  <c:v>0.44</c:v>
                </c:pt>
                <c:pt idx="7">
                  <c:v>0.23</c:v>
                </c:pt>
                <c:pt idx="8">
                  <c:v>0.39</c:v>
                </c:pt>
                <c:pt idx="9">
                  <c:v>0.31</c:v>
                </c:pt>
                <c:pt idx="10">
                  <c:v>0.48</c:v>
                </c:pt>
                <c:pt idx="11">
                  <c:v>0.68</c:v>
                </c:pt>
                <c:pt idx="12">
                  <c:v>7.0000000000000007E-2</c:v>
                </c:pt>
                <c:pt idx="14">
                  <c:v>0.17</c:v>
                </c:pt>
                <c:pt idx="15">
                  <c:v>-0.05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42C-416D-821A-CCF85BD35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'2.14'!$D$6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'2.14'!$A$7:$A$22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halvår 21</c:v>
                </c:pt>
                <c:pt idx="15">
                  <c:v>1. halvår         21-22</c:v>
                </c:pt>
              </c:strCache>
            </c:strRef>
          </c:cat>
          <c:val>
            <c:numRef>
              <c:f>'2.14'!$D$7:$D$22</c:f>
              <c:numCache>
                <c:formatCode>0.00</c:formatCode>
                <c:ptCount val="16"/>
                <c:pt idx="0">
                  <c:v>1.93</c:v>
                </c:pt>
                <c:pt idx="1">
                  <c:v>2.27</c:v>
                </c:pt>
                <c:pt idx="2">
                  <c:v>2.34</c:v>
                </c:pt>
                <c:pt idx="3">
                  <c:v>2.34</c:v>
                </c:pt>
                <c:pt idx="4">
                  <c:v>2.72</c:v>
                </c:pt>
                <c:pt idx="5">
                  <c:v>3.03</c:v>
                </c:pt>
                <c:pt idx="6">
                  <c:v>2.73</c:v>
                </c:pt>
                <c:pt idx="7">
                  <c:v>2.42</c:v>
                </c:pt>
                <c:pt idx="8">
                  <c:v>2.2599999999999998</c:v>
                </c:pt>
                <c:pt idx="9">
                  <c:v>2.21</c:v>
                </c:pt>
                <c:pt idx="10">
                  <c:v>2.0099999999999998</c:v>
                </c:pt>
                <c:pt idx="11">
                  <c:v>1.68</c:v>
                </c:pt>
                <c:pt idx="12">
                  <c:v>2.57</c:v>
                </c:pt>
                <c:pt idx="14">
                  <c:v>2.56</c:v>
                </c:pt>
                <c:pt idx="15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42C-416D-821A-CCF85BD35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6"/>
          <c:min val="-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4293343540390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-1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654940250540918"/>
          <c:y val="0.87474224380424992"/>
          <c:w val="0.72523481368827292"/>
          <c:h val="0.10101566260346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'2.15'!$A$6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'2.15'!$B$5:$L$5</c:f>
              <c:strCache>
                <c:ptCount val="11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</c:strCache>
            </c:strRef>
          </c:cat>
          <c:val>
            <c:numRef>
              <c:f>'2.15'!$B$6:$L$6</c:f>
              <c:numCache>
                <c:formatCode>0.0</c:formatCode>
                <c:ptCount val="11"/>
                <c:pt idx="0">
                  <c:v>16.600000000000001</c:v>
                </c:pt>
                <c:pt idx="1">
                  <c:v>18.2</c:v>
                </c:pt>
                <c:pt idx="2">
                  <c:v>19</c:v>
                </c:pt>
                <c:pt idx="3">
                  <c:v>19.8</c:v>
                </c:pt>
                <c:pt idx="4">
                  <c:v>19.3</c:v>
                </c:pt>
                <c:pt idx="5">
                  <c:v>19.600000000000001</c:v>
                </c:pt>
                <c:pt idx="6">
                  <c:v>19.899999999999999</c:v>
                </c:pt>
                <c:pt idx="7">
                  <c:v>19.2</c:v>
                </c:pt>
                <c:pt idx="8">
                  <c:v>19.899999999999999</c:v>
                </c:pt>
                <c:pt idx="9">
                  <c:v>20.3</c:v>
                </c:pt>
                <c:pt idx="10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E-42EF-A1E5-61068B91E36D}"/>
            </c:ext>
          </c:extLst>
        </c:ser>
        <c:ser>
          <c:idx val="2"/>
          <c:order val="1"/>
          <c:tx>
            <c:strRef>
              <c:f>'2.15'!$A$7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'2.15'!$B$5:$L$5</c:f>
              <c:strCache>
                <c:ptCount val="11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</c:strCache>
            </c:strRef>
          </c:cat>
          <c:val>
            <c:numRef>
              <c:f>'2.15'!$B$7:$L$7</c:f>
              <c:numCache>
                <c:formatCode>0.0</c:formatCode>
                <c:ptCount val="11"/>
                <c:pt idx="0">
                  <c:v>6.0999999999999979</c:v>
                </c:pt>
                <c:pt idx="1">
                  <c:v>6.6000000000000014</c:v>
                </c:pt>
                <c:pt idx="2">
                  <c:v>6.6000000000000014</c:v>
                </c:pt>
                <c:pt idx="3">
                  <c:v>6.3999999999999986</c:v>
                </c:pt>
                <c:pt idx="4">
                  <c:v>6.3999999999999986</c:v>
                </c:pt>
                <c:pt idx="5">
                  <c:v>6.5999999999999979</c:v>
                </c:pt>
                <c:pt idx="6">
                  <c:v>6.6000000000000014</c:v>
                </c:pt>
                <c:pt idx="7">
                  <c:v>6.6000000000000014</c:v>
                </c:pt>
                <c:pt idx="8">
                  <c:v>6.8000000000000007</c:v>
                </c:pt>
                <c:pt idx="9">
                  <c:v>6.8000000000000007</c:v>
                </c:pt>
                <c:pt idx="10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AE-42EF-A1E5-61068B91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'2.15'!$A$8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'2.15'!$B$5:$L$5</c:f>
              <c:strCache>
                <c:ptCount val="11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</c:strCache>
            </c:strRef>
          </c:cat>
          <c:val>
            <c:numRef>
              <c:f>'2.15'!$B$8:$L$8</c:f>
              <c:numCache>
                <c:formatCode>General</c:formatCode>
                <c:ptCount val="1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AE-42EF-A1E5-61068B91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 algn="ctr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3829615048118984E-2"/>
              <c:y val="0.31897929425488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catAx>
        <c:axId val="486152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150944"/>
        <c:crosses val="autoZero"/>
        <c:auto val="1"/>
        <c:lblAlgn val="ctr"/>
        <c:lblOffset val="100"/>
        <c:noMultiLvlLbl val="1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616047994"/>
          <c:y val="3.3720636856611599E-2"/>
          <c:w val="0.82042932133483315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'3.3'!$A$6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'3.3'!$B$5:$P$5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halvår 2022*</c:v>
                </c:pt>
              </c:strCache>
            </c:strRef>
          </c:cat>
          <c:val>
            <c:numRef>
              <c:f>'3.3'!$B$6:$P$6</c:f>
              <c:numCache>
                <c:formatCode>0.0</c:formatCode>
                <c:ptCount val="15"/>
                <c:pt idx="0">
                  <c:v>1.2292320195516524</c:v>
                </c:pt>
                <c:pt idx="1">
                  <c:v>5.4074548189648626</c:v>
                </c:pt>
                <c:pt idx="2">
                  <c:v>5.2645618990759191</c:v>
                </c:pt>
                <c:pt idx="3">
                  <c:v>4.234445594488693</c:v>
                </c:pt>
                <c:pt idx="4">
                  <c:v>5.2280606181353626</c:v>
                </c:pt>
                <c:pt idx="5">
                  <c:v>4.835835017369261</c:v>
                </c:pt>
                <c:pt idx="6">
                  <c:v>4.033557865440204</c:v>
                </c:pt>
                <c:pt idx="7">
                  <c:v>4.1941295167482604</c:v>
                </c:pt>
                <c:pt idx="8">
                  <c:v>4.8011292070776657</c:v>
                </c:pt>
                <c:pt idx="9">
                  <c:v>4.5837807749566579</c:v>
                </c:pt>
                <c:pt idx="10">
                  <c:v>3.6437315583117109</c:v>
                </c:pt>
                <c:pt idx="11">
                  <c:v>4.145410117869945</c:v>
                </c:pt>
                <c:pt idx="12">
                  <c:v>4.6230438273377521</c:v>
                </c:pt>
                <c:pt idx="13">
                  <c:v>5.1702695294385173</c:v>
                </c:pt>
                <c:pt idx="14">
                  <c:v>-2.0104950396894083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'3.3'!$A$7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'3.3'!$B$5:$P$5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halvår 2022*</c:v>
                </c:pt>
              </c:strCache>
            </c:strRef>
          </c:cat>
          <c:val>
            <c:numRef>
              <c:f>'3.3'!$B$7:$P$7</c:f>
              <c:numCache>
                <c:formatCode>0.0</c:formatCode>
                <c:ptCount val="15"/>
                <c:pt idx="0">
                  <c:v>-1.6073247831736219</c:v>
                </c:pt>
                <c:pt idx="1">
                  <c:v>6.2972211424481648</c:v>
                </c:pt>
                <c:pt idx="2">
                  <c:v>6.844503023090307</c:v>
                </c:pt>
                <c:pt idx="3">
                  <c:v>2.806013450392788</c:v>
                </c:pt>
                <c:pt idx="4">
                  <c:v>6.3209081753711143</c:v>
                </c:pt>
                <c:pt idx="5">
                  <c:v>5.9221364867908939</c:v>
                </c:pt>
                <c:pt idx="6">
                  <c:v>5.5441562650184339</c:v>
                </c:pt>
                <c:pt idx="7">
                  <c:v>4.2307898562314348</c:v>
                </c:pt>
                <c:pt idx="8">
                  <c:v>5.1821830825664819</c:v>
                </c:pt>
                <c:pt idx="9">
                  <c:v>6.2177835925894049</c:v>
                </c:pt>
                <c:pt idx="10">
                  <c:v>1.9958067139244162</c:v>
                </c:pt>
                <c:pt idx="11">
                  <c:v>7.5928012391090354</c:v>
                </c:pt>
                <c:pt idx="12">
                  <c:v>4.2555915114240328</c:v>
                </c:pt>
                <c:pt idx="13">
                  <c:v>7.0992607455868253</c:v>
                </c:pt>
                <c:pt idx="14">
                  <c:v>-3.5673576543952756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490-4BE1-90F4-521C03AC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660375"/>
        <c:axId val="266658079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noMultiLvlLbl val="0"/>
      </c:catAx>
      <c:valAx>
        <c:axId val="429073152"/>
        <c:scaling>
          <c:orientation val="minMax"/>
          <c:max val="8"/>
          <c:min val="-4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 val="autoZero"/>
        <c:crossBetween val="midCat"/>
      </c:valAx>
      <c:valAx>
        <c:axId val="266658079"/>
        <c:scaling>
          <c:orientation val="minMax"/>
          <c:max val="8"/>
          <c:min val="-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66660375"/>
        <c:crosses val="max"/>
        <c:crossBetween val="between"/>
      </c:valAx>
      <c:catAx>
        <c:axId val="266660375"/>
        <c:scaling>
          <c:orientation val="minMax"/>
        </c:scaling>
        <c:delete val="1"/>
        <c:axPos val="b"/>
        <c:majorTickMark val="out"/>
        <c:minorTickMark val="none"/>
        <c:tickLblPos val="nextTo"/>
        <c:crossAx val="266658079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84797385620915"/>
          <c:y val="0.87128769841269837"/>
          <c:w val="0.55937450980392156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2.4246581196581199E-2"/>
          <c:w val="0.90430395878416903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'3.4'!$C$5</c:f>
              <c:strCache>
                <c:ptCount val="1"/>
                <c:pt idx="0">
                  <c:v>1. halvår 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'3.4'!$C$6:$C$13</c:f>
              <c:numCache>
                <c:formatCode>0.0</c:formatCode>
                <c:ptCount val="8"/>
                <c:pt idx="0">
                  <c:v>1.6594027141608514</c:v>
                </c:pt>
                <c:pt idx="1">
                  <c:v>2.2009969203175883</c:v>
                </c:pt>
                <c:pt idx="2">
                  <c:v>-0.3722243951595261</c:v>
                </c:pt>
                <c:pt idx="3">
                  <c:v>6.7973215296013301E-2</c:v>
                </c:pt>
                <c:pt idx="4">
                  <c:v>-1.3338612409606654</c:v>
                </c:pt>
                <c:pt idx="5">
                  <c:v>0.23692106241059996</c:v>
                </c:pt>
                <c:pt idx="6">
                  <c:v>0.12973975384082959</c:v>
                </c:pt>
                <c:pt idx="7">
                  <c:v>1.5310733017496858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'3.4'!$B$5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'3.4'!$B$6:$B$13</c:f>
              <c:numCache>
                <c:formatCode>0.0</c:formatCode>
                <c:ptCount val="8"/>
                <c:pt idx="0">
                  <c:v>1.2498484769855711</c:v>
                </c:pt>
                <c:pt idx="1">
                  <c:v>-2.3820112852436792</c:v>
                </c:pt>
                <c:pt idx="2">
                  <c:v>-1.2063759011199493</c:v>
                </c:pt>
                <c:pt idx="3">
                  <c:v>-0.58844972610903046</c:v>
                </c:pt>
                <c:pt idx="4">
                  <c:v>-1.2389862196925061</c:v>
                </c:pt>
                <c:pt idx="5">
                  <c:v>1.0502977995854756</c:v>
                </c:pt>
                <c:pt idx="6">
                  <c:v>0.16521809723357705</c:v>
                </c:pt>
                <c:pt idx="7">
                  <c:v>-1.0102701409646198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'3.4'!$D$5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'3.4'!$D$6:$D$13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2.5"/>
          <c:min val="-2.5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3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7821303587051621"/>
          <c:h val="0.14045158730158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3.0238095238095238E-2"/>
          <c:w val="0.81304215686274506"/>
          <c:h val="0.57426547619047619"/>
        </c:manualLayout>
      </c:layout>
      <c:lineChart>
        <c:grouping val="standard"/>
        <c:varyColors val="0"/>
        <c:ser>
          <c:idx val="0"/>
          <c:order val="0"/>
          <c:tx>
            <c:strRef>
              <c:f>'3.5'!$A$7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'3.5'!$B$6:$P$6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 formatCode="[$-F800]dddd\,\ mmmm\ dd\,\ yyyy">
                  <c:v>44742</c:v>
                </c:pt>
              </c:numCache>
            </c:numRef>
          </c:cat>
          <c:val>
            <c:numRef>
              <c:f>'3.5'!$B$7:$P$7</c:f>
              <c:numCache>
                <c:formatCode>0.0</c:formatCode>
                <c:ptCount val="15"/>
                <c:pt idx="0">
                  <c:v>10.25319786488687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12.968661608711207</c:v>
                </c:pt>
                <c:pt idx="6">
                  <c:v>14.726804222394554</c:v>
                </c:pt>
                <c:pt idx="7">
                  <c:v>13.947008101998607</c:v>
                </c:pt>
                <c:pt idx="8">
                  <c:v>14.612261322593229</c:v>
                </c:pt>
                <c:pt idx="9">
                  <c:v>16.895491656733284</c:v>
                </c:pt>
                <c:pt idx="10">
                  <c:v>16.050646231732806</c:v>
                </c:pt>
                <c:pt idx="11">
                  <c:v>18.416613627372563</c:v>
                </c:pt>
                <c:pt idx="12">
                  <c:v>16.812839356089285</c:v>
                </c:pt>
                <c:pt idx="13">
                  <c:v>21.506941810754356</c:v>
                </c:pt>
                <c:pt idx="14">
                  <c:v>20.585786340022558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'3.5'!$A$8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'3.5'!$B$6:$P$6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 formatCode="[$-F800]dddd\,\ mmmm\ dd\,\ yyyy">
                  <c:v>44742</c:v>
                </c:pt>
              </c:numCache>
            </c:numRef>
          </c:cat>
          <c:val>
            <c:numRef>
              <c:f>'3.5'!$B$8:$P$8</c:f>
              <c:numCache>
                <c:formatCode>0.0</c:formatCode>
                <c:ptCount val="15"/>
                <c:pt idx="0">
                  <c:v>36.957489243745066</c:v>
                </c:pt>
                <c:pt idx="1">
                  <c:v>29.560891524254952</c:v>
                </c:pt>
                <c:pt idx="2">
                  <c:v>27.19974256490757</c:v>
                </c:pt>
                <c:pt idx="3">
                  <c:v>29.030910818053453</c:v>
                </c:pt>
                <c:pt idx="4">
                  <c:v>31.007594526748811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27.289719306535019</c:v>
                </c:pt>
                <c:pt idx="8">
                  <c:v>26.230735255257471</c:v>
                </c:pt>
                <c:pt idx="9">
                  <c:v>23.607521173836627</c:v>
                </c:pt>
                <c:pt idx="10">
                  <c:v>21.708472055232306</c:v>
                </c:pt>
                <c:pt idx="11">
                  <c:v>19.454759116575325</c:v>
                </c:pt>
                <c:pt idx="12">
                  <c:v>20.505639574680302</c:v>
                </c:pt>
                <c:pt idx="13">
                  <c:v>18.593733436237486</c:v>
                </c:pt>
                <c:pt idx="14">
                  <c:v>16.956800744489971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'3.5'!$A$9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'3.5'!$B$6:$P$6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 formatCode="[$-F800]dddd\,\ mmmm\ dd\,\ yyyy">
                  <c:v>44742</c:v>
                </c:pt>
              </c:numCache>
            </c:numRef>
          </c:cat>
          <c:val>
            <c:numRef>
              <c:f>'3.5'!$B$9:$P$9</c:f>
              <c:numCache>
                <c:formatCode>0.0</c:formatCode>
                <c:ptCount val="15"/>
                <c:pt idx="0">
                  <c:v>18.994363318262536</c:v>
                </c:pt>
                <c:pt idx="1">
                  <c:v>20.542475515199531</c:v>
                </c:pt>
                <c:pt idx="2">
                  <c:v>18.509924658515693</c:v>
                </c:pt>
                <c:pt idx="3">
                  <c:v>19.123538598607333</c:v>
                </c:pt>
                <c:pt idx="4">
                  <c:v>19.466612644208823</c:v>
                </c:pt>
                <c:pt idx="5">
                  <c:v>17.267464777154636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12.421816675156315</c:v>
                </c:pt>
                <c:pt idx="9">
                  <c:v>11.087130882593948</c:v>
                </c:pt>
                <c:pt idx="10">
                  <c:v>10.915391123090142</c:v>
                </c:pt>
                <c:pt idx="11">
                  <c:v>9.4724196006658818</c:v>
                </c:pt>
                <c:pt idx="12">
                  <c:v>8.7874701697909821</c:v>
                </c:pt>
                <c:pt idx="13">
                  <c:v>7.7354619728269594</c:v>
                </c:pt>
                <c:pt idx="14">
                  <c:v>8.3171767926941662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'3.5'!$A$10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'3.5'!$B$6:$P$6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 formatCode="[$-F800]dddd\,\ mmmm\ dd\,\ yyyy">
                  <c:v>44742</c:v>
                </c:pt>
              </c:numCache>
            </c:numRef>
          </c:cat>
          <c:val>
            <c:numRef>
              <c:f>'3.5'!$B$10:$P$10</c:f>
              <c:numCache>
                <c:formatCode>0.0</c:formatCode>
                <c:ptCount val="15"/>
                <c:pt idx="0">
                  <c:v>12.455241133021246</c:v>
                </c:pt>
                <c:pt idx="1">
                  <c:v>16.708846463927458</c:v>
                </c:pt>
                <c:pt idx="2">
                  <c:v>17.777346085232058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22.283855141604395</c:v>
                </c:pt>
                <c:pt idx="6">
                  <c:v>23.982824588102591</c:v>
                </c:pt>
                <c:pt idx="7">
                  <c:v>29.555959327157556</c:v>
                </c:pt>
                <c:pt idx="8">
                  <c:v>33.061126356443751</c:v>
                </c:pt>
                <c:pt idx="9">
                  <c:v>35.035237552324844</c:v>
                </c:pt>
                <c:pt idx="10">
                  <c:v>37.275250970446528</c:v>
                </c:pt>
                <c:pt idx="11">
                  <c:v>37.054477186451265</c:v>
                </c:pt>
                <c:pt idx="12">
                  <c:v>37.194549079985926</c:v>
                </c:pt>
                <c:pt idx="13">
                  <c:v>36.822148898662569</c:v>
                </c:pt>
                <c:pt idx="14">
                  <c:v>37.490506505975432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'3.5'!$A$11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'3.5'!$B$6:$P$6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 formatCode="[$-F800]dddd\,\ mmmm\ dd\,\ yyyy">
                  <c:v>44742</c:v>
                </c:pt>
              </c:numCache>
            </c:numRef>
          </c:cat>
          <c:val>
            <c:numRef>
              <c:f>'3.5'!$B$11:$P$11</c:f>
              <c:numCache>
                <c:formatCode>0.0</c:formatCode>
                <c:ptCount val="15"/>
                <c:pt idx="0">
                  <c:v>14.301681448330909</c:v>
                </c:pt>
                <c:pt idx="1">
                  <c:v>14.599978436851424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13.265315732746441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11.187368589477382</c:v>
                </c:pt>
                <c:pt idx="9">
                  <c:v>11.426569334719748</c:v>
                </c:pt>
                <c:pt idx="10">
                  <c:v>10.098158453944373</c:v>
                </c:pt>
                <c:pt idx="11">
                  <c:v>11.045005343942252</c:v>
                </c:pt>
                <c:pt idx="12">
                  <c:v>11.787690482367106</c:v>
                </c:pt>
                <c:pt idx="13">
                  <c:v>12.345676482083331</c:v>
                </c:pt>
                <c:pt idx="14">
                  <c:v>13.036161438586232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'3.5'!$A$12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'3.5'!$B$6:$P$6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 formatCode="[$-F800]dddd\,\ mmmm\ dd\,\ yyyy">
                  <c:v>44742</c:v>
                </c:pt>
              </c:numCache>
            </c:numRef>
          </c:cat>
          <c:val>
            <c:numRef>
              <c:f>'3.5'!$B$12:$P$12</c:f>
              <c:numCache>
                <c:formatCode>0.0</c:formatCode>
                <c:ptCount val="15"/>
                <c:pt idx="0">
                  <c:v>7.0380269917533766</c:v>
                </c:pt>
                <c:pt idx="1">
                  <c:v>4.714749110501181</c:v>
                </c:pt>
                <c:pt idx="2">
                  <c:v>4.6543725861523821</c:v>
                </c:pt>
                <c:pt idx="3">
                  <c:v>3.5728119348790472</c:v>
                </c:pt>
                <c:pt idx="4">
                  <c:v>3.2881322233882702</c:v>
                </c:pt>
                <c:pt idx="5">
                  <c:v>4.7042365970679842</c:v>
                </c:pt>
                <c:pt idx="6">
                  <c:v>4.7597721056506872</c:v>
                </c:pt>
                <c:pt idx="7">
                  <c:v>3.22501638422737</c:v>
                </c:pt>
                <c:pt idx="8">
                  <c:v>2.4866918010718568</c:v>
                </c:pt>
                <c:pt idx="9">
                  <c:v>1.9480493997915522</c:v>
                </c:pt>
                <c:pt idx="10">
                  <c:v>3.9520811655538362</c:v>
                </c:pt>
                <c:pt idx="11">
                  <c:v>4.5567251249927097</c:v>
                </c:pt>
                <c:pt idx="12">
                  <c:v>4.9118113370863972</c:v>
                </c:pt>
                <c:pt idx="13">
                  <c:v>2.9960373994352887</c:v>
                </c:pt>
                <c:pt idx="14">
                  <c:v>3.6135681782316298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6"/>
          <c:order val="6"/>
          <c:tx>
            <c:v>0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F9-487C-A02B-D5D913B1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804503"/>
        <c:axId val="846796303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846796303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6804503"/>
        <c:crosses val="max"/>
        <c:crossBetween val="between"/>
      </c:valAx>
      <c:catAx>
        <c:axId val="846804503"/>
        <c:scaling>
          <c:orientation val="minMax"/>
        </c:scaling>
        <c:delete val="1"/>
        <c:axPos val="b"/>
        <c:majorTickMark val="out"/>
        <c:minorTickMark val="none"/>
        <c:tickLblPos val="nextTo"/>
        <c:crossAx val="8467963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2.9699673202614376E-2"/>
          <c:y val="0.73869285714285715"/>
          <c:w val="0.83162581699346405"/>
          <c:h val="0.26130714285714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'3.6'!$B$6:$P$6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 formatCode="[$-F800]dddd\,\ mmmm\ dd\,\ yyyy">
                  <c:v>44742</c:v>
                </c:pt>
              </c:numCache>
            </c:numRef>
          </c:cat>
          <c:val>
            <c:numRef>
              <c:f>'3.6'!$B$7:$P$7</c:f>
              <c:numCache>
                <c:formatCode>0.0</c:formatCode>
                <c:ptCount val="15"/>
                <c:pt idx="0">
                  <c:v>60.819646432461852</c:v>
                </c:pt>
                <c:pt idx="1">
                  <c:v>72.497517164078431</c:v>
                </c:pt>
                <c:pt idx="2">
                  <c:v>55.311648796030632</c:v>
                </c:pt>
                <c:pt idx="3">
                  <c:v>57.029406656601402</c:v>
                </c:pt>
                <c:pt idx="4">
                  <c:v>50.433835834879645</c:v>
                </c:pt>
                <c:pt idx="5">
                  <c:v>54.188418583870082</c:v>
                </c:pt>
                <c:pt idx="6">
                  <c:v>56.496967069306884</c:v>
                </c:pt>
                <c:pt idx="7">
                  <c:v>56.849534825100925</c:v>
                </c:pt>
                <c:pt idx="8">
                  <c:v>58.924955552219885</c:v>
                </c:pt>
                <c:pt idx="9">
                  <c:v>59.949830010715829</c:v>
                </c:pt>
                <c:pt idx="10">
                  <c:v>53.756504700475546</c:v>
                </c:pt>
                <c:pt idx="11">
                  <c:v>56.78919667031662</c:v>
                </c:pt>
                <c:pt idx="12">
                  <c:v>63.088548729006021</c:v>
                </c:pt>
                <c:pt idx="13">
                  <c:v>65.70408754173782</c:v>
                </c:pt>
                <c:pt idx="14">
                  <c:v>64.460401007030086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'3.6'!$B$6:$P$6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 formatCode="[$-F800]dddd\,\ mmmm\ dd\,\ yyyy">
                  <c:v>44742</c:v>
                </c:pt>
              </c:numCache>
            </c:numRef>
          </c:cat>
          <c:val>
            <c:numRef>
              <c:f>'3.6'!$B$8:$P$8</c:f>
              <c:numCache>
                <c:formatCode>0.0</c:formatCode>
                <c:ptCount val="15"/>
                <c:pt idx="0">
                  <c:v>21.497264078076704</c:v>
                </c:pt>
                <c:pt idx="1">
                  <c:v>17.682873594306141</c:v>
                </c:pt>
                <c:pt idx="2">
                  <c:v>36.603845260765347</c:v>
                </c:pt>
                <c:pt idx="3">
                  <c:v>34.592986534540948</c:v>
                </c:pt>
                <c:pt idx="4">
                  <c:v>43.170590891380826</c:v>
                </c:pt>
                <c:pt idx="5">
                  <c:v>41.466659148113251</c:v>
                </c:pt>
                <c:pt idx="6">
                  <c:v>39.786980251703802</c:v>
                </c:pt>
                <c:pt idx="7">
                  <c:v>39.050152664645104</c:v>
                </c:pt>
                <c:pt idx="8">
                  <c:v>38.253276008915954</c:v>
                </c:pt>
                <c:pt idx="9">
                  <c:v>36.703161688435635</c:v>
                </c:pt>
                <c:pt idx="10">
                  <c:v>38.693568404237631</c:v>
                </c:pt>
                <c:pt idx="11">
                  <c:v>35.70395933199287</c:v>
                </c:pt>
                <c:pt idx="12">
                  <c:v>33.568780440568304</c:v>
                </c:pt>
                <c:pt idx="13">
                  <c:v>30.097381204472796</c:v>
                </c:pt>
                <c:pt idx="14">
                  <c:v>30.706574242735783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2"/>
          <c:order val="2"/>
          <c:tx>
            <c:strRef>
              <c:f>'3.6'!$A$9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'3.6'!$B$6:$P$6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 formatCode="[$-F800]dddd\,\ mmmm\ dd\,\ yyyy">
                  <c:v>44742</c:v>
                </c:pt>
              </c:numCache>
            </c:numRef>
          </c:cat>
          <c:val>
            <c:numRef>
              <c:f>'3.6'!$B$9:$P$9</c:f>
              <c:numCache>
                <c:formatCode>0.0</c:formatCode>
                <c:ptCount val="15"/>
                <c:pt idx="0">
                  <c:v>17.683089489461448</c:v>
                </c:pt>
                <c:pt idx="1">
                  <c:v>9.8196092416154332</c:v>
                </c:pt>
                <c:pt idx="2">
                  <c:v>8.0845059432040181</c:v>
                </c:pt>
                <c:pt idx="3">
                  <c:v>8.3776068088576494</c:v>
                </c:pt>
                <c:pt idx="4">
                  <c:v>6.3955732737395232</c:v>
                </c:pt>
                <c:pt idx="5">
                  <c:v>4.3449222680166697</c:v>
                </c:pt>
                <c:pt idx="6">
                  <c:v>3.7160526789893145</c:v>
                </c:pt>
                <c:pt idx="7">
                  <c:v>4.1003125102539801</c:v>
                </c:pt>
                <c:pt idx="8">
                  <c:v>2.8217684388641686</c:v>
                </c:pt>
                <c:pt idx="9">
                  <c:v>3.3470083008485245</c:v>
                </c:pt>
                <c:pt idx="10">
                  <c:v>7.5499268952868155</c:v>
                </c:pt>
                <c:pt idx="11">
                  <c:v>7.5068439976905115</c:v>
                </c:pt>
                <c:pt idx="12">
                  <c:v>3.3426708304256723</c:v>
                </c:pt>
                <c:pt idx="13">
                  <c:v>4.1985312537893869</c:v>
                </c:pt>
                <c:pt idx="14">
                  <c:v>4.8330247502341264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3"/>
          <c:order val="3"/>
          <c:tx>
            <c:v>1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AB-4670-819B-5A32ECD0F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175279"/>
        <c:axId val="463180527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20"/>
      </c:valAx>
      <c:valAx>
        <c:axId val="463180527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3175279"/>
        <c:crosses val="max"/>
        <c:crossBetween val="between"/>
        <c:majorUnit val="20"/>
      </c:valAx>
      <c:catAx>
        <c:axId val="463175279"/>
        <c:scaling>
          <c:orientation val="minMax"/>
        </c:scaling>
        <c:delete val="1"/>
        <c:axPos val="b"/>
        <c:majorTickMark val="out"/>
        <c:minorTickMark val="none"/>
        <c:tickLblPos val="nextTo"/>
        <c:crossAx val="4631805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47591291067988"/>
          <c:y val="0.79552969438142263"/>
          <c:w val="0.6797614364513912"/>
          <c:h val="0.13667369544908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'2.2'!$A$6:$A$21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1.halvår 2021</c:v>
                </c:pt>
                <c:pt idx="15">
                  <c:v>1.halvår 21-22</c:v>
                </c:pt>
              </c:strCache>
            </c:strRef>
          </c:cat>
          <c:val>
            <c:numRef>
              <c:f>'2.2'!$B$6:$B$21</c:f>
              <c:numCache>
                <c:formatCode>0.00</c:formatCode>
                <c:ptCount val="16"/>
                <c:pt idx="0">
                  <c:v>1.51</c:v>
                </c:pt>
                <c:pt idx="1">
                  <c:v>1.51</c:v>
                </c:pt>
                <c:pt idx="2">
                  <c:v>1.47</c:v>
                </c:pt>
                <c:pt idx="3">
                  <c:v>1.47</c:v>
                </c:pt>
                <c:pt idx="4">
                  <c:v>1.54</c:v>
                </c:pt>
                <c:pt idx="5">
                  <c:v>1.55</c:v>
                </c:pt>
                <c:pt idx="6">
                  <c:v>1.56</c:v>
                </c:pt>
                <c:pt idx="7">
                  <c:v>1.61</c:v>
                </c:pt>
                <c:pt idx="8">
                  <c:v>1.68</c:v>
                </c:pt>
                <c:pt idx="9">
                  <c:v>1.79</c:v>
                </c:pt>
                <c:pt idx="10">
                  <c:v>1.84</c:v>
                </c:pt>
                <c:pt idx="11">
                  <c:v>1.54</c:v>
                </c:pt>
                <c:pt idx="12">
                  <c:v>1.46</c:v>
                </c:pt>
                <c:pt idx="14">
                  <c:v>1.43</c:v>
                </c:pt>
                <c:pt idx="15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'2.2'!$C$5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'2.2'!$A$6:$A$21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1.halvår 2021</c:v>
                </c:pt>
                <c:pt idx="15">
                  <c:v>1.halvår 21-22</c:v>
                </c:pt>
              </c:strCache>
            </c:strRef>
          </c:cat>
          <c:val>
            <c:numRef>
              <c:f>'2.2'!$C$6:$C$21</c:f>
              <c:numCache>
                <c:formatCode>0.00</c:formatCode>
                <c:ptCount val="16"/>
                <c:pt idx="0">
                  <c:v>1.1399999999999999</c:v>
                </c:pt>
                <c:pt idx="1">
                  <c:v>1.0900000000000001</c:v>
                </c:pt>
                <c:pt idx="2">
                  <c:v>1.1200000000000001</c:v>
                </c:pt>
                <c:pt idx="3">
                  <c:v>1.0900000000000001</c:v>
                </c:pt>
                <c:pt idx="4">
                  <c:v>1.0900000000000001</c:v>
                </c:pt>
                <c:pt idx="5">
                  <c:v>1.01</c:v>
                </c:pt>
                <c:pt idx="6">
                  <c:v>0.96</c:v>
                </c:pt>
                <c:pt idx="7">
                  <c:v>0.98</c:v>
                </c:pt>
                <c:pt idx="8">
                  <c:v>1.03</c:v>
                </c:pt>
                <c:pt idx="9">
                  <c:v>1.06</c:v>
                </c:pt>
                <c:pt idx="10">
                  <c:v>1.04</c:v>
                </c:pt>
                <c:pt idx="11">
                  <c:v>0.91</c:v>
                </c:pt>
                <c:pt idx="12">
                  <c:v>0.9</c:v>
                </c:pt>
                <c:pt idx="14">
                  <c:v>0.88</c:v>
                </c:pt>
                <c:pt idx="15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'2.2'!$D$5</c:f>
              <c:strCache>
                <c:ptCount val="1"/>
                <c:pt idx="0">
                  <c:v>Kostn./Innt. (h.akse)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'2.2'!$A$6:$A$21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1.halvår 2021</c:v>
                </c:pt>
                <c:pt idx="15">
                  <c:v>1.halvår 21-22</c:v>
                </c:pt>
              </c:strCache>
            </c:strRef>
          </c:cat>
          <c:val>
            <c:numRef>
              <c:f>'2.2'!$D$6:$D$21</c:f>
              <c:numCache>
                <c:formatCode>0.0</c:formatCode>
                <c:ptCount val="16"/>
                <c:pt idx="0">
                  <c:v>57.59</c:v>
                </c:pt>
                <c:pt idx="1">
                  <c:v>53.34</c:v>
                </c:pt>
                <c:pt idx="2">
                  <c:v>57.5</c:v>
                </c:pt>
                <c:pt idx="3">
                  <c:v>54.64</c:v>
                </c:pt>
                <c:pt idx="4">
                  <c:v>51.87</c:v>
                </c:pt>
                <c:pt idx="5">
                  <c:v>47.96</c:v>
                </c:pt>
                <c:pt idx="6">
                  <c:v>46.83</c:v>
                </c:pt>
                <c:pt idx="7">
                  <c:v>46.18</c:v>
                </c:pt>
                <c:pt idx="8">
                  <c:v>47.5</c:v>
                </c:pt>
                <c:pt idx="9">
                  <c:v>45.86</c:v>
                </c:pt>
                <c:pt idx="10">
                  <c:v>43.67</c:v>
                </c:pt>
                <c:pt idx="11">
                  <c:v>44.2</c:v>
                </c:pt>
                <c:pt idx="12">
                  <c:v>44.8</c:v>
                </c:pt>
                <c:pt idx="14" formatCode="General">
                  <c:v>44.1</c:v>
                </c:pt>
                <c:pt idx="15" formatCode="General">
                  <c:v>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94159193831341037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42257217847774E-2"/>
          <c:y val="5.0925925925925923E-2"/>
          <c:w val="0.81068503937007896"/>
          <c:h val="0.59502579365079378"/>
        </c:manualLayout>
      </c:layout>
      <c:lineChart>
        <c:grouping val="standard"/>
        <c:varyColors val="0"/>
        <c:ser>
          <c:idx val="0"/>
          <c:order val="0"/>
          <c:tx>
            <c:strRef>
              <c:f>'3.7'!$B$4</c:f>
              <c:strCache>
                <c:ptCount val="1"/>
                <c:pt idx="0">
                  <c:v>Private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'3.7'!$A$5:$A$19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halvår 2022*</c:v>
                </c:pt>
              </c:strCache>
            </c:strRef>
          </c:cat>
          <c:val>
            <c:numRef>
              <c:f>'3.7'!$B$5:$B$19</c:f>
              <c:numCache>
                <c:formatCode>_ * #\ ##0.0_ ;_ * \-#\ ##0.0_ ;_ * "-"??_ ;_ @_ </c:formatCode>
                <c:ptCount val="15"/>
                <c:pt idx="0">
                  <c:v>-9.2581000000000007</c:v>
                </c:pt>
                <c:pt idx="1">
                  <c:v>14.4756</c:v>
                </c:pt>
                <c:pt idx="2">
                  <c:v>10.0784</c:v>
                </c:pt>
                <c:pt idx="3">
                  <c:v>-0.20219999999999999</c:v>
                </c:pt>
                <c:pt idx="4">
                  <c:v>8.4344999999999999</c:v>
                </c:pt>
                <c:pt idx="5">
                  <c:v>12.203200000000001</c:v>
                </c:pt>
                <c:pt idx="6">
                  <c:v>8.2179000000000002</c:v>
                </c:pt>
                <c:pt idx="7">
                  <c:v>4.5876999999999999</c:v>
                </c:pt>
                <c:pt idx="8">
                  <c:v>5.2935999999999996</c:v>
                </c:pt>
                <c:pt idx="9">
                  <c:v>8.7037999999999993</c:v>
                </c:pt>
                <c:pt idx="10">
                  <c:v>-0.40339999999999998</c:v>
                </c:pt>
                <c:pt idx="11">
                  <c:v>11.2852</c:v>
                </c:pt>
                <c:pt idx="12">
                  <c:v>8.7429000000000006</c:v>
                </c:pt>
                <c:pt idx="13">
                  <c:v>9.4817</c:v>
                </c:pt>
                <c:pt idx="14">
                  <c:v>-13.343299999999999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9-45F0-90E6-BD81B8F0DAC8}"/>
            </c:ext>
          </c:extLst>
        </c:ser>
        <c:ser>
          <c:idx val="1"/>
          <c:order val="1"/>
          <c:tx>
            <c:strRef>
              <c:f>'3.7'!$C$4</c:f>
              <c:strCache>
                <c:ptCount val="1"/>
                <c:pt idx="0">
                  <c:v>Kommunale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'3.7'!$A$5:$A$19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halvår 2022*</c:v>
                </c:pt>
              </c:strCache>
            </c:strRef>
          </c:cat>
          <c:val>
            <c:numRef>
              <c:f>'3.7'!$C$5:$C$19</c:f>
              <c:numCache>
                <c:formatCode>_ * #\ ##0.0_ ;_ * \-#\ ##0.0_ ;_ * "-"??_ ;_ @_ </c:formatCode>
                <c:ptCount val="15"/>
                <c:pt idx="0">
                  <c:v>-5.5026000000000002</c:v>
                </c:pt>
                <c:pt idx="1">
                  <c:v>10.5244</c:v>
                </c:pt>
                <c:pt idx="2">
                  <c:v>7.4135999999999997</c:v>
                </c:pt>
                <c:pt idx="3">
                  <c:v>1.3704000000000001</c:v>
                </c:pt>
                <c:pt idx="4">
                  <c:v>6.9096000000000002</c:v>
                </c:pt>
                <c:pt idx="5">
                  <c:v>8.2540999999999993</c:v>
                </c:pt>
                <c:pt idx="6">
                  <c:v>6.1120999999999999</c:v>
                </c:pt>
                <c:pt idx="7">
                  <c:v>3.1838000000000002</c:v>
                </c:pt>
                <c:pt idx="8">
                  <c:v>5.4463999999999997</c:v>
                </c:pt>
                <c:pt idx="9">
                  <c:v>6.4253999999999998</c:v>
                </c:pt>
                <c:pt idx="10">
                  <c:v>0.2858</c:v>
                </c:pt>
                <c:pt idx="11">
                  <c:v>8.9931000000000001</c:v>
                </c:pt>
                <c:pt idx="12">
                  <c:v>6.7576999999999998</c:v>
                </c:pt>
                <c:pt idx="13">
                  <c:v>8.2096</c:v>
                </c:pt>
                <c:pt idx="14">
                  <c:v>-11.07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9-45F0-90E6-BD81B8F0D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strRef>
              <c:f>'3.7'!$D$4</c:f>
              <c:strCache>
                <c:ptCount val="1"/>
                <c:pt idx="0">
                  <c:v>Pensjonskasser samlet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'3.7'!$A$5:$A$19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halvår 2022*</c:v>
                </c:pt>
              </c:strCache>
            </c:strRef>
          </c:cat>
          <c:val>
            <c:numRef>
              <c:f>'3.7'!$D$5:$D$19</c:f>
              <c:numCache>
                <c:formatCode>_ * #\ ##0.0_ ;_ * \-#\ ##0.0_ ;_ * "-"??_ ;_ @_ </c:formatCode>
                <c:ptCount val="15"/>
                <c:pt idx="0">
                  <c:v>-7.9698000000000002</c:v>
                </c:pt>
                <c:pt idx="1">
                  <c:v>13.1951</c:v>
                </c:pt>
                <c:pt idx="2">
                  <c:v>9.2288999999999994</c:v>
                </c:pt>
                <c:pt idx="3">
                  <c:v>0.33019999999999999</c:v>
                </c:pt>
                <c:pt idx="4">
                  <c:v>7.907</c:v>
                </c:pt>
                <c:pt idx="5">
                  <c:v>10.8127</c:v>
                </c:pt>
                <c:pt idx="6">
                  <c:v>7.4452999999999996</c:v>
                </c:pt>
                <c:pt idx="7">
                  <c:v>4.0334000000000003</c:v>
                </c:pt>
                <c:pt idx="8">
                  <c:v>5.3563999999999998</c:v>
                </c:pt>
                <c:pt idx="9">
                  <c:v>7.7442000000000002</c:v>
                </c:pt>
                <c:pt idx="10">
                  <c:v>-0.1057</c:v>
                </c:pt>
                <c:pt idx="11">
                  <c:v>10.2782</c:v>
                </c:pt>
                <c:pt idx="12">
                  <c:v>7.8506999999999998</c:v>
                </c:pt>
                <c:pt idx="13">
                  <c:v>8.8922000000000008</c:v>
                </c:pt>
                <c:pt idx="14">
                  <c:v>-12.2675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9-45F0-90E6-BD81B8F0DAC8}"/>
            </c:ext>
          </c:extLst>
        </c:ser>
        <c:ser>
          <c:idx val="3"/>
          <c:order val="3"/>
          <c:tx>
            <c:strRef>
              <c:f>'3.7'!$E$4</c:f>
              <c:strCache>
                <c:ptCount val="1"/>
                <c:pt idx="0">
                  <c:v>Livsforsikringsforetak</c:v>
                </c:pt>
              </c:strCache>
            </c:strRef>
          </c:tx>
          <c:marker>
            <c:symbol val="none"/>
          </c:marker>
          <c:cat>
            <c:strRef>
              <c:f>'3.7'!$A$5:$A$19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halvår 2022*</c:v>
                </c:pt>
              </c:strCache>
            </c:strRef>
          </c:cat>
          <c:val>
            <c:numRef>
              <c:f>'3.7'!$E$5:$E$19</c:f>
              <c:numCache>
                <c:formatCode>_ * #\ ##0.0_ ;_ * \-#\ ##0.0_ ;_ * "-"??_ ;_ @_ </c:formatCode>
                <c:ptCount val="15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7.6195000000000004</c:v>
                </c:pt>
                <c:pt idx="12">
                  <c:v>4.3</c:v>
                </c:pt>
                <c:pt idx="13">
                  <c:v>7.1440999999999999</c:v>
                </c:pt>
                <c:pt idx="14">
                  <c:v>-3.5859000000000001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9-45F0-90E6-BD81B8F0D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91712"/>
        <c:axId val="1268701224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94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15"/>
          <c:min val="-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268701224"/>
        <c:scaling>
          <c:orientation val="minMax"/>
          <c:max val="15"/>
          <c:min val="-1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68691712"/>
        <c:crosses val="max"/>
        <c:crossBetween val="midCat"/>
      </c:valAx>
      <c:catAx>
        <c:axId val="12686917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6870122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539000856836873E-2"/>
          <c:y val="0.86188611111111113"/>
          <c:w val="0.86164281045751634"/>
          <c:h val="0.11905436507936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42257217847774E-2"/>
          <c:y val="5.0925925925925923E-2"/>
          <c:w val="0.81068503937007896"/>
          <c:h val="0.6303035714285713"/>
        </c:manualLayout>
      </c:layout>
      <c:lineChart>
        <c:grouping val="standard"/>
        <c:varyColors val="0"/>
        <c:ser>
          <c:idx val="0"/>
          <c:order val="0"/>
          <c:tx>
            <c:strRef>
              <c:f>'3.8'!$B$4</c:f>
              <c:strCache>
                <c:ptCount val="1"/>
                <c:pt idx="0">
                  <c:v>Private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'3.8'!$A$5:$A$19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halvår 2022*</c:v>
                </c:pt>
              </c:strCache>
            </c:strRef>
          </c:cat>
          <c:val>
            <c:numRef>
              <c:f>'3.8'!$B$5:$B$19</c:f>
              <c:numCache>
                <c:formatCode>0.0</c:formatCode>
                <c:ptCount val="15"/>
                <c:pt idx="0">
                  <c:v>-2.4598</c:v>
                </c:pt>
                <c:pt idx="1">
                  <c:v>8.3535000000000004</c:v>
                </c:pt>
                <c:pt idx="2">
                  <c:v>5.6449999999999996</c:v>
                </c:pt>
                <c:pt idx="3">
                  <c:v>5.2939999999999996</c:v>
                </c:pt>
                <c:pt idx="4">
                  <c:v>5.2698</c:v>
                </c:pt>
                <c:pt idx="5">
                  <c:v>5.2279999999999998</c:v>
                </c:pt>
                <c:pt idx="6">
                  <c:v>6.4214000000000002</c:v>
                </c:pt>
                <c:pt idx="7">
                  <c:v>4.7542</c:v>
                </c:pt>
                <c:pt idx="8">
                  <c:v>6.0128000000000004</c:v>
                </c:pt>
                <c:pt idx="9">
                  <c:v>6.4467999999999996</c:v>
                </c:pt>
                <c:pt idx="10">
                  <c:v>4.2786</c:v>
                </c:pt>
                <c:pt idx="11">
                  <c:v>5.2826000000000004</c:v>
                </c:pt>
                <c:pt idx="12">
                  <c:v>5.8076999999999996</c:v>
                </c:pt>
                <c:pt idx="13">
                  <c:v>8.0576000000000008</c:v>
                </c:pt>
                <c:pt idx="14">
                  <c:v>4.4828000000000001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9-45F0-90E6-BD81B8F0DAC8}"/>
            </c:ext>
          </c:extLst>
        </c:ser>
        <c:ser>
          <c:idx val="1"/>
          <c:order val="1"/>
          <c:tx>
            <c:strRef>
              <c:f>'3.8'!$C$4</c:f>
              <c:strCache>
                <c:ptCount val="1"/>
                <c:pt idx="0">
                  <c:v>Kommunale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'3.8'!$A$5:$A$19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halvår 2022*</c:v>
                </c:pt>
              </c:strCache>
            </c:strRef>
          </c:cat>
          <c:val>
            <c:numRef>
              <c:f>'3.8'!$C$5:$C$19</c:f>
              <c:numCache>
                <c:formatCode>0.0</c:formatCode>
                <c:ptCount val="15"/>
                <c:pt idx="0">
                  <c:v>-0.75339999999999996</c:v>
                </c:pt>
                <c:pt idx="1">
                  <c:v>8.2200000000000006</c:v>
                </c:pt>
                <c:pt idx="2">
                  <c:v>5.3391000000000002</c:v>
                </c:pt>
                <c:pt idx="3">
                  <c:v>4.0202999999999998</c:v>
                </c:pt>
                <c:pt idx="4">
                  <c:v>4.8845999999999998</c:v>
                </c:pt>
                <c:pt idx="5">
                  <c:v>4.7435999999999998</c:v>
                </c:pt>
                <c:pt idx="6">
                  <c:v>4.8666999999999998</c:v>
                </c:pt>
                <c:pt idx="7">
                  <c:v>3.1877</c:v>
                </c:pt>
                <c:pt idx="8">
                  <c:v>3.9215</c:v>
                </c:pt>
                <c:pt idx="9">
                  <c:v>3.8877000000000002</c:v>
                </c:pt>
                <c:pt idx="10">
                  <c:v>3.4296000000000002</c:v>
                </c:pt>
                <c:pt idx="11">
                  <c:v>3.7968999999999999</c:v>
                </c:pt>
                <c:pt idx="12">
                  <c:v>3.5485000000000002</c:v>
                </c:pt>
                <c:pt idx="13">
                  <c:v>4.7638999999999996</c:v>
                </c:pt>
                <c:pt idx="14">
                  <c:v>-11.0334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9-45F0-90E6-BD81B8F0D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strRef>
              <c:f>'3.8'!$D$4</c:f>
              <c:strCache>
                <c:ptCount val="1"/>
                <c:pt idx="0">
                  <c:v>Pensjonskasser samlet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'3.8'!$A$5:$A$19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halvår 2022*</c:v>
                </c:pt>
              </c:strCache>
            </c:strRef>
          </c:cat>
          <c:val>
            <c:numRef>
              <c:f>'3.8'!$D$5:$D$19</c:f>
              <c:numCache>
                <c:formatCode>0.0</c:formatCode>
                <c:ptCount val="15"/>
                <c:pt idx="0">
                  <c:v>-1.9317</c:v>
                </c:pt>
                <c:pt idx="1">
                  <c:v>8.3102</c:v>
                </c:pt>
                <c:pt idx="2">
                  <c:v>5.5475000000000003</c:v>
                </c:pt>
                <c:pt idx="3">
                  <c:v>4.8628</c:v>
                </c:pt>
                <c:pt idx="4">
                  <c:v>5.1364999999999998</c:v>
                </c:pt>
                <c:pt idx="5">
                  <c:v>5.0575000000000001</c:v>
                </c:pt>
                <c:pt idx="6">
                  <c:v>5.8509000000000002</c:v>
                </c:pt>
                <c:pt idx="7">
                  <c:v>4.1356000000000002</c:v>
                </c:pt>
                <c:pt idx="8">
                  <c:v>5.1531000000000002</c:v>
                </c:pt>
                <c:pt idx="9">
                  <c:v>5.3689</c:v>
                </c:pt>
                <c:pt idx="10">
                  <c:v>3.9119000000000002</c:v>
                </c:pt>
                <c:pt idx="11">
                  <c:v>4.6299000000000001</c:v>
                </c:pt>
                <c:pt idx="12">
                  <c:v>4.7923999999999998</c:v>
                </c:pt>
                <c:pt idx="13">
                  <c:v>6.5312999999999999</c:v>
                </c:pt>
                <c:pt idx="14">
                  <c:v>-2.8597999999999999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9-45F0-90E6-BD81B8F0DAC8}"/>
            </c:ext>
          </c:extLst>
        </c:ser>
        <c:ser>
          <c:idx val="3"/>
          <c:order val="3"/>
          <c:tx>
            <c:strRef>
              <c:f>'3.8'!$E$4</c:f>
              <c:strCache>
                <c:ptCount val="1"/>
                <c:pt idx="0">
                  <c:v>Livsforsikringsforetak</c:v>
                </c:pt>
              </c:strCache>
            </c:strRef>
          </c:tx>
          <c:marker>
            <c:symbol val="none"/>
          </c:marker>
          <c:cat>
            <c:strRef>
              <c:f>'3.8'!$A$5:$A$19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1. halvår 2022*</c:v>
                </c:pt>
              </c:strCache>
            </c:strRef>
          </c:cat>
          <c:val>
            <c:numRef>
              <c:f>'3.8'!$E$5:$E$19</c:f>
              <c:numCache>
                <c:formatCode>_ * #\ ##0.0_ ;_ * \-#\ ##0.0_ ;_ * "-"??_ ;_ @_ </c:formatCode>
                <c:ptCount val="15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</c:v>
                </c:pt>
                <c:pt idx="11">
                  <c:v>4.0999999999999996</c:v>
                </c:pt>
                <c:pt idx="12">
                  <c:v>4.5999999999999996</c:v>
                </c:pt>
                <c:pt idx="13">
                  <c:v>5.1847000000000003</c:v>
                </c:pt>
                <c:pt idx="14">
                  <c:v>-1.9732000000000001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9-45F0-90E6-BD81B8F0D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91712"/>
        <c:axId val="1268701224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94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15"/>
          <c:min val="-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268701224"/>
        <c:scaling>
          <c:orientation val="minMax"/>
          <c:max val="15"/>
          <c:min val="-1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68691712"/>
        <c:crosses val="max"/>
        <c:crossBetween val="midCat"/>
      </c:valAx>
      <c:catAx>
        <c:axId val="12686917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6870122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539000856836873E-2"/>
          <c:y val="0.8669257936507937"/>
          <c:w val="0.82844019607843133"/>
          <c:h val="0.1140146825396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24518810148732E-2"/>
          <c:y val="2.4246581196581199E-2"/>
          <c:w val="0.87644006999125101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'3.9'!$B$4</c:f>
              <c:strCache>
                <c:ptCount val="1"/>
                <c:pt idx="0">
                  <c:v>1. halvår 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'3.9'!$A$5:$A$12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'3.9'!$B$5:$B$12</c:f>
              <c:numCache>
                <c:formatCode>0.0</c:formatCode>
                <c:ptCount val="8"/>
                <c:pt idx="0">
                  <c:v>1.3021</c:v>
                </c:pt>
                <c:pt idx="1">
                  <c:v>5.0290999999999997</c:v>
                </c:pt>
                <c:pt idx="2">
                  <c:v>-0.45960000000000001</c:v>
                </c:pt>
                <c:pt idx="3">
                  <c:v>1.44E-2</c:v>
                </c:pt>
                <c:pt idx="4">
                  <c:v>-0.91959999999999997</c:v>
                </c:pt>
                <c:pt idx="5">
                  <c:v>2.1783999999999999</c:v>
                </c:pt>
                <c:pt idx="6">
                  <c:v>0.14369999999999999</c:v>
                </c:pt>
                <c:pt idx="7">
                  <c:v>1.0819000000000001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'3.9'!$C$4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'3.9'!$A$5:$A$12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'3.9'!$C$5:$C$12</c:f>
              <c:numCache>
                <c:formatCode>0.0</c:formatCode>
                <c:ptCount val="8"/>
                <c:pt idx="0">
                  <c:v>1.2047000000000001</c:v>
                </c:pt>
                <c:pt idx="1">
                  <c:v>-9.1397999999999993</c:v>
                </c:pt>
                <c:pt idx="2">
                  <c:v>-3.7515000000000001</c:v>
                </c:pt>
                <c:pt idx="3">
                  <c:v>-6.7299999999999999E-2</c:v>
                </c:pt>
                <c:pt idx="4">
                  <c:v>-0.55710000000000004</c:v>
                </c:pt>
                <c:pt idx="5">
                  <c:v>1.9767999999999999</c:v>
                </c:pt>
                <c:pt idx="6">
                  <c:v>2.5999999999999999E-3</c:v>
                </c:pt>
                <c:pt idx="7">
                  <c:v>-0.59740000000000004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7B9-4D1B-AF7B-F246CD357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14463"/>
        <c:axId val="1041817087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6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2"/>
      </c:valAx>
      <c:valAx>
        <c:axId val="1041817087"/>
        <c:scaling>
          <c:orientation val="minMax"/>
          <c:max val="6"/>
          <c:min val="-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041814463"/>
        <c:crosses val="max"/>
        <c:crossBetween val="between"/>
      </c:valAx>
      <c:catAx>
        <c:axId val="1041814463"/>
        <c:scaling>
          <c:orientation val="minMax"/>
        </c:scaling>
        <c:delete val="1"/>
        <c:axPos val="b"/>
        <c:majorTickMark val="out"/>
        <c:minorTickMark val="none"/>
        <c:tickLblPos val="nextTo"/>
        <c:crossAx val="1041817087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3635576923076922"/>
          <c:h val="0.155570634920634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6089426523297495E-2"/>
          <c:y val="2.4246581196581199E-2"/>
          <c:w val="0.89064802867383508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'3.10'!$B$4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'3.10'!$A$5:$A$12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'3.10'!$B$5:$B$12</c:f>
              <c:numCache>
                <c:formatCode>0.0</c:formatCode>
                <c:ptCount val="8"/>
                <c:pt idx="0">
                  <c:v>1.3924000000000001</c:v>
                </c:pt>
                <c:pt idx="1">
                  <c:v>-10.759600000000001</c:v>
                </c:pt>
                <c:pt idx="2">
                  <c:v>-3.2787999999999999</c:v>
                </c:pt>
                <c:pt idx="3">
                  <c:v>2.3199999999999998E-2</c:v>
                </c:pt>
                <c:pt idx="4">
                  <c:v>-0.59730000000000005</c:v>
                </c:pt>
                <c:pt idx="5">
                  <c:v>2.3420000000000001</c:v>
                </c:pt>
                <c:pt idx="6">
                  <c:v>3.7600000000000001E-2</c:v>
                </c:pt>
                <c:pt idx="7">
                  <c:v>-0.7712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'3.10'!$C$4</c:f>
              <c:strCache>
                <c:ptCount val="1"/>
                <c:pt idx="0">
                  <c:v>Kommunale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'3.10'!$A$5:$A$12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'3.10'!$C$5:$C$12</c:f>
              <c:numCache>
                <c:formatCode>0.0</c:formatCode>
                <c:ptCount val="8"/>
                <c:pt idx="0">
                  <c:v>0.98960000000000004</c:v>
                </c:pt>
                <c:pt idx="1">
                  <c:v>-7.2835999999999999</c:v>
                </c:pt>
                <c:pt idx="2">
                  <c:v>-4.2931999999999997</c:v>
                </c:pt>
                <c:pt idx="3">
                  <c:v>-0.17099999999999999</c:v>
                </c:pt>
                <c:pt idx="4">
                  <c:v>-0.51090000000000002</c:v>
                </c:pt>
                <c:pt idx="5">
                  <c:v>1.5583</c:v>
                </c:pt>
                <c:pt idx="6">
                  <c:v>-3.73E-2</c:v>
                </c:pt>
                <c:pt idx="7">
                  <c:v>-0.39829999999999999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A7B-4211-A3D6-132DBFEFE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42935"/>
        <c:axId val="918649167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4"/>
          <c:min val="-1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2"/>
      </c:valAx>
      <c:valAx>
        <c:axId val="918649167"/>
        <c:scaling>
          <c:orientation val="minMax"/>
          <c:max val="4"/>
          <c:min val="-1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918642935"/>
        <c:crosses val="max"/>
        <c:crossBetween val="between"/>
      </c:valAx>
      <c:catAx>
        <c:axId val="918642935"/>
        <c:scaling>
          <c:orientation val="minMax"/>
        </c:scaling>
        <c:delete val="1"/>
        <c:axPos val="b"/>
        <c:majorTickMark val="out"/>
        <c:minorTickMark val="none"/>
        <c:tickLblPos val="nextTo"/>
        <c:crossAx val="918649167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2359086021505376"/>
          <c:h val="0.155570634920634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1013071895428"/>
          <c:y val="2.6653134734331441E-2"/>
          <c:w val="0.77664215686274507"/>
          <c:h val="0.6479563772603345"/>
        </c:manualLayout>
      </c:layout>
      <c:lineChart>
        <c:grouping val="standard"/>
        <c:varyColors val="0"/>
        <c:ser>
          <c:idx val="3"/>
          <c:order val="0"/>
          <c:tx>
            <c:strRef>
              <c:f>'3.11'!$B$5</c:f>
              <c:strCache>
                <c:ptCount val="1"/>
                <c:pt idx="0">
                  <c:v>Aksjer og andeler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'3.11'!$A$6:$A$20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30.06.2022</c:v>
                </c:pt>
              </c:strCache>
            </c:strRef>
          </c:cat>
          <c:val>
            <c:numRef>
              <c:f>'3.11'!$B$6:$B$20</c:f>
              <c:numCache>
                <c:formatCode>0.0</c:formatCode>
                <c:ptCount val="15"/>
                <c:pt idx="0">
                  <c:v>22.067900000000002</c:v>
                </c:pt>
                <c:pt idx="1">
                  <c:v>31.101800000000001</c:v>
                </c:pt>
                <c:pt idx="2">
                  <c:v>32.645400000000002</c:v>
                </c:pt>
                <c:pt idx="3">
                  <c:v>28.3948</c:v>
                </c:pt>
                <c:pt idx="4">
                  <c:v>31.2652</c:v>
                </c:pt>
                <c:pt idx="5">
                  <c:v>34.561599999999999</c:v>
                </c:pt>
                <c:pt idx="6">
                  <c:v>34.677</c:v>
                </c:pt>
                <c:pt idx="7">
                  <c:v>35.067900000000002</c:v>
                </c:pt>
                <c:pt idx="8">
                  <c:v>35.992800000000003</c:v>
                </c:pt>
                <c:pt idx="9">
                  <c:v>36.622900000000001</c:v>
                </c:pt>
                <c:pt idx="10">
                  <c:v>35.555900000000001</c:v>
                </c:pt>
                <c:pt idx="11">
                  <c:v>37.267800000000001</c:v>
                </c:pt>
                <c:pt idx="12">
                  <c:v>39.084400000000002</c:v>
                </c:pt>
                <c:pt idx="13">
                  <c:v>42.160200000000003</c:v>
                </c:pt>
                <c:pt idx="14">
                  <c:v>40.273699999999998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A0-4408-A601-8BA7B95532B2}"/>
            </c:ext>
          </c:extLst>
        </c:ser>
        <c:ser>
          <c:idx val="4"/>
          <c:order val="1"/>
          <c:tx>
            <c:strRef>
              <c:f>'3.11'!$C$5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'3.11'!$A$6:$A$20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30.06.2022</c:v>
                </c:pt>
              </c:strCache>
            </c:strRef>
          </c:cat>
          <c:val>
            <c:numRef>
              <c:f>'3.11'!$C$6:$C$20</c:f>
              <c:numCache>
                <c:formatCode>0.0</c:formatCode>
                <c:ptCount val="15"/>
                <c:pt idx="0">
                  <c:v>50.612900000000003</c:v>
                </c:pt>
                <c:pt idx="1">
                  <c:v>44.878500000000003</c:v>
                </c:pt>
                <c:pt idx="2">
                  <c:v>44.898800000000001</c:v>
                </c:pt>
                <c:pt idx="3">
                  <c:v>50.531199999999998</c:v>
                </c:pt>
                <c:pt idx="4">
                  <c:v>48.685099999999998</c:v>
                </c:pt>
                <c:pt idx="5">
                  <c:v>48.3566</c:v>
                </c:pt>
                <c:pt idx="6">
                  <c:v>49.310899999999997</c:v>
                </c:pt>
                <c:pt idx="7">
                  <c:v>50.214799999999997</c:v>
                </c:pt>
                <c:pt idx="8">
                  <c:v>49.800699999999999</c:v>
                </c:pt>
                <c:pt idx="9">
                  <c:v>49.844200000000001</c:v>
                </c:pt>
                <c:pt idx="10">
                  <c:v>50.363700000000001</c:v>
                </c:pt>
                <c:pt idx="11">
                  <c:v>47.607500000000002</c:v>
                </c:pt>
                <c:pt idx="12">
                  <c:v>47.0824</c:v>
                </c:pt>
                <c:pt idx="13">
                  <c:v>44.269799999999996</c:v>
                </c:pt>
                <c:pt idx="14">
                  <c:v>43.727899999999998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A0-4408-A601-8BA7B95532B2}"/>
            </c:ext>
          </c:extLst>
        </c:ser>
        <c:ser>
          <c:idx val="5"/>
          <c:order val="2"/>
          <c:tx>
            <c:strRef>
              <c:f>'3.11'!$D$5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19050">
              <a:solidFill>
                <a:srgbClr val="006D66"/>
              </a:solidFill>
            </a:ln>
          </c:spPr>
          <c:marker>
            <c:symbol val="none"/>
          </c:marker>
          <c:cat>
            <c:strRef>
              <c:f>'3.11'!$A$6:$A$20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30.06.2022</c:v>
                </c:pt>
              </c:strCache>
            </c:strRef>
          </c:cat>
          <c:val>
            <c:numRef>
              <c:f>'3.11'!$D$6:$D$20</c:f>
              <c:numCache>
                <c:formatCode>0.0</c:formatCode>
                <c:ptCount val="15"/>
                <c:pt idx="0">
                  <c:v>14.363799999999999</c:v>
                </c:pt>
                <c:pt idx="1">
                  <c:v>12.8583</c:v>
                </c:pt>
                <c:pt idx="2">
                  <c:v>13.710699999999999</c:v>
                </c:pt>
                <c:pt idx="3">
                  <c:v>12.8916</c:v>
                </c:pt>
                <c:pt idx="4">
                  <c:v>11.6137</c:v>
                </c:pt>
                <c:pt idx="5">
                  <c:v>9.3890999999999991</c:v>
                </c:pt>
                <c:pt idx="6">
                  <c:v>8.1491000000000007</c:v>
                </c:pt>
                <c:pt idx="7">
                  <c:v>7.3288000000000002</c:v>
                </c:pt>
                <c:pt idx="8">
                  <c:v>6.681</c:v>
                </c:pt>
                <c:pt idx="9">
                  <c:v>5.9131999999999998</c:v>
                </c:pt>
                <c:pt idx="10">
                  <c:v>6.7119999999999997</c:v>
                </c:pt>
                <c:pt idx="11">
                  <c:v>7.0166000000000004</c:v>
                </c:pt>
                <c:pt idx="12">
                  <c:v>6.7568999999999999</c:v>
                </c:pt>
                <c:pt idx="13">
                  <c:v>6.8178999999999998</c:v>
                </c:pt>
                <c:pt idx="14">
                  <c:v>8.3412000000000006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A0-4408-A601-8BA7B95532B2}"/>
            </c:ext>
          </c:extLst>
        </c:ser>
        <c:ser>
          <c:idx val="0"/>
          <c:order val="3"/>
          <c:tx>
            <c:strRef>
              <c:f>'3.11'!$E$5</c:f>
              <c:strCache>
                <c:ptCount val="1"/>
                <c:pt idx="0">
                  <c:v>Øvrig</c:v>
                </c:pt>
              </c:strCache>
            </c:strRef>
          </c:tx>
          <c:spPr>
            <a:ln w="19050"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'3.11'!$A$6:$A$20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30.06.2022</c:v>
                </c:pt>
              </c:strCache>
            </c:strRef>
          </c:cat>
          <c:val>
            <c:numRef>
              <c:f>'3.11'!$E$6:$E$20</c:f>
              <c:numCache>
                <c:formatCode>0.0</c:formatCode>
                <c:ptCount val="15"/>
                <c:pt idx="0">
                  <c:v>12.955399999999997</c:v>
                </c:pt>
                <c:pt idx="1">
                  <c:v>11.1614</c:v>
                </c:pt>
                <c:pt idx="2">
                  <c:v>8.7450999999999937</c:v>
                </c:pt>
                <c:pt idx="3">
                  <c:v>8.1824000000000012</c:v>
                </c:pt>
                <c:pt idx="4">
                  <c:v>8.436000000000007</c:v>
                </c:pt>
                <c:pt idx="5">
                  <c:v>7.6927000000000021</c:v>
                </c:pt>
                <c:pt idx="6">
                  <c:v>7.8629999999999995</c:v>
                </c:pt>
                <c:pt idx="7">
                  <c:v>7.3884999999999934</c:v>
                </c:pt>
                <c:pt idx="8">
                  <c:v>7.5255000000000081</c:v>
                </c:pt>
                <c:pt idx="9">
                  <c:v>7.6196999999999946</c:v>
                </c:pt>
                <c:pt idx="10">
                  <c:v>7.3683999999999941</c:v>
                </c:pt>
                <c:pt idx="11">
                  <c:v>8.1080999999999932</c:v>
                </c:pt>
                <c:pt idx="12">
                  <c:v>7.0763000000000034</c:v>
                </c:pt>
                <c:pt idx="13">
                  <c:v>6.7520999999999987</c:v>
                </c:pt>
                <c:pt idx="14">
                  <c:v>7.6572000000000031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A0-4408-A601-8BA7B9553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46592"/>
        <c:axId val="300052480"/>
      </c:lineChart>
      <c:lineChart>
        <c:grouping val="standard"/>
        <c:varyColors val="0"/>
        <c:ser>
          <c:idx val="1"/>
          <c:order val="4"/>
          <c:tx>
            <c:strRef>
              <c:f>'3.11'!$F$5</c:f>
              <c:strCache>
                <c:ptCount val="1"/>
              </c:strCache>
            </c:strRef>
          </c:tx>
          <c:spPr>
            <a:ln w="19050">
              <a:solidFill>
                <a:srgbClr val="006D66"/>
              </a:solidFill>
            </a:ln>
          </c:spPr>
          <c:marker>
            <c:symbol val="none"/>
          </c:marker>
          <c:cat>
            <c:strRef>
              <c:f>'3.11'!$A$6:$A$18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'3.11'!$F$6:$F$18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A0-4408-A601-8BA7B9553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852568"/>
        <c:axId val="496857160"/>
      </c:lineChart>
      <c:catAx>
        <c:axId val="3000465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300052480"/>
        <c:crosses val="autoZero"/>
        <c:auto val="1"/>
        <c:lblAlgn val="ctr"/>
        <c:lblOffset val="100"/>
        <c:noMultiLvlLbl val="0"/>
      </c:catAx>
      <c:valAx>
        <c:axId val="300052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7668888888888887E-2"/>
              <c:y val="0.2843123015873015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00046592"/>
        <c:crosses val="autoZero"/>
        <c:crossBetween val="midCat"/>
      </c:valAx>
      <c:valAx>
        <c:axId val="496857160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96852568"/>
        <c:crosses val="max"/>
        <c:crossBetween val="midCat"/>
      </c:valAx>
      <c:catAx>
        <c:axId val="4968525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96857160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607407407407372E-3"/>
          <c:y val="0.82173282777700651"/>
          <c:w val="0.99673925925925921"/>
          <c:h val="0.178267155668489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2450980392156"/>
          <c:y val="3.0767063492063491E-2"/>
          <c:w val="0.8056849673202614"/>
          <c:h val="0.68070039682539685"/>
        </c:manualLayout>
      </c:layout>
      <c:lineChart>
        <c:grouping val="standard"/>
        <c:varyColors val="0"/>
        <c:ser>
          <c:idx val="1"/>
          <c:order val="1"/>
          <c:tx>
            <c:strRef>
              <c:f>'3.12'!$D$4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'3.12'!$A$5:$A$55</c:f>
              <c:strCache>
                <c:ptCount val="51"/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50">
                  <c:v>2022 Q2</c:v>
                </c:pt>
              </c:strCache>
            </c:strRef>
          </c:cat>
          <c:val>
            <c:numRef>
              <c:f>'3.12'!$D$5:$D$55</c:f>
              <c:numCache>
                <c:formatCode>_-* #\ ##0.0_-;\-* #\ ##0.0_-;_-* "-"??_-;_-@_-</c:formatCode>
                <c:ptCount val="51"/>
                <c:pt idx="0">
                  <c:v>23.598187015771448</c:v>
                </c:pt>
                <c:pt idx="1">
                  <c:v>3.7109424573624117</c:v>
                </c:pt>
                <c:pt idx="2">
                  <c:v>9.4178050427625273</c:v>
                </c:pt>
                <c:pt idx="3">
                  <c:v>13.676623099674551</c:v>
                </c:pt>
                <c:pt idx="4">
                  <c:v>14.719329401647197</c:v>
                </c:pt>
                <c:pt idx="5">
                  <c:v>8.4632626497102237</c:v>
                </c:pt>
                <c:pt idx="6">
                  <c:v>17.497581331507295</c:v>
                </c:pt>
                <c:pt idx="7">
                  <c:v>11.801729788827158</c:v>
                </c:pt>
                <c:pt idx="8">
                  <c:v>10.663391970789196</c:v>
                </c:pt>
                <c:pt idx="9">
                  <c:v>24.578381401992154</c:v>
                </c:pt>
                <c:pt idx="10">
                  <c:v>21.443296121928956</c:v>
                </c:pt>
                <c:pt idx="11">
                  <c:v>22.980143705409226</c:v>
                </c:pt>
                <c:pt idx="12">
                  <c:v>22.623942407733956</c:v>
                </c:pt>
                <c:pt idx="13">
                  <c:v>22.197554590694391</c:v>
                </c:pt>
                <c:pt idx="14">
                  <c:v>18.897458131216638</c:v>
                </c:pt>
                <c:pt idx="15">
                  <c:v>20.02438093999211</c:v>
                </c:pt>
                <c:pt idx="16">
                  <c:v>20.742768265468012</c:v>
                </c:pt>
                <c:pt idx="17">
                  <c:v>28.993470278777441</c:v>
                </c:pt>
                <c:pt idx="18">
                  <c:v>32.520089044323072</c:v>
                </c:pt>
                <c:pt idx="19">
                  <c:v>29.084767357111023</c:v>
                </c:pt>
                <c:pt idx="20">
                  <c:v>27.267949469887366</c:v>
                </c:pt>
                <c:pt idx="21">
                  <c:v>16.524752784297931</c:v>
                </c:pt>
                <c:pt idx="22">
                  <c:v>20.900188185616948</c:v>
                </c:pt>
                <c:pt idx="23">
                  <c:v>17.18301099088276</c:v>
                </c:pt>
                <c:pt idx="24">
                  <c:v>20.134137072905716</c:v>
                </c:pt>
                <c:pt idx="25">
                  <c:v>19.468997970717449</c:v>
                </c:pt>
                <c:pt idx="26">
                  <c:v>24.382711552509505</c:v>
                </c:pt>
                <c:pt idx="27">
                  <c:v>23.650122732519847</c:v>
                </c:pt>
                <c:pt idx="28">
                  <c:v>23.340139123195783</c:v>
                </c:pt>
                <c:pt idx="29">
                  <c:v>19.894991172249128</c:v>
                </c:pt>
                <c:pt idx="30">
                  <c:v>21.307832524092476</c:v>
                </c:pt>
                <c:pt idx="31">
                  <c:v>21.471924680471318</c:v>
                </c:pt>
                <c:pt idx="32">
                  <c:v>19.867694461598504</c:v>
                </c:pt>
                <c:pt idx="33">
                  <c:v>7.6541506247093034</c:v>
                </c:pt>
                <c:pt idx="34">
                  <c:v>11.376691531823752</c:v>
                </c:pt>
                <c:pt idx="35">
                  <c:v>12.036542954502703</c:v>
                </c:pt>
                <c:pt idx="36">
                  <c:v>11.845242685791893</c:v>
                </c:pt>
                <c:pt idx="37">
                  <c:v>43.314326024667693</c:v>
                </c:pt>
                <c:pt idx="38">
                  <c:v>31.016365629639058</c:v>
                </c:pt>
                <c:pt idx="39">
                  <c:v>24.706927773539604</c:v>
                </c:pt>
                <c:pt idx="40">
                  <c:v>23.330282067639054</c:v>
                </c:pt>
                <c:pt idx="41">
                  <c:v>-18.255222340209613</c:v>
                </c:pt>
                <c:pt idx="42">
                  <c:v>11.833406437934281</c:v>
                </c:pt>
                <c:pt idx="43">
                  <c:v>16.570389734940765</c:v>
                </c:pt>
                <c:pt idx="44">
                  <c:v>19.72282868011872</c:v>
                </c:pt>
                <c:pt idx="45">
                  <c:v>23.867523395923548</c:v>
                </c:pt>
                <c:pt idx="46">
                  <c:v>27.187124875324592</c:v>
                </c:pt>
                <c:pt idx="47">
                  <c:v>25.99397344931786</c:v>
                </c:pt>
                <c:pt idx="48" formatCode="0.0">
                  <c:v>25.536788297641451</c:v>
                </c:pt>
                <c:pt idx="49" formatCode="0.00">
                  <c:v>31.061205281228837</c:v>
                </c:pt>
                <c:pt idx="50" formatCode="0.00">
                  <c:v>20.349485754753552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'3.12'!$B$4</c:f>
              <c:strCache>
                <c:ptCount val="1"/>
                <c:pt idx="0">
                  <c:v>Resultat av teknisk regnskap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'3.12'!$A$5:$A$55</c:f>
              <c:strCache>
                <c:ptCount val="51"/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50">
                  <c:v>2022 Q2</c:v>
                </c:pt>
              </c:strCache>
            </c:strRef>
          </c:cat>
          <c:val>
            <c:numRef>
              <c:f>'3.12'!$B$5:$B$55</c:f>
              <c:numCache>
                <c:formatCode>_-* #\ ##0.0_-;\-* #\ ##0.0_-;_-* "-"??_-;_-@_-</c:formatCode>
                <c:ptCount val="51"/>
                <c:pt idx="0">
                  <c:v>2.4255389089989445</c:v>
                </c:pt>
                <c:pt idx="1">
                  <c:v>-11.42803821758581</c:v>
                </c:pt>
                <c:pt idx="2">
                  <c:v>-0.63278312965499039</c:v>
                </c:pt>
                <c:pt idx="3">
                  <c:v>1.857850861540171</c:v>
                </c:pt>
                <c:pt idx="4">
                  <c:v>1.235371617738376</c:v>
                </c:pt>
                <c:pt idx="5">
                  <c:v>-2.2051547670291223</c:v>
                </c:pt>
                <c:pt idx="6">
                  <c:v>2.8497012795638645</c:v>
                </c:pt>
                <c:pt idx="7">
                  <c:v>4.6929988707929287</c:v>
                </c:pt>
                <c:pt idx="8">
                  <c:v>3.257707625353973</c:v>
                </c:pt>
                <c:pt idx="9">
                  <c:v>4.3589026792783176</c:v>
                </c:pt>
                <c:pt idx="10">
                  <c:v>8.472948661081011</c:v>
                </c:pt>
                <c:pt idx="11">
                  <c:v>8.4909822692326458</c:v>
                </c:pt>
                <c:pt idx="12">
                  <c:v>8.0926483982888229</c:v>
                </c:pt>
                <c:pt idx="13">
                  <c:v>7.2217789888902111</c:v>
                </c:pt>
                <c:pt idx="14">
                  <c:v>8.1449470127727217</c:v>
                </c:pt>
                <c:pt idx="15">
                  <c:v>8.9676169894636182</c:v>
                </c:pt>
                <c:pt idx="16">
                  <c:v>8.3266036286034684</c:v>
                </c:pt>
                <c:pt idx="17">
                  <c:v>5.4411858476058352</c:v>
                </c:pt>
                <c:pt idx="18">
                  <c:v>10.803941185119063</c:v>
                </c:pt>
                <c:pt idx="19">
                  <c:v>12.395624747940824</c:v>
                </c:pt>
                <c:pt idx="20">
                  <c:v>13.834025437711894</c:v>
                </c:pt>
                <c:pt idx="21">
                  <c:v>5.6435958040149314</c:v>
                </c:pt>
                <c:pt idx="22">
                  <c:v>12.113473946108719</c:v>
                </c:pt>
                <c:pt idx="23">
                  <c:v>13.925968760174678</c:v>
                </c:pt>
                <c:pt idx="24">
                  <c:v>14.272980034004748</c:v>
                </c:pt>
                <c:pt idx="25">
                  <c:v>13.930951688663592</c:v>
                </c:pt>
                <c:pt idx="26">
                  <c:v>16.028229272760047</c:v>
                </c:pt>
                <c:pt idx="27">
                  <c:v>14.089161902868447</c:v>
                </c:pt>
                <c:pt idx="28">
                  <c:v>14.12807855611285</c:v>
                </c:pt>
                <c:pt idx="29">
                  <c:v>10.07256221983404</c:v>
                </c:pt>
                <c:pt idx="30">
                  <c:v>12.003124867372918</c:v>
                </c:pt>
                <c:pt idx="31">
                  <c:v>12.414702086555431</c:v>
                </c:pt>
                <c:pt idx="32">
                  <c:v>10.89810512063821</c:v>
                </c:pt>
                <c:pt idx="33">
                  <c:v>5.8451454299249352</c:v>
                </c:pt>
                <c:pt idx="34">
                  <c:v>7.2807234950682673</c:v>
                </c:pt>
                <c:pt idx="35">
                  <c:v>6.851171810018192</c:v>
                </c:pt>
                <c:pt idx="36">
                  <c:v>9.7694388210025469</c:v>
                </c:pt>
                <c:pt idx="37">
                  <c:v>3.5436387205700246</c:v>
                </c:pt>
                <c:pt idx="38">
                  <c:v>8.3874846321705085</c:v>
                </c:pt>
                <c:pt idx="39">
                  <c:v>8.8806870418999573</c:v>
                </c:pt>
                <c:pt idx="40">
                  <c:v>8.132168286147845</c:v>
                </c:pt>
                <c:pt idx="41">
                  <c:v>7.5667533112182159</c:v>
                </c:pt>
                <c:pt idx="42">
                  <c:v>12.670803323189366</c:v>
                </c:pt>
                <c:pt idx="43">
                  <c:v>14.206265089324638</c:v>
                </c:pt>
                <c:pt idx="44">
                  <c:v>13.478947353039047</c:v>
                </c:pt>
                <c:pt idx="45">
                  <c:v>11.584605203520818</c:v>
                </c:pt>
                <c:pt idx="46">
                  <c:v>16.32787363572643</c:v>
                </c:pt>
                <c:pt idx="47">
                  <c:v>18.077096666930615</c:v>
                </c:pt>
                <c:pt idx="48" formatCode="0.0">
                  <c:v>16.506684563792646</c:v>
                </c:pt>
                <c:pt idx="49" formatCode="0.00">
                  <c:v>10.342452042786606</c:v>
                </c:pt>
                <c:pt idx="50" formatCode="0.00">
                  <c:v>15.479012837566556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'3.12'!$C$4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'3.12'!$A$5:$A$55</c:f>
              <c:strCache>
                <c:ptCount val="51"/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50">
                  <c:v>2022 Q2</c:v>
                </c:pt>
              </c:strCache>
            </c:strRef>
          </c:cat>
          <c:val>
            <c:numRef>
              <c:f>'3.12'!$C$5:$C$55</c:f>
              <c:numCache>
                <c:formatCode>_-* #\ ##0.0_-;\-* #\ ##0.0_-;_-* "-"??_-;_-@_-</c:formatCode>
                <c:ptCount val="51"/>
                <c:pt idx="0">
                  <c:v>21.255830350559709</c:v>
                </c:pt>
                <c:pt idx="1">
                  <c:v>15.205710199812023</c:v>
                </c:pt>
                <c:pt idx="2">
                  <c:v>10.237679253942852</c:v>
                </c:pt>
                <c:pt idx="3">
                  <c:v>11.978174358741263</c:v>
                </c:pt>
                <c:pt idx="4">
                  <c:v>13.615730573886742</c:v>
                </c:pt>
                <c:pt idx="5">
                  <c:v>10.751473767064248</c:v>
                </c:pt>
                <c:pt idx="6">
                  <c:v>14.693699049652315</c:v>
                </c:pt>
                <c:pt idx="7">
                  <c:v>7.0940335383944619</c:v>
                </c:pt>
                <c:pt idx="8">
                  <c:v>7.3939534525478496</c:v>
                </c:pt>
                <c:pt idx="9">
                  <c:v>20.226726943844678</c:v>
                </c:pt>
                <c:pt idx="10">
                  <c:v>12.996185916669869</c:v>
                </c:pt>
                <c:pt idx="11">
                  <c:v>14.511121509768222</c:v>
                </c:pt>
                <c:pt idx="12">
                  <c:v>14.599172738863031</c:v>
                </c:pt>
                <c:pt idx="13">
                  <c:v>14.983972266565953</c:v>
                </c:pt>
                <c:pt idx="14">
                  <c:v>10.707673033022521</c:v>
                </c:pt>
                <c:pt idx="15">
                  <c:v>10.990398363976977</c:v>
                </c:pt>
                <c:pt idx="16">
                  <c:v>12.378197249905362</c:v>
                </c:pt>
                <c:pt idx="17">
                  <c:v>23.47995377417768</c:v>
                </c:pt>
                <c:pt idx="18">
                  <c:v>21.789554663904511</c:v>
                </c:pt>
                <c:pt idx="19">
                  <c:v>16.685006246604889</c:v>
                </c:pt>
                <c:pt idx="20">
                  <c:v>13.637427694797488</c:v>
                </c:pt>
                <c:pt idx="21">
                  <c:v>11.010546342462829</c:v>
                </c:pt>
                <c:pt idx="22">
                  <c:v>8.51800376798003</c:v>
                </c:pt>
                <c:pt idx="23">
                  <c:v>3.0752552983059207</c:v>
                </c:pt>
                <c:pt idx="24">
                  <c:v>5.8674277885580182</c:v>
                </c:pt>
                <c:pt idx="25">
                  <c:v>5.6368313158055319</c:v>
                </c:pt>
                <c:pt idx="26">
                  <c:v>8.808261391958613</c:v>
                </c:pt>
                <c:pt idx="27">
                  <c:v>9.4571866183575697</c:v>
                </c:pt>
                <c:pt idx="28">
                  <c:v>9.0825314131883292</c:v>
                </c:pt>
                <c:pt idx="29">
                  <c:v>10.046963430867788</c:v>
                </c:pt>
                <c:pt idx="30">
                  <c:v>9.5816452381221389</c:v>
                </c:pt>
                <c:pt idx="31">
                  <c:v>9.3668351609917071</c:v>
                </c:pt>
                <c:pt idx="32">
                  <c:v>9.255876352500648</c:v>
                </c:pt>
                <c:pt idx="33">
                  <c:v>2.0049279216319165</c:v>
                </c:pt>
                <c:pt idx="34">
                  <c:v>4.2944091275046858</c:v>
                </c:pt>
                <c:pt idx="35">
                  <c:v>5.4172871617334977</c:v>
                </c:pt>
                <c:pt idx="36">
                  <c:v>2.3259795134045609</c:v>
                </c:pt>
                <c:pt idx="37">
                  <c:v>39.991913260516739</c:v>
                </c:pt>
                <c:pt idx="38">
                  <c:v>22.858556733901629</c:v>
                </c:pt>
                <c:pt idx="39">
                  <c:v>16.062901031814157</c:v>
                </c:pt>
                <c:pt idx="40">
                  <c:v>15.434294594400152</c:v>
                </c:pt>
                <c:pt idx="41">
                  <c:v>-25.437921960061345</c:v>
                </c:pt>
                <c:pt idx="42">
                  <c:v>-0.37534986344621241</c:v>
                </c:pt>
                <c:pt idx="43">
                  <c:v>3.3010377083948299</c:v>
                </c:pt>
                <c:pt idx="44">
                  <c:v>7.0851016502084043</c:v>
                </c:pt>
                <c:pt idx="45">
                  <c:v>12.505070620920176</c:v>
                </c:pt>
                <c:pt idx="46">
                  <c:v>11.121562789205985</c:v>
                </c:pt>
                <c:pt idx="47">
                  <c:v>8.1885783385588962</c:v>
                </c:pt>
                <c:pt idx="48" formatCode="0.0">
                  <c:v>9.3114453481240638</c:v>
                </c:pt>
                <c:pt idx="49" formatCode="0.00">
                  <c:v>20.992345728578204</c:v>
                </c:pt>
                <c:pt idx="50" formatCode="0.00">
                  <c:v>5.1642491992568793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990644314621956E-2"/>
          <c:y val="0.84201865079365079"/>
          <c:w val="0.89371094742189483"/>
          <c:h val="0.1302031746031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8857189542483659"/>
          <c:y val="3.2969885773624093E-2"/>
          <c:w val="0.47822549019607841"/>
          <c:h val="0.756454642689205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'3.13'!$A$8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'3.13'!$B$7:$F$7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'3.13'!$B$8:$F$8</c:f>
              <c:numCache>
                <c:formatCode>_-* #\ ##0.0_-;\-* #\ ##0.0_-;_-* "-"??_-;_-@_-</c:formatCode>
                <c:ptCount val="5"/>
                <c:pt idx="0">
                  <c:v>0.48169470857888252</c:v>
                </c:pt>
                <c:pt idx="1">
                  <c:v>-1.0495087670361145</c:v>
                </c:pt>
                <c:pt idx="2">
                  <c:v>-0.87585867014073215</c:v>
                </c:pt>
                <c:pt idx="3">
                  <c:v>0.25752157982397189</c:v>
                </c:pt>
                <c:pt idx="4">
                  <c:v>0.11609484458062387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D-40FF-AA19-E5A1753BA07E}"/>
            </c:ext>
          </c:extLst>
        </c:ser>
        <c:ser>
          <c:idx val="1"/>
          <c:order val="1"/>
          <c:tx>
            <c:strRef>
              <c:f>'3.13'!$A$9</c:f>
              <c:strCache>
                <c:ptCount val="1"/>
                <c:pt idx="0">
                  <c:v>1. halvår 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'3.13'!$B$7:$F$7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'3.13'!$B$9:$F$9</c:f>
              <c:numCache>
                <c:formatCode>_-* #\ ##0.0_-;\-* #\ ##0.0_-;_-* "-"??_-;_-@_-</c:formatCode>
                <c:ptCount val="5"/>
                <c:pt idx="0">
                  <c:v>0.39473163970547598</c:v>
                </c:pt>
                <c:pt idx="1">
                  <c:v>0.25023664557494885</c:v>
                </c:pt>
                <c:pt idx="2">
                  <c:v>-4.1309898170038342E-2</c:v>
                </c:pt>
                <c:pt idx="3">
                  <c:v>1.0656430541474697</c:v>
                </c:pt>
                <c:pt idx="4">
                  <c:v>0.10767045561940893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D-40FF-AA19-E5A1753BA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951312"/>
        <c:axId val="702953280"/>
      </c:barChart>
      <c:catAx>
        <c:axId val="70295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3280"/>
        <c:crosses val="autoZero"/>
        <c:auto val="1"/>
        <c:lblAlgn val="ctr"/>
        <c:lblOffset val="100"/>
        <c:noMultiLvlLbl val="0"/>
      </c:catAx>
      <c:valAx>
        <c:axId val="702953280"/>
        <c:scaling>
          <c:orientation val="minMax"/>
          <c:max val="2"/>
          <c:min val="-2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in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1312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9.235280836223372E-3"/>
          <c:y val="0.88782489988748137"/>
          <c:w val="0.55775982854254313"/>
          <c:h val="7.830004705536475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1143790849673"/>
          <c:y val="2.5924454828660438E-2"/>
          <c:w val="0.76243496732026139"/>
          <c:h val="0.7292896825396826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'3.14'!$B$4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'3.14'!$A$5:$A$15</c:f>
              <c:strCache>
                <c:ptCount val="11"/>
                <c:pt idx="0">
                  <c:v> 2012 H1 </c:v>
                </c:pt>
                <c:pt idx="1">
                  <c:v> 2013 H1 </c:v>
                </c:pt>
                <c:pt idx="2">
                  <c:v> 2014 H1 </c:v>
                </c:pt>
                <c:pt idx="3">
                  <c:v> 2015 H1 </c:v>
                </c:pt>
                <c:pt idx="4">
                  <c:v> 2016 H1 </c:v>
                </c:pt>
                <c:pt idx="5">
                  <c:v> 2017 H1 </c:v>
                </c:pt>
                <c:pt idx="6">
                  <c:v> 2018 H1 </c:v>
                </c:pt>
                <c:pt idx="7">
                  <c:v> 2019 H1 </c:v>
                </c:pt>
                <c:pt idx="8">
                  <c:v> 2020 H1 </c:v>
                </c:pt>
                <c:pt idx="9">
                  <c:v> 2021 H1 </c:v>
                </c:pt>
                <c:pt idx="10">
                  <c:v> 2022 H1 </c:v>
                </c:pt>
              </c:strCache>
            </c:strRef>
          </c:cat>
          <c:val>
            <c:numRef>
              <c:f>'3.14'!$B$5:$B$15</c:f>
              <c:numCache>
                <c:formatCode>_(* #\ ##0_);_(* \(#\ ##0\);_(* "-"??_);_(@_)</c:formatCode>
                <c:ptCount val="11"/>
                <c:pt idx="0">
                  <c:v>73.822556373952509</c:v>
                </c:pt>
                <c:pt idx="1">
                  <c:v>73.839633342948417</c:v>
                </c:pt>
                <c:pt idx="2">
                  <c:v>71.011003355485826</c:v>
                </c:pt>
                <c:pt idx="3">
                  <c:v>72.21616831923825</c:v>
                </c:pt>
                <c:pt idx="4">
                  <c:v>70.268871911750551</c:v>
                </c:pt>
                <c:pt idx="5">
                  <c:v>70.871304821703987</c:v>
                </c:pt>
                <c:pt idx="6">
                  <c:v>75.529419246666237</c:v>
                </c:pt>
                <c:pt idx="7">
                  <c:v>73.492268208932188</c:v>
                </c:pt>
                <c:pt idx="8">
                  <c:v>70.087555166469642</c:v>
                </c:pt>
                <c:pt idx="9">
                  <c:v>66.787234130476278</c:v>
                </c:pt>
                <c:pt idx="10">
                  <c:v>67.930043565364656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3B-4762-95EC-1D531EB1A2AD}"/>
            </c:ext>
          </c:extLst>
        </c:ser>
        <c:ser>
          <c:idx val="3"/>
          <c:order val="1"/>
          <c:tx>
            <c:strRef>
              <c:f>'3.14'!$C$4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'3.14'!$A$5:$A$15</c:f>
              <c:strCache>
                <c:ptCount val="11"/>
                <c:pt idx="0">
                  <c:v> 2012 H1 </c:v>
                </c:pt>
                <c:pt idx="1">
                  <c:v> 2013 H1 </c:v>
                </c:pt>
                <c:pt idx="2">
                  <c:v> 2014 H1 </c:v>
                </c:pt>
                <c:pt idx="3">
                  <c:v> 2015 H1 </c:v>
                </c:pt>
                <c:pt idx="4">
                  <c:v> 2016 H1 </c:v>
                </c:pt>
                <c:pt idx="5">
                  <c:v> 2017 H1 </c:v>
                </c:pt>
                <c:pt idx="6">
                  <c:v> 2018 H1 </c:v>
                </c:pt>
                <c:pt idx="7">
                  <c:v> 2019 H1 </c:v>
                </c:pt>
                <c:pt idx="8">
                  <c:v> 2020 H1 </c:v>
                </c:pt>
                <c:pt idx="9">
                  <c:v> 2021 H1 </c:v>
                </c:pt>
                <c:pt idx="10">
                  <c:v> 2022 H1 </c:v>
                </c:pt>
              </c:strCache>
            </c:strRef>
          </c:cat>
          <c:val>
            <c:numRef>
              <c:f>'3.14'!$C$5:$C$15</c:f>
              <c:numCache>
                <c:formatCode>_(* #\ ##0_);_(* \(#\ ##0\);_(* "-"??_);_(@_)</c:formatCode>
                <c:ptCount val="11"/>
                <c:pt idx="0">
                  <c:v>16.360874256606607</c:v>
                </c:pt>
                <c:pt idx="1">
                  <c:v>16.52512811099038</c:v>
                </c:pt>
                <c:pt idx="2">
                  <c:v>16.327979466711039</c:v>
                </c:pt>
                <c:pt idx="3">
                  <c:v>16.681633303792736</c:v>
                </c:pt>
                <c:pt idx="4">
                  <c:v>13.995423440374335</c:v>
                </c:pt>
                <c:pt idx="5">
                  <c:v>17.507740291583779</c:v>
                </c:pt>
                <c:pt idx="6">
                  <c:v>17.395545540714579</c:v>
                </c:pt>
                <c:pt idx="7">
                  <c:v>18.578541447632531</c:v>
                </c:pt>
                <c:pt idx="8">
                  <c:v>17.649382017822628</c:v>
                </c:pt>
                <c:pt idx="9">
                  <c:v>17.26351130773779</c:v>
                </c:pt>
                <c:pt idx="10">
                  <c:v>16.869999281832033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'3.14'!$D$4</c:f>
              <c:strCache>
                <c:ptCount val="1"/>
                <c:pt idx="0">
                  <c:v>Kombinertprosent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822967019007693E-2"/>
                  <c:y val="-4.0511035113124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A-42DE-A662-7C5D347623E8}"/>
                </c:ext>
              </c:extLst>
            </c:dLbl>
            <c:dLbl>
              <c:idx val="1"/>
              <c:layout>
                <c:manualLayout>
                  <c:x val="-5.7313917804922114E-2"/>
                  <c:y val="-4.5728194226206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A-42DE-A662-7C5D347623E8}"/>
                </c:ext>
              </c:extLst>
            </c:dLbl>
            <c:dLbl>
              <c:idx val="2"/>
              <c:layout>
                <c:manualLayout>
                  <c:x val="-5.7313917804922079E-2"/>
                  <c:y val="-3.5293876000041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A-42DE-A662-7C5D347623E8}"/>
                </c:ext>
              </c:extLst>
            </c:dLbl>
            <c:dLbl>
              <c:idx val="3"/>
              <c:layout>
                <c:manualLayout>
                  <c:x val="-5.3068442411964886E-2"/>
                  <c:y val="-3.0076716886958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A-42DE-A662-7C5D347623E8}"/>
                </c:ext>
              </c:extLst>
            </c:dLbl>
            <c:dLbl>
              <c:idx val="4"/>
              <c:layout>
                <c:manualLayout>
                  <c:x val="-5.3068442411964886E-2"/>
                  <c:y val="-3.0076716886958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A-42DE-A662-7C5D347623E8}"/>
                </c:ext>
              </c:extLst>
            </c:dLbl>
            <c:dLbl>
              <c:idx val="5"/>
              <c:layout>
                <c:manualLayout>
                  <c:x val="-5.3068442411964886E-2"/>
                  <c:y val="-4.57281942262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AA-42DE-A662-7C5D347623E8}"/>
                </c:ext>
              </c:extLst>
            </c:dLbl>
            <c:dLbl>
              <c:idx val="6"/>
              <c:layout>
                <c:manualLayout>
                  <c:x val="-5.7313917804922156E-2"/>
                  <c:y val="-4.4836347577820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A-42DE-A662-7C5D347623E8}"/>
                </c:ext>
              </c:extLst>
            </c:dLbl>
            <c:dLbl>
              <c:idx val="7"/>
              <c:layout>
                <c:manualLayout>
                  <c:x val="-5.7313917804922079E-2"/>
                  <c:y val="-3.5413829579648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A-42DE-A662-7C5D347623E8}"/>
                </c:ext>
              </c:extLst>
            </c:dLbl>
            <c:dLbl>
              <c:idx val="8"/>
              <c:layout>
                <c:manualLayout>
                  <c:x val="-5.3068442411964886E-2"/>
                  <c:y val="-5.616251245237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A-42DE-A662-7C5D347623E8}"/>
                </c:ext>
              </c:extLst>
            </c:dLbl>
            <c:dLbl>
              <c:idx val="9"/>
              <c:layout>
                <c:manualLayout>
                  <c:x val="-5.3068442411964886E-2"/>
                  <c:y val="-4.5728194226206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AA-42DE-A662-7C5D347623E8}"/>
                </c:ext>
              </c:extLst>
            </c:dLbl>
            <c:dLbl>
              <c:idx val="10"/>
              <c:layout>
                <c:manualLayout>
                  <c:x val="-5.7313917804922079E-2"/>
                  <c:y val="-4.57281942262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AA-42DE-A662-7C5D347623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'3.14'!$A$5:$A$15</c:f>
              <c:strCache>
                <c:ptCount val="11"/>
                <c:pt idx="0">
                  <c:v> 2012 H1 </c:v>
                </c:pt>
                <c:pt idx="1">
                  <c:v> 2013 H1 </c:v>
                </c:pt>
                <c:pt idx="2">
                  <c:v> 2014 H1 </c:v>
                </c:pt>
                <c:pt idx="3">
                  <c:v> 2015 H1 </c:v>
                </c:pt>
                <c:pt idx="4">
                  <c:v> 2016 H1 </c:v>
                </c:pt>
                <c:pt idx="5">
                  <c:v> 2017 H1 </c:v>
                </c:pt>
                <c:pt idx="6">
                  <c:v> 2018 H1 </c:v>
                </c:pt>
                <c:pt idx="7">
                  <c:v> 2019 H1 </c:v>
                </c:pt>
                <c:pt idx="8">
                  <c:v> 2020 H1 </c:v>
                </c:pt>
                <c:pt idx="9">
                  <c:v> 2021 H1 </c:v>
                </c:pt>
                <c:pt idx="10">
                  <c:v> 2022 H1 </c:v>
                </c:pt>
              </c:strCache>
            </c:strRef>
          </c:cat>
          <c:val>
            <c:numRef>
              <c:f>'3.14'!$D$5:$D$15</c:f>
              <c:numCache>
                <c:formatCode>_(* #\ ##0_);_(* \(#\ ##0\);_(* "-"??_);_(@_)</c:formatCode>
                <c:ptCount val="11"/>
                <c:pt idx="0">
                  <c:v>90.183430630559116</c:v>
                </c:pt>
                <c:pt idx="1">
                  <c:v>90.364761453938797</c:v>
                </c:pt>
                <c:pt idx="2">
                  <c:v>87.338982822196868</c:v>
                </c:pt>
                <c:pt idx="3">
                  <c:v>88.897801623030986</c:v>
                </c:pt>
                <c:pt idx="4">
                  <c:v>84.26429535212489</c:v>
                </c:pt>
                <c:pt idx="5">
                  <c:v>88.379045113287759</c:v>
                </c:pt>
                <c:pt idx="6">
                  <c:v>92.924964787380816</c:v>
                </c:pt>
                <c:pt idx="7">
                  <c:v>92.07080965656472</c:v>
                </c:pt>
                <c:pt idx="8">
                  <c:v>87.736937184292273</c:v>
                </c:pt>
                <c:pt idx="9">
                  <c:v>84.050745438214065</c:v>
                </c:pt>
                <c:pt idx="10">
                  <c:v>84.800042847196693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315686274509804E-2"/>
              <c:y val="0.2870023809523809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29901960784313"/>
          <c:y val="0.92430158730158729"/>
          <c:w val="0.78160490196078436"/>
          <c:h val="6.91043650793650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3225333240266"/>
          <c:y val="3.7376190476190473E-2"/>
          <c:w val="0.75402554470151129"/>
          <c:h val="0.69344841269841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'3.15'!$B$5</c:f>
              <c:strCache>
                <c:ptCount val="1"/>
                <c:pt idx="0">
                  <c:v> Skadeprosent 1. halvår 2021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'3.15'!$B$6:$B$16</c:f>
              <c:numCache>
                <c:formatCode>General</c:formatCode>
                <c:ptCount val="11"/>
                <c:pt idx="0" formatCode="_ * #\ ##0_ ;_ * \-#\ ##0_ ;_ * &quot;-&quot;??_ ;_ @_ ">
                  <c:v>67.255863911590907</c:v>
                </c:pt>
                <c:pt idx="3" formatCode="_ * #\ ##0_ ;_ * \-#\ ##0_ ;_ * &quot;-&quot;??_ ;_ @_ ">
                  <c:v>58.405825698458628</c:v>
                </c:pt>
                <c:pt idx="6" formatCode="_ * #\ ##0_ ;_ * \-#\ ##0_ ;_ * &quot;-&quot;??_ ;_ @_ ">
                  <c:v>70.085194678627786</c:v>
                </c:pt>
                <c:pt idx="9" formatCode="_ * #\ ##0_ ;_ * \-#\ ##0_ ;_ * &quot;-&quot;??_ ;_ @_ ">
                  <c:v>71.951581591800945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AA-498A-A284-93E55E35045C}"/>
            </c:ext>
          </c:extLst>
        </c:ser>
        <c:ser>
          <c:idx val="1"/>
          <c:order val="1"/>
          <c:tx>
            <c:strRef>
              <c:f>'3.15'!$C$5</c:f>
              <c:strCache>
                <c:ptCount val="1"/>
                <c:pt idx="0">
                  <c:v> Kostnadsprosent 1. halvår  2021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'3.15'!$C$6:$C$16</c:f>
              <c:numCache>
                <c:formatCode>General</c:formatCode>
                <c:ptCount val="11"/>
                <c:pt idx="0" formatCode="_ * #\ ##0_ ;_ * \-#\ ##0_ ;_ * &quot;-&quot;??_ ;_ @_ ">
                  <c:v>14.052599510207317</c:v>
                </c:pt>
                <c:pt idx="3" formatCode="_ * #\ ##0_ ;_ * \-#\ ##0_ ;_ * &quot;-&quot;??_ ;_ @_ ">
                  <c:v>24.780985890626912</c:v>
                </c:pt>
                <c:pt idx="6" formatCode="_ * #\ ##0_ ;_ * \-#\ ##0_ ;_ * &quot;-&quot;??_ ;_ @_ ">
                  <c:v>16.958205834908213</c:v>
                </c:pt>
                <c:pt idx="9" formatCode="_ * #\ ##0_ ;_ * \-#\ ##0_ ;_ * &quot;-&quot;??_ ;_ @_ ">
                  <c:v>41.236623900866256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AA-498A-A284-93E55E35045C}"/>
            </c:ext>
          </c:extLst>
        </c:ser>
        <c:ser>
          <c:idx val="2"/>
          <c:order val="2"/>
          <c:tx>
            <c:strRef>
              <c:f>'3.15'!$D$5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'3.15'!$D$6:$D$16</c:f>
              <c:numCache>
                <c:formatCode>General</c:formatCode>
                <c:ptCount val="11"/>
                <c:pt idx="0" formatCode="_ * #\ ##0_ ;_ * \-#\ ##0_ ;_ * &quot;-&quot;??_ ;_ @_ ">
                  <c:v>81.308463421798223</c:v>
                </c:pt>
                <c:pt idx="3" formatCode="_ * #\ ##0_ ;_ * \-#\ ##0_ ;_ * &quot;-&quot;??_ ;_ @_ ">
                  <c:v>83.186811589085536</c:v>
                </c:pt>
                <c:pt idx="6" formatCode="_ * #\ ##0_ ;_ * \-#\ ##0_ ;_ * &quot;-&quot;??_ ;_ @_ ">
                  <c:v>87.043400513536</c:v>
                </c:pt>
                <c:pt idx="9" formatCode="_ * #\ ##0_ ;_ * \-#\ ##0_ ;_ * &quot;-&quot;??_ ;_ @_ ">
                  <c:v>113.18820549266721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AA-498A-A284-93E55E35045C}"/>
            </c:ext>
          </c:extLst>
        </c:ser>
        <c:ser>
          <c:idx val="3"/>
          <c:order val="3"/>
          <c:tx>
            <c:strRef>
              <c:f>'3.15'!$E$5</c:f>
              <c:strCache>
                <c:ptCount val="1"/>
                <c:pt idx="0">
                  <c:v> Skadeprosent 1. halvår  2022 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'3.15'!$E$6:$E$16</c:f>
              <c:numCache>
                <c:formatCode>_ * #\ ##0_ ;_ * \-#\ ##0_ ;_ * "-"??_ ;_ @_ </c:formatCode>
                <c:ptCount val="11"/>
                <c:pt idx="1">
                  <c:v>67.427955023571585</c:v>
                </c:pt>
                <c:pt idx="4">
                  <c:v>65.453854663709805</c:v>
                </c:pt>
                <c:pt idx="7">
                  <c:v>69.475815196533347</c:v>
                </c:pt>
                <c:pt idx="10">
                  <c:v>78.215942693683729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0AA-498A-A284-93E55E35045C}"/>
            </c:ext>
          </c:extLst>
        </c:ser>
        <c:ser>
          <c:idx val="4"/>
          <c:order val="4"/>
          <c:tx>
            <c:strRef>
              <c:f>'3.15'!$F$5</c:f>
              <c:strCache>
                <c:ptCount val="1"/>
                <c:pt idx="0">
                  <c:v> Kostnadsprosent 1. halvår 2022 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'3.15'!$F$6:$F$16</c:f>
              <c:numCache>
                <c:formatCode>_ * #\ ##0_ ;_ * \-#\ ##0_ ;_ * "-"??_ ;_ @_ </c:formatCode>
                <c:ptCount val="11"/>
                <c:pt idx="1">
                  <c:v>13.552864400528916</c:v>
                </c:pt>
                <c:pt idx="4">
                  <c:v>25.522802864438571</c:v>
                </c:pt>
                <c:pt idx="7">
                  <c:v>16.798730929803813</c:v>
                </c:pt>
                <c:pt idx="10">
                  <c:v>34.087351542120011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0AA-498A-A284-93E55E35045C}"/>
            </c:ext>
          </c:extLst>
        </c:ser>
        <c:ser>
          <c:idx val="5"/>
          <c:order val="5"/>
          <c:tx>
            <c:strRef>
              <c:f>'3.15'!$G$5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'3.15'!$G$6:$G$16</c:f>
              <c:numCache>
                <c:formatCode>_ * #\ ##0_ ;_ * \-#\ ##0_ ;_ * "-"??_ ;_ @_ </c:formatCode>
                <c:ptCount val="11"/>
                <c:pt idx="1">
                  <c:v>80.980819424100503</c:v>
                </c:pt>
                <c:pt idx="4">
                  <c:v>90.97665752814838</c:v>
                </c:pt>
                <c:pt idx="7">
                  <c:v>86.274546126337157</c:v>
                </c:pt>
                <c:pt idx="10">
                  <c:v>112.30329423580375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1115560"/>
        <c:axId val="1181112936"/>
      </c:barChart>
      <c:barChart>
        <c:barDir val="col"/>
        <c:grouping val="stacked"/>
        <c:varyColors val="0"/>
        <c:ser>
          <c:idx val="6"/>
          <c:order val="6"/>
          <c:tx>
            <c:strRef>
              <c:f>'3.15'!$H$5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'3.15'!$A$6:$A$16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f>'3.15'!$H$6:$H$16</c:f>
              <c:numCache>
                <c:formatCode>General</c:formatCode>
                <c:ptCount val="11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75275696"/>
        <c:axId val="1175268480"/>
      </c:barChart>
      <c:catAx>
        <c:axId val="11811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2936"/>
        <c:crosses val="autoZero"/>
        <c:auto val="1"/>
        <c:lblAlgn val="ctr"/>
        <c:lblOffset val="100"/>
        <c:tickMarkSkip val="3"/>
        <c:noMultiLvlLbl val="1"/>
      </c:catAx>
      <c:valAx>
        <c:axId val="1181112936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5560"/>
        <c:crosses val="autoZero"/>
        <c:crossBetween val="between"/>
      </c:valAx>
      <c:valAx>
        <c:axId val="1175268480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75275696"/>
        <c:crosses val="max"/>
        <c:crossBetween val="between"/>
      </c:valAx>
      <c:catAx>
        <c:axId val="117527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52684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6"/>
        <c:delete val="1"/>
      </c:legendEntry>
      <c:layout>
        <c:manualLayout>
          <c:xMode val="edge"/>
          <c:yMode val="edge"/>
          <c:x val="9.7332319932637565E-2"/>
          <c:y val="0.89197658730158746"/>
          <c:w val="0.84980317887309653"/>
          <c:h val="9.7944047619047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'3.16'!$C$4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'3.16'!$A$5:$A$43</c:f>
              <c:strCache>
                <c:ptCount val="39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38">
                  <c:v>30.06.2022</c:v>
                </c:pt>
              </c:strCache>
            </c:strRef>
          </c:cat>
          <c:val>
            <c:numRef>
              <c:f>'3.16'!$C$5:$C$43</c:f>
              <c:numCache>
                <c:formatCode>_-* #\ ##0.0_-;\-* #\ ##0.0_-;_-* "-"??_-;_-@_-</c:formatCode>
                <c:ptCount val="39"/>
                <c:pt idx="0">
                  <c:v>29.840349634271689</c:v>
                </c:pt>
                <c:pt idx="1">
                  <c:v>29.768323556423869</c:v>
                </c:pt>
                <c:pt idx="2">
                  <c:v>28.5765386403904</c:v>
                </c:pt>
                <c:pt idx="3">
                  <c:v>25.248051008135981</c:v>
                </c:pt>
                <c:pt idx="4">
                  <c:v>24.873367208733232</c:v>
                </c:pt>
                <c:pt idx="5">
                  <c:v>25.14390746675047</c:v>
                </c:pt>
                <c:pt idx="6">
                  <c:v>23.955106017194719</c:v>
                </c:pt>
                <c:pt idx="7">
                  <c:v>23.622668016654831</c:v>
                </c:pt>
                <c:pt idx="8">
                  <c:v>23.074308104053099</c:v>
                </c:pt>
                <c:pt idx="9">
                  <c:v>22.18738790547533</c:v>
                </c:pt>
                <c:pt idx="10">
                  <c:v>23.404292352255279</c:v>
                </c:pt>
                <c:pt idx="11">
                  <c:v>22.785004231534899</c:v>
                </c:pt>
                <c:pt idx="12">
                  <c:v>21.846802187232161</c:v>
                </c:pt>
                <c:pt idx="13">
                  <c:v>21.95179150490063</c:v>
                </c:pt>
                <c:pt idx="14">
                  <c:v>22.4172180500636</c:v>
                </c:pt>
                <c:pt idx="15">
                  <c:v>21.01063365364141</c:v>
                </c:pt>
                <c:pt idx="16">
                  <c:v>21.304354169239229</c:v>
                </c:pt>
                <c:pt idx="17">
                  <c:v>20.866367492514492</c:v>
                </c:pt>
                <c:pt idx="18">
                  <c:v>21.097079120293589</c:v>
                </c:pt>
                <c:pt idx="19">
                  <c:v>20.68857603173236</c:v>
                </c:pt>
                <c:pt idx="20">
                  <c:v>20.904649875889469</c:v>
                </c:pt>
                <c:pt idx="21">
                  <c:v>19.88073919535838</c:v>
                </c:pt>
                <c:pt idx="22">
                  <c:v>19.576830579584161</c:v>
                </c:pt>
                <c:pt idx="23">
                  <c:v>19.10057998978413</c:v>
                </c:pt>
                <c:pt idx="24">
                  <c:v>19.517856868328892</c:v>
                </c:pt>
                <c:pt idx="25">
                  <c:v>18.525653818628509</c:v>
                </c:pt>
                <c:pt idx="26">
                  <c:v>18.830796371270409</c:v>
                </c:pt>
                <c:pt idx="27">
                  <c:v>18.118898494769422</c:v>
                </c:pt>
                <c:pt idx="28">
                  <c:v>17.640641059180499</c:v>
                </c:pt>
                <c:pt idx="29">
                  <c:v>17.691613251442956</c:v>
                </c:pt>
                <c:pt idx="30">
                  <c:v>16.569393249672736</c:v>
                </c:pt>
                <c:pt idx="31">
                  <c:v>16.895737529542785</c:v>
                </c:pt>
                <c:pt idx="32">
                  <c:v>17.193979384046209</c:v>
                </c:pt>
                <c:pt idx="33">
                  <c:v>17.569940489671506</c:v>
                </c:pt>
                <c:pt idx="34">
                  <c:v>17.419178425463695</c:v>
                </c:pt>
                <c:pt idx="35">
                  <c:v>17.294278214368656</c:v>
                </c:pt>
                <c:pt idx="36">
                  <c:v>17.179900536400002</c:v>
                </c:pt>
                <c:pt idx="37">
                  <c:v>17.890961559418962</c:v>
                </c:pt>
                <c:pt idx="38">
                  <c:v>18.935590020924504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'3.16'!$D$4</c:f>
              <c:strCache>
                <c:ptCount val="1"/>
                <c:pt idx="0">
                  <c:v>    Aksjer og andeler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'3.16'!$A$5:$A$43</c:f>
              <c:strCache>
                <c:ptCount val="39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38">
                  <c:v>30.06.2022</c:v>
                </c:pt>
              </c:strCache>
            </c:strRef>
          </c:cat>
          <c:val>
            <c:numRef>
              <c:f>'3.16'!$D$5:$D$43</c:f>
              <c:numCache>
                <c:formatCode>_-* #\ ##0.0_-;\-* #\ ##0.0_-;_-* "-"??_-;_-@_-</c:formatCode>
                <c:ptCount val="39"/>
                <c:pt idx="0">
                  <c:v>10.54162134828821</c:v>
                </c:pt>
                <c:pt idx="1">
                  <c:v>11.591025727991729</c:v>
                </c:pt>
                <c:pt idx="2">
                  <c:v>12.03327018843785</c:v>
                </c:pt>
                <c:pt idx="3">
                  <c:v>11.235830261312049</c:v>
                </c:pt>
                <c:pt idx="4">
                  <c:v>12.196516284255249</c:v>
                </c:pt>
                <c:pt idx="5">
                  <c:v>11.418711008303021</c:v>
                </c:pt>
                <c:pt idx="6">
                  <c:v>13.49485617682164</c:v>
                </c:pt>
                <c:pt idx="7">
                  <c:v>13.61502634963915</c:v>
                </c:pt>
                <c:pt idx="8">
                  <c:v>14.0424730348482</c:v>
                </c:pt>
                <c:pt idx="9">
                  <c:v>13.80650545919646</c:v>
                </c:pt>
                <c:pt idx="10">
                  <c:v>13.70849245060913</c:v>
                </c:pt>
                <c:pt idx="11">
                  <c:v>13.03616191640679</c:v>
                </c:pt>
                <c:pt idx="12">
                  <c:v>13.320506126362179</c:v>
                </c:pt>
                <c:pt idx="13">
                  <c:v>18.181436071077869</c:v>
                </c:pt>
                <c:pt idx="14">
                  <c:v>12.58175790778604</c:v>
                </c:pt>
                <c:pt idx="15">
                  <c:v>12.684143936218961</c:v>
                </c:pt>
                <c:pt idx="16">
                  <c:v>13.61837714679114</c:v>
                </c:pt>
                <c:pt idx="17">
                  <c:v>13.125132040361009</c:v>
                </c:pt>
                <c:pt idx="18">
                  <c:v>13.526643071686079</c:v>
                </c:pt>
                <c:pt idx="19">
                  <c:v>13.854362868473871</c:v>
                </c:pt>
                <c:pt idx="20">
                  <c:v>14.415530291206711</c:v>
                </c:pt>
                <c:pt idx="21">
                  <c:v>14.19731818829273</c:v>
                </c:pt>
                <c:pt idx="22">
                  <c:v>14.472447973288389</c:v>
                </c:pt>
                <c:pt idx="23">
                  <c:v>13.82838507058789</c:v>
                </c:pt>
                <c:pt idx="24">
                  <c:v>12.006976903499799</c:v>
                </c:pt>
                <c:pt idx="25">
                  <c:v>12.7946871874779</c:v>
                </c:pt>
                <c:pt idx="26">
                  <c:v>13.009472400424761</c:v>
                </c:pt>
                <c:pt idx="27">
                  <c:v>13.504166798514021</c:v>
                </c:pt>
                <c:pt idx="28">
                  <c:v>13.384497966373859</c:v>
                </c:pt>
                <c:pt idx="29">
                  <c:v>10.763230373871048</c:v>
                </c:pt>
                <c:pt idx="30">
                  <c:v>10.954041594134024</c:v>
                </c:pt>
                <c:pt idx="31">
                  <c:v>11.976224549421707</c:v>
                </c:pt>
                <c:pt idx="32">
                  <c:v>13.096295295985557</c:v>
                </c:pt>
                <c:pt idx="33">
                  <c:v>14.437778917621289</c:v>
                </c:pt>
                <c:pt idx="34">
                  <c:v>13.804155641099088</c:v>
                </c:pt>
                <c:pt idx="35">
                  <c:v>13.838581359420896</c:v>
                </c:pt>
                <c:pt idx="36">
                  <c:v>14.453799344906162</c:v>
                </c:pt>
                <c:pt idx="37">
                  <c:v>14.108767774796069</c:v>
                </c:pt>
                <c:pt idx="38">
                  <c:v>13.256478021341675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'3.16'!$E$4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'3.16'!$A$5:$A$43</c:f>
              <c:strCache>
                <c:ptCount val="39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38">
                  <c:v>30.06.2022</c:v>
                </c:pt>
              </c:strCache>
            </c:strRef>
          </c:cat>
          <c:val>
            <c:numRef>
              <c:f>'3.16'!$E$5:$E$43</c:f>
              <c:numCache>
                <c:formatCode>_-* #\ ##0.0_-;\-* #\ ##0.0_-;_-* "-"??_-;_-@_-</c:formatCode>
                <c:ptCount val="39"/>
                <c:pt idx="0">
                  <c:v>41.490506023265247</c:v>
                </c:pt>
                <c:pt idx="1">
                  <c:v>42.898732634907411</c:v>
                </c:pt>
                <c:pt idx="2">
                  <c:v>42.090706621522912</c:v>
                </c:pt>
                <c:pt idx="3">
                  <c:v>45.900635520972287</c:v>
                </c:pt>
                <c:pt idx="4">
                  <c:v>46.017358106949011</c:v>
                </c:pt>
                <c:pt idx="5">
                  <c:v>48.656011758587191</c:v>
                </c:pt>
                <c:pt idx="6">
                  <c:v>48.642329173404562</c:v>
                </c:pt>
                <c:pt idx="7">
                  <c:v>48.65761480822168</c:v>
                </c:pt>
                <c:pt idx="8">
                  <c:v>47.990595421575513</c:v>
                </c:pt>
                <c:pt idx="9">
                  <c:v>49.451596746542677</c:v>
                </c:pt>
                <c:pt idx="10">
                  <c:v>48.298679201275448</c:v>
                </c:pt>
                <c:pt idx="11">
                  <c:v>48.887470984969028</c:v>
                </c:pt>
                <c:pt idx="12">
                  <c:v>52.626488857187823</c:v>
                </c:pt>
                <c:pt idx="13">
                  <c:v>47.237651634119047</c:v>
                </c:pt>
                <c:pt idx="14">
                  <c:v>50.713629264860273</c:v>
                </c:pt>
                <c:pt idx="15">
                  <c:v>52.403197033215442</c:v>
                </c:pt>
                <c:pt idx="16">
                  <c:v>51.189278865000873</c:v>
                </c:pt>
                <c:pt idx="17">
                  <c:v>51.875949398173347</c:v>
                </c:pt>
                <c:pt idx="18">
                  <c:v>51.415513663489662</c:v>
                </c:pt>
                <c:pt idx="19">
                  <c:v>52.05152555880872</c:v>
                </c:pt>
                <c:pt idx="20">
                  <c:v>51.345498973449118</c:v>
                </c:pt>
                <c:pt idx="21">
                  <c:v>52.187010016837853</c:v>
                </c:pt>
                <c:pt idx="22">
                  <c:v>52.448857932866652</c:v>
                </c:pt>
                <c:pt idx="23">
                  <c:v>53.11833575268016</c:v>
                </c:pt>
                <c:pt idx="24">
                  <c:v>53.228635968318258</c:v>
                </c:pt>
                <c:pt idx="25">
                  <c:v>55.124798380134912</c:v>
                </c:pt>
                <c:pt idx="26">
                  <c:v>54.12347083879758</c:v>
                </c:pt>
                <c:pt idx="27">
                  <c:v>56.277213576761277</c:v>
                </c:pt>
                <c:pt idx="28">
                  <c:v>54.96080312500181</c:v>
                </c:pt>
                <c:pt idx="29">
                  <c:v>54.391349058055859</c:v>
                </c:pt>
                <c:pt idx="30">
                  <c:v>57.807537072171769</c:v>
                </c:pt>
                <c:pt idx="31">
                  <c:v>55.26013766518868</c:v>
                </c:pt>
                <c:pt idx="32">
                  <c:v>53.344582074290003</c:v>
                </c:pt>
                <c:pt idx="33">
                  <c:v>52.51546959186706</c:v>
                </c:pt>
                <c:pt idx="34">
                  <c:v>53.209117015540343</c:v>
                </c:pt>
                <c:pt idx="35">
                  <c:v>53.416915561733767</c:v>
                </c:pt>
                <c:pt idx="36">
                  <c:v>51.682450910641208</c:v>
                </c:pt>
                <c:pt idx="37">
                  <c:v>52.818111180590577</c:v>
                </c:pt>
                <c:pt idx="38">
                  <c:v>52.795194701956696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'3.16'!$B$4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'3.16'!$A$5:$A$43</c:f>
              <c:strCache>
                <c:ptCount val="39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  <c:pt idx="36">
                  <c:v>31.12.21</c:v>
                </c:pt>
                <c:pt idx="38">
                  <c:v>30.06.2022</c:v>
                </c:pt>
              </c:strCache>
            </c:strRef>
          </c:cat>
          <c:val>
            <c:numRef>
              <c:f>'3.16'!$B$5:$B$43</c:f>
              <c:numCache>
                <c:formatCode>_-* #\ ##0.0_-;\-* #\ ##0.0_-;_-* "-"??_-;_-@_-</c:formatCode>
                <c:ptCount val="39"/>
                <c:pt idx="0">
                  <c:v>17.258449092695869</c:v>
                </c:pt>
                <c:pt idx="1">
                  <c:v>14.425472518242231</c:v>
                </c:pt>
                <c:pt idx="2">
                  <c:v>14.843525470612921</c:v>
                </c:pt>
                <c:pt idx="3">
                  <c:v>15.27699346157506</c:v>
                </c:pt>
                <c:pt idx="4">
                  <c:v>14.205213572491241</c:v>
                </c:pt>
                <c:pt idx="5">
                  <c:v>12.03394125095007</c:v>
                </c:pt>
                <c:pt idx="6">
                  <c:v>11.27884583057399</c:v>
                </c:pt>
                <c:pt idx="7">
                  <c:v>11.35021016986849</c:v>
                </c:pt>
                <c:pt idx="8">
                  <c:v>11.69179502108067</c:v>
                </c:pt>
                <c:pt idx="9">
                  <c:v>11.224582982242801</c:v>
                </c:pt>
                <c:pt idx="10">
                  <c:v>11.684472788342051</c:v>
                </c:pt>
                <c:pt idx="11">
                  <c:v>12.07703665882047</c:v>
                </c:pt>
                <c:pt idx="12">
                  <c:v>9.5795172215913258</c:v>
                </c:pt>
                <c:pt idx="13">
                  <c:v>9.5692145624667155</c:v>
                </c:pt>
                <c:pt idx="14">
                  <c:v>10.0048212033868</c:v>
                </c:pt>
                <c:pt idx="15">
                  <c:v>9.9310141755094747</c:v>
                </c:pt>
                <c:pt idx="16">
                  <c:v>10.18812459378973</c:v>
                </c:pt>
                <c:pt idx="17">
                  <c:v>10.293764620234439</c:v>
                </c:pt>
                <c:pt idx="18">
                  <c:v>11.006663429907769</c:v>
                </c:pt>
                <c:pt idx="19">
                  <c:v>10.8867411168036</c:v>
                </c:pt>
                <c:pt idx="20">
                  <c:v>10.972953844463589</c:v>
                </c:pt>
                <c:pt idx="21">
                  <c:v>10.78915536271446</c:v>
                </c:pt>
                <c:pt idx="22">
                  <c:v>11.008520271140631</c:v>
                </c:pt>
                <c:pt idx="23">
                  <c:v>10.856735821711469</c:v>
                </c:pt>
                <c:pt idx="24">
                  <c:v>11.764475586059319</c:v>
                </c:pt>
                <c:pt idx="25">
                  <c:v>8.9549918730733218</c:v>
                </c:pt>
                <c:pt idx="26">
                  <c:v>8.9342255401173443</c:v>
                </c:pt>
                <c:pt idx="27">
                  <c:v>7.1379447524769946</c:v>
                </c:pt>
                <c:pt idx="28">
                  <c:v>9.2978558360468977</c:v>
                </c:pt>
                <c:pt idx="29">
                  <c:v>10.677694502904398</c:v>
                </c:pt>
                <c:pt idx="30">
                  <c:v>10.09022226305121</c:v>
                </c:pt>
                <c:pt idx="31">
                  <c:v>10.934110267811555</c:v>
                </c:pt>
                <c:pt idx="32">
                  <c:v>11.427999824434282</c:v>
                </c:pt>
                <c:pt idx="33">
                  <c:v>11.217693364203402</c:v>
                </c:pt>
                <c:pt idx="34">
                  <c:v>10.740829092783846</c:v>
                </c:pt>
                <c:pt idx="35">
                  <c:v>10.899826635481309</c:v>
                </c:pt>
                <c:pt idx="36">
                  <c:v>12.111271610588311</c:v>
                </c:pt>
                <c:pt idx="37">
                  <c:v>10.918575855641265</c:v>
                </c:pt>
                <c:pt idx="38">
                  <c:v>11.098261388416999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'2.3'!$B$6</c:f>
              <c:strCache>
                <c:ptCount val="1"/>
                <c:pt idx="0">
                  <c:v>1.halvår 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 w="25400">
              <a:noFill/>
            </a:ln>
          </c:spPr>
          <c:invertIfNegative val="0"/>
          <c:cat>
            <c:strRef>
              <c:f>'2.3'!$A$7:$A$9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'2.3'!$B$7:$B$9</c:f>
              <c:numCache>
                <c:formatCode>0.00</c:formatCode>
                <c:ptCount val="3"/>
                <c:pt idx="0">
                  <c:v>-0.06</c:v>
                </c:pt>
                <c:pt idx="1">
                  <c:v>0.34</c:v>
                </c:pt>
                <c:pt idx="2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3-4AB4-9554-4FFA06F17E1A}"/>
            </c:ext>
          </c:extLst>
        </c:ser>
        <c:ser>
          <c:idx val="0"/>
          <c:order val="1"/>
          <c:tx>
            <c:strRef>
              <c:f>'2.3'!$C$6</c:f>
              <c:strCache>
                <c:ptCount val="1"/>
                <c:pt idx="0">
                  <c:v>1.halvår 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'2.3'!$A$7:$A$9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'2.3'!$C$7:$C$9</c:f>
              <c:numCache>
                <c:formatCode>0.00</c:formatCode>
                <c:ptCount val="3"/>
                <c:pt idx="0">
                  <c:v>-0.06</c:v>
                </c:pt>
                <c:pt idx="1">
                  <c:v>0.28999999999999998</c:v>
                </c:pt>
                <c:pt idx="2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'2.3'!$D$6</c:f>
              <c:strCache>
                <c:ptCount val="1"/>
              </c:strCache>
            </c:strRef>
          </c:tx>
          <c:invertIfNegative val="0"/>
          <c:cat>
            <c:strRef>
              <c:f>'2.3'!$A$7:$A$9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"/>
          <c:min val="-0.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</a:t>
                </a:r>
                <a:r>
                  <a:rPr lang="nb-NO" baseline="0"/>
                  <a:t> av utlån (ann.)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1"/>
      </c:valAx>
      <c:valAx>
        <c:axId val="1224851936"/>
        <c:scaling>
          <c:orientation val="minMax"/>
          <c:max val="0.4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1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'2.4'!$A$6:$A$22</c:f>
              <c:numCache>
                <c:formatCode>dd/mm/yy;@</c:formatCode>
                <c:ptCount val="17"/>
                <c:pt idx="0">
                  <c:v>43281</c:v>
                </c:pt>
                <c:pt idx="1">
                  <c:v>43373</c:v>
                </c:pt>
                <c:pt idx="2">
                  <c:v>43465</c:v>
                </c:pt>
                <c:pt idx="3">
                  <c:v>43555</c:v>
                </c:pt>
                <c:pt idx="4">
                  <c:v>43646</c:v>
                </c:pt>
                <c:pt idx="5">
                  <c:v>43738</c:v>
                </c:pt>
                <c:pt idx="6">
                  <c:v>43830</c:v>
                </c:pt>
                <c:pt idx="7">
                  <c:v>43921</c:v>
                </c:pt>
                <c:pt idx="8">
                  <c:v>44012</c:v>
                </c:pt>
                <c:pt idx="9">
                  <c:v>44104</c:v>
                </c:pt>
                <c:pt idx="10">
                  <c:v>44196</c:v>
                </c:pt>
                <c:pt idx="11">
                  <c:v>44286</c:v>
                </c:pt>
                <c:pt idx="12">
                  <c:v>44377</c:v>
                </c:pt>
                <c:pt idx="13">
                  <c:v>44469</c:v>
                </c:pt>
                <c:pt idx="14">
                  <c:v>44561</c:v>
                </c:pt>
                <c:pt idx="15">
                  <c:v>44651</c:v>
                </c:pt>
                <c:pt idx="16">
                  <c:v>44742</c:v>
                </c:pt>
              </c:numCache>
            </c:numRef>
          </c:cat>
          <c:val>
            <c:numRef>
              <c:f>'2.4'!$B$6:$B$22</c:f>
              <c:numCache>
                <c:formatCode>0.0</c:formatCode>
                <c:ptCount val="17"/>
                <c:pt idx="0">
                  <c:v>6.9</c:v>
                </c:pt>
                <c:pt idx="1">
                  <c:v>6.66</c:v>
                </c:pt>
                <c:pt idx="2">
                  <c:v>5.98</c:v>
                </c:pt>
                <c:pt idx="3">
                  <c:v>5.51</c:v>
                </c:pt>
                <c:pt idx="4">
                  <c:v>4.87</c:v>
                </c:pt>
                <c:pt idx="5">
                  <c:v>4.26</c:v>
                </c:pt>
                <c:pt idx="6">
                  <c:v>3.88</c:v>
                </c:pt>
                <c:pt idx="7">
                  <c:v>3.8</c:v>
                </c:pt>
                <c:pt idx="8">
                  <c:v>4</c:v>
                </c:pt>
                <c:pt idx="9">
                  <c:v>4.4400000000000004</c:v>
                </c:pt>
                <c:pt idx="10">
                  <c:v>5.19</c:v>
                </c:pt>
                <c:pt idx="11" formatCode="General">
                  <c:v>5.13</c:v>
                </c:pt>
                <c:pt idx="12" formatCode="General">
                  <c:v>5.79</c:v>
                </c:pt>
                <c:pt idx="13" formatCode="General">
                  <c:v>5.53</c:v>
                </c:pt>
                <c:pt idx="14" formatCode="General">
                  <c:v>5.3</c:v>
                </c:pt>
                <c:pt idx="15" formatCode="General">
                  <c:v>5.14</c:v>
                </c:pt>
                <c:pt idx="16" formatCode="General">
                  <c:v>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'2.4'!$C$5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'2.4'!$A$6:$A$22</c:f>
              <c:numCache>
                <c:formatCode>dd/mm/yy;@</c:formatCode>
                <c:ptCount val="17"/>
                <c:pt idx="0">
                  <c:v>43281</c:v>
                </c:pt>
                <c:pt idx="1">
                  <c:v>43373</c:v>
                </c:pt>
                <c:pt idx="2">
                  <c:v>43465</c:v>
                </c:pt>
                <c:pt idx="3">
                  <c:v>43555</c:v>
                </c:pt>
                <c:pt idx="4">
                  <c:v>43646</c:v>
                </c:pt>
                <c:pt idx="5">
                  <c:v>43738</c:v>
                </c:pt>
                <c:pt idx="6">
                  <c:v>43830</c:v>
                </c:pt>
                <c:pt idx="7">
                  <c:v>43921</c:v>
                </c:pt>
                <c:pt idx="8">
                  <c:v>44012</c:v>
                </c:pt>
                <c:pt idx="9">
                  <c:v>44104</c:v>
                </c:pt>
                <c:pt idx="10">
                  <c:v>44196</c:v>
                </c:pt>
                <c:pt idx="11">
                  <c:v>44286</c:v>
                </c:pt>
                <c:pt idx="12">
                  <c:v>44377</c:v>
                </c:pt>
                <c:pt idx="13">
                  <c:v>44469</c:v>
                </c:pt>
                <c:pt idx="14">
                  <c:v>44561</c:v>
                </c:pt>
                <c:pt idx="15">
                  <c:v>44651</c:v>
                </c:pt>
                <c:pt idx="16">
                  <c:v>44742</c:v>
                </c:pt>
              </c:numCache>
            </c:numRef>
          </c:cat>
          <c:val>
            <c:numRef>
              <c:f>'2.4'!$C$6:$C$22</c:f>
              <c:numCache>
                <c:formatCode>0.0</c:formatCode>
                <c:ptCount val="17"/>
                <c:pt idx="0">
                  <c:v>5.49</c:v>
                </c:pt>
                <c:pt idx="1">
                  <c:v>5.48</c:v>
                </c:pt>
                <c:pt idx="2">
                  <c:v>7.08</c:v>
                </c:pt>
                <c:pt idx="3">
                  <c:v>9.23</c:v>
                </c:pt>
                <c:pt idx="4">
                  <c:v>11.26</c:v>
                </c:pt>
                <c:pt idx="5">
                  <c:v>11.35</c:v>
                </c:pt>
                <c:pt idx="6">
                  <c:v>9.2100000000000009</c:v>
                </c:pt>
                <c:pt idx="7">
                  <c:v>7.4</c:v>
                </c:pt>
                <c:pt idx="8">
                  <c:v>6.7</c:v>
                </c:pt>
                <c:pt idx="9">
                  <c:v>7.25</c:v>
                </c:pt>
                <c:pt idx="10">
                  <c:v>7.37</c:v>
                </c:pt>
                <c:pt idx="11" formatCode="General">
                  <c:v>7.24</c:v>
                </c:pt>
                <c:pt idx="12" formatCode="General">
                  <c:v>6.48</c:v>
                </c:pt>
                <c:pt idx="13" formatCode="General">
                  <c:v>5.77</c:v>
                </c:pt>
                <c:pt idx="14" formatCode="General">
                  <c:v>5.42</c:v>
                </c:pt>
                <c:pt idx="15" formatCode="General">
                  <c:v>4.88</c:v>
                </c:pt>
                <c:pt idx="16" formatCode="General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2"/>
        <c:maj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4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'2.5'!$B$5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'2.5'!$A$6:$A$22</c:f>
              <c:numCache>
                <c:formatCode>dd/mm/yy;@</c:formatCode>
                <c:ptCount val="17"/>
                <c:pt idx="0">
                  <c:v>43281</c:v>
                </c:pt>
                <c:pt idx="1">
                  <c:v>43373</c:v>
                </c:pt>
                <c:pt idx="2">
                  <c:v>43465</c:v>
                </c:pt>
                <c:pt idx="3">
                  <c:v>43555</c:v>
                </c:pt>
                <c:pt idx="4">
                  <c:v>43646</c:v>
                </c:pt>
                <c:pt idx="5">
                  <c:v>43738</c:v>
                </c:pt>
                <c:pt idx="6">
                  <c:v>43830</c:v>
                </c:pt>
                <c:pt idx="7">
                  <c:v>43921</c:v>
                </c:pt>
                <c:pt idx="8">
                  <c:v>44012</c:v>
                </c:pt>
                <c:pt idx="9">
                  <c:v>44104</c:v>
                </c:pt>
                <c:pt idx="10">
                  <c:v>44196</c:v>
                </c:pt>
                <c:pt idx="11">
                  <c:v>44286</c:v>
                </c:pt>
                <c:pt idx="12">
                  <c:v>44377</c:v>
                </c:pt>
                <c:pt idx="13">
                  <c:v>44469</c:v>
                </c:pt>
                <c:pt idx="14">
                  <c:v>44561</c:v>
                </c:pt>
                <c:pt idx="15">
                  <c:v>44651</c:v>
                </c:pt>
                <c:pt idx="16">
                  <c:v>44742</c:v>
                </c:pt>
              </c:numCache>
            </c:numRef>
          </c:cat>
          <c:val>
            <c:numRef>
              <c:f>'2.5'!$B$6:$B$22</c:f>
              <c:numCache>
                <c:formatCode>0.0</c:formatCode>
                <c:ptCount val="17"/>
                <c:pt idx="0">
                  <c:v>6.25</c:v>
                </c:pt>
                <c:pt idx="1">
                  <c:v>6.07</c:v>
                </c:pt>
                <c:pt idx="2">
                  <c:v>8.1199999999999992</c:v>
                </c:pt>
                <c:pt idx="3">
                  <c:v>7.39</c:v>
                </c:pt>
                <c:pt idx="4">
                  <c:v>5.88</c:v>
                </c:pt>
                <c:pt idx="5">
                  <c:v>8.59</c:v>
                </c:pt>
                <c:pt idx="6">
                  <c:v>6.81</c:v>
                </c:pt>
                <c:pt idx="7">
                  <c:v>7.27</c:v>
                </c:pt>
                <c:pt idx="8">
                  <c:v>5.9</c:v>
                </c:pt>
                <c:pt idx="9">
                  <c:v>5.0599999999999996</c:v>
                </c:pt>
                <c:pt idx="10">
                  <c:v>5.25</c:v>
                </c:pt>
                <c:pt idx="11">
                  <c:v>3.39</c:v>
                </c:pt>
                <c:pt idx="12">
                  <c:v>4.91</c:v>
                </c:pt>
                <c:pt idx="13">
                  <c:v>4.24</c:v>
                </c:pt>
                <c:pt idx="14">
                  <c:v>5.35</c:v>
                </c:pt>
                <c:pt idx="15">
                  <c:v>7.43</c:v>
                </c:pt>
                <c:pt idx="16">
                  <c:v>10.84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'2.5'!$C$5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'2.5'!$A$6:$A$22</c:f>
              <c:numCache>
                <c:formatCode>dd/mm/yy;@</c:formatCode>
                <c:ptCount val="17"/>
                <c:pt idx="0">
                  <c:v>43281</c:v>
                </c:pt>
                <c:pt idx="1">
                  <c:v>43373</c:v>
                </c:pt>
                <c:pt idx="2">
                  <c:v>43465</c:v>
                </c:pt>
                <c:pt idx="3">
                  <c:v>43555</c:v>
                </c:pt>
                <c:pt idx="4">
                  <c:v>43646</c:v>
                </c:pt>
                <c:pt idx="5">
                  <c:v>43738</c:v>
                </c:pt>
                <c:pt idx="6">
                  <c:v>43830</c:v>
                </c:pt>
                <c:pt idx="7">
                  <c:v>43921</c:v>
                </c:pt>
                <c:pt idx="8">
                  <c:v>44012</c:v>
                </c:pt>
                <c:pt idx="9">
                  <c:v>44104</c:v>
                </c:pt>
                <c:pt idx="10">
                  <c:v>44196</c:v>
                </c:pt>
                <c:pt idx="11">
                  <c:v>44286</c:v>
                </c:pt>
                <c:pt idx="12">
                  <c:v>44377</c:v>
                </c:pt>
                <c:pt idx="13">
                  <c:v>44469</c:v>
                </c:pt>
                <c:pt idx="14">
                  <c:v>44561</c:v>
                </c:pt>
                <c:pt idx="15">
                  <c:v>44651</c:v>
                </c:pt>
                <c:pt idx="16">
                  <c:v>44742</c:v>
                </c:pt>
              </c:numCache>
            </c:numRef>
          </c:cat>
          <c:val>
            <c:numRef>
              <c:f>'2.5'!$C$6:$C$22</c:f>
              <c:numCache>
                <c:formatCode>0.0</c:formatCode>
                <c:ptCount val="17"/>
                <c:pt idx="0">
                  <c:v>5.94</c:v>
                </c:pt>
                <c:pt idx="1">
                  <c:v>5.46</c:v>
                </c:pt>
                <c:pt idx="2">
                  <c:v>1.76</c:v>
                </c:pt>
                <c:pt idx="3">
                  <c:v>3.49</c:v>
                </c:pt>
                <c:pt idx="4">
                  <c:v>4.0999999999999996</c:v>
                </c:pt>
                <c:pt idx="5">
                  <c:v>5.48</c:v>
                </c:pt>
                <c:pt idx="6">
                  <c:v>5.84</c:v>
                </c:pt>
                <c:pt idx="7">
                  <c:v>9.02</c:v>
                </c:pt>
                <c:pt idx="8">
                  <c:v>5.49</c:v>
                </c:pt>
                <c:pt idx="9">
                  <c:v>4.1900000000000004</c:v>
                </c:pt>
                <c:pt idx="10">
                  <c:v>1.76</c:v>
                </c:pt>
                <c:pt idx="11">
                  <c:v>-0.59</c:v>
                </c:pt>
                <c:pt idx="12">
                  <c:v>0.2</c:v>
                </c:pt>
                <c:pt idx="13">
                  <c:v>1.78</c:v>
                </c:pt>
                <c:pt idx="14">
                  <c:v>2.92</c:v>
                </c:pt>
                <c:pt idx="15">
                  <c:v>2.61</c:v>
                </c:pt>
                <c:pt idx="16">
                  <c:v>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2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'2.6'!$B$7</c:f>
              <c:strCache>
                <c:ptCount val="1"/>
                <c:pt idx="0">
                  <c:v>1.halvår 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 w="25400">
              <a:noFill/>
            </a:ln>
          </c:spPr>
          <c:invertIfNegative val="0"/>
          <c:cat>
            <c:strRef>
              <c:f>'2.6'!$A$8:$A$10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'2.6'!$B$8:$B$10</c:f>
              <c:numCache>
                <c:formatCode>0.00</c:formatCode>
                <c:ptCount val="3"/>
                <c:pt idx="0">
                  <c:v>1.84</c:v>
                </c:pt>
                <c:pt idx="1">
                  <c:v>2.4300000000000002</c:v>
                </c:pt>
                <c:pt idx="2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5-4D0C-AA9D-769E1680AD99}"/>
            </c:ext>
          </c:extLst>
        </c:ser>
        <c:ser>
          <c:idx val="0"/>
          <c:order val="1"/>
          <c:tx>
            <c:strRef>
              <c:f>'2.6'!$C$7</c:f>
              <c:strCache>
                <c:ptCount val="1"/>
                <c:pt idx="0">
                  <c:v>1.halvår 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'2.6'!$A$8:$A$10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'2.6'!$C$8:$C$10</c:f>
              <c:numCache>
                <c:formatCode>0.00</c:formatCode>
                <c:ptCount val="3"/>
                <c:pt idx="0">
                  <c:v>1.52</c:v>
                </c:pt>
                <c:pt idx="1">
                  <c:v>1.83</c:v>
                </c:pt>
                <c:pt idx="2">
                  <c:v>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'2.6'!$D$7</c:f>
              <c:strCache>
                <c:ptCount val="1"/>
              </c:strCache>
            </c:strRef>
          </c:tx>
          <c:invertIfNegative val="0"/>
          <c:cat>
            <c:strRef>
              <c:f>'2.6'!$A$8:$A$10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'2.6'!$D$8:$D$10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</a:t>
                </a:r>
                <a:r>
                  <a:rPr lang="nb-NO" baseline="0"/>
                  <a:t> av utlån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5"/>
      </c:valAx>
      <c:valAx>
        <c:axId val="1224851936"/>
        <c:scaling>
          <c:orientation val="minMax"/>
          <c:max val="3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'2.7'!$B$6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'2.7'!$A$7:$A$22</c:f>
              <c:strCache>
                <c:ptCount val="16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4">
                  <c:v>30.06.21</c:v>
                </c:pt>
                <c:pt idx="15">
                  <c:v>30.06.22</c:v>
                </c:pt>
              </c:strCache>
            </c:strRef>
          </c:cat>
          <c:val>
            <c:numRef>
              <c:f>'2.7'!$B$7:$B$22</c:f>
              <c:numCache>
                <c:formatCode>0.0</c:formatCode>
                <c:ptCount val="16"/>
                <c:pt idx="0">
                  <c:v>1.4</c:v>
                </c:pt>
                <c:pt idx="1">
                  <c:v>3</c:v>
                </c:pt>
                <c:pt idx="2">
                  <c:v>5.0999999999999996</c:v>
                </c:pt>
                <c:pt idx="3">
                  <c:v>7.8</c:v>
                </c:pt>
                <c:pt idx="4">
                  <c:v>9.3000000000000007</c:v>
                </c:pt>
                <c:pt idx="5">
                  <c:v>7.4</c:v>
                </c:pt>
                <c:pt idx="6">
                  <c:v>10</c:v>
                </c:pt>
                <c:pt idx="7">
                  <c:v>15.3</c:v>
                </c:pt>
                <c:pt idx="8">
                  <c:v>13.2</c:v>
                </c:pt>
                <c:pt idx="9">
                  <c:v>10</c:v>
                </c:pt>
                <c:pt idx="10">
                  <c:v>-2.6</c:v>
                </c:pt>
                <c:pt idx="11">
                  <c:v>-16.7</c:v>
                </c:pt>
                <c:pt idx="12">
                  <c:v>-11.2</c:v>
                </c:pt>
                <c:pt idx="14">
                  <c:v>-12.7</c:v>
                </c:pt>
                <c:pt idx="15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5A-4D63-AFD7-0622B8F64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'2.7'!$C$6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'2.7'!$A$7:$A$22</c:f>
              <c:strCache>
                <c:ptCount val="16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4">
                  <c:v>30.06.21</c:v>
                </c:pt>
                <c:pt idx="15">
                  <c:v>30.06.22</c:v>
                </c:pt>
              </c:strCache>
            </c:strRef>
          </c:cat>
          <c:val>
            <c:numRef>
              <c:f>'2.7'!$C$7:$C$22</c:f>
              <c:numCache>
                <c:formatCode>0.0</c:formatCode>
                <c:ptCount val="16"/>
                <c:pt idx="0">
                  <c:v>6.7</c:v>
                </c:pt>
                <c:pt idx="1">
                  <c:v>6.5</c:v>
                </c:pt>
                <c:pt idx="2">
                  <c:v>7.2</c:v>
                </c:pt>
                <c:pt idx="3">
                  <c:v>7.2</c:v>
                </c:pt>
                <c:pt idx="4">
                  <c:v>7</c:v>
                </c:pt>
                <c:pt idx="5">
                  <c:v>6.1</c:v>
                </c:pt>
                <c:pt idx="6">
                  <c:v>6.1</c:v>
                </c:pt>
                <c:pt idx="7">
                  <c:v>6.3</c:v>
                </c:pt>
                <c:pt idx="8">
                  <c:v>6.4</c:v>
                </c:pt>
                <c:pt idx="9">
                  <c:v>5.5</c:v>
                </c:pt>
                <c:pt idx="10">
                  <c:v>5</c:v>
                </c:pt>
                <c:pt idx="11">
                  <c:v>4.9000000000000004</c:v>
                </c:pt>
                <c:pt idx="12">
                  <c:v>5</c:v>
                </c:pt>
                <c:pt idx="14">
                  <c:v>5.2</c:v>
                </c:pt>
                <c:pt idx="15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5A-4D63-AFD7-0622B8F64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43783812737693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925349956255469"/>
          <c:y val="0.8870487617619226"/>
          <c:w val="0.67876443569553802"/>
          <c:h val="7.1851375720892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3540987077103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'2.8'!$B$5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'2.8'!$A$6:$A$18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'2.8'!$B$6:$B$18</c:f>
              <c:numCache>
                <c:formatCode>0.0</c:formatCode>
                <c:ptCount val="13"/>
                <c:pt idx="0">
                  <c:v>49.1</c:v>
                </c:pt>
                <c:pt idx="1">
                  <c:v>50.4</c:v>
                </c:pt>
                <c:pt idx="2">
                  <c:v>49.9</c:v>
                </c:pt>
                <c:pt idx="3">
                  <c:v>44.7</c:v>
                </c:pt>
                <c:pt idx="4">
                  <c:v>41</c:v>
                </c:pt>
                <c:pt idx="5">
                  <c:v>40.299999999999997</c:v>
                </c:pt>
                <c:pt idx="6">
                  <c:v>38.4</c:v>
                </c:pt>
                <c:pt idx="7">
                  <c:v>35.9</c:v>
                </c:pt>
                <c:pt idx="8">
                  <c:v>35.5</c:v>
                </c:pt>
                <c:pt idx="9">
                  <c:v>35.6</c:v>
                </c:pt>
                <c:pt idx="10">
                  <c:v>35.200000000000003</c:v>
                </c:pt>
                <c:pt idx="11">
                  <c:v>35.6</c:v>
                </c:pt>
                <c:pt idx="1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6C-40CC-87DB-0CC80FCF3DF7}"/>
            </c:ext>
          </c:extLst>
        </c:ser>
        <c:ser>
          <c:idx val="3"/>
          <c:order val="1"/>
          <c:tx>
            <c:strRef>
              <c:f>'2.8'!$C$5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'2.8'!$A$6:$A$18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'2.8'!$C$6:$C$18</c:f>
              <c:numCache>
                <c:formatCode>0.0</c:formatCode>
                <c:ptCount val="13"/>
                <c:pt idx="0">
                  <c:v>64.800000000000011</c:v>
                </c:pt>
                <c:pt idx="1">
                  <c:v>63.9</c:v>
                </c:pt>
                <c:pt idx="2">
                  <c:v>61.500000000000007</c:v>
                </c:pt>
                <c:pt idx="3">
                  <c:v>59.7</c:v>
                </c:pt>
                <c:pt idx="4">
                  <c:v>56.8</c:v>
                </c:pt>
                <c:pt idx="5">
                  <c:v>55.3</c:v>
                </c:pt>
                <c:pt idx="6">
                  <c:v>54.300000000000004</c:v>
                </c:pt>
                <c:pt idx="7">
                  <c:v>52.000000000000007</c:v>
                </c:pt>
                <c:pt idx="8">
                  <c:v>49.8</c:v>
                </c:pt>
                <c:pt idx="9">
                  <c:v>48.199999999999996</c:v>
                </c:pt>
                <c:pt idx="10">
                  <c:v>47.2</c:v>
                </c:pt>
                <c:pt idx="11">
                  <c:v>46.800000000000004</c:v>
                </c:pt>
                <c:pt idx="12">
                  <c:v>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6C-40CC-87DB-0CC80FCF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'2.8'!$D$5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'2.8'!$A$6:$A$18</c:f>
              <c:strCache>
                <c:ptCount val="13"/>
                <c:pt idx="0">
                  <c:v> 30.06.19</c:v>
                </c:pt>
                <c:pt idx="1">
                  <c:v>30.09.19</c:v>
                </c:pt>
                <c:pt idx="2">
                  <c:v> 31.12.19</c:v>
                </c:pt>
                <c:pt idx="3">
                  <c:v> 31.03.20</c:v>
                </c:pt>
                <c:pt idx="4">
                  <c:v> 30.06.20</c:v>
                </c:pt>
                <c:pt idx="5">
                  <c:v>30.09.20</c:v>
                </c:pt>
                <c:pt idx="6">
                  <c:v>31.12.20</c:v>
                </c:pt>
                <c:pt idx="7">
                  <c:v>31.03.21</c:v>
                </c:pt>
                <c:pt idx="8">
                  <c:v>30.06.21</c:v>
                </c:pt>
                <c:pt idx="9">
                  <c:v>30.09.21</c:v>
                </c:pt>
                <c:pt idx="10">
                  <c:v>31.12.21</c:v>
                </c:pt>
                <c:pt idx="11">
                  <c:v>31.03.22</c:v>
                </c:pt>
                <c:pt idx="12">
                  <c:v>30.06.22</c:v>
                </c:pt>
              </c:strCache>
            </c:strRef>
          </c:cat>
          <c:val>
            <c:numRef>
              <c:f>'2.8'!$D$6:$D$18</c:f>
              <c:numCache>
                <c:formatCode>0.0</c:formatCode>
                <c:ptCount val="13"/>
                <c:pt idx="0">
                  <c:v>113.9</c:v>
                </c:pt>
                <c:pt idx="1">
                  <c:v>114.3</c:v>
                </c:pt>
                <c:pt idx="2">
                  <c:v>111.4</c:v>
                </c:pt>
                <c:pt idx="3">
                  <c:v>104.4</c:v>
                </c:pt>
                <c:pt idx="4">
                  <c:v>97.8</c:v>
                </c:pt>
                <c:pt idx="5">
                  <c:v>95.6</c:v>
                </c:pt>
                <c:pt idx="6">
                  <c:v>92.7</c:v>
                </c:pt>
                <c:pt idx="7">
                  <c:v>87.9</c:v>
                </c:pt>
                <c:pt idx="8">
                  <c:v>85.3</c:v>
                </c:pt>
                <c:pt idx="9">
                  <c:v>83.8</c:v>
                </c:pt>
                <c:pt idx="10">
                  <c:v>82.4</c:v>
                </c:pt>
                <c:pt idx="11">
                  <c:v>82.4</c:v>
                </c:pt>
                <c:pt idx="12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6C-40CC-87DB-0CC80FCF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471875911344415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'2.9'!$B$6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'2.9'!$A$7:$A$22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halvår 21</c:v>
                </c:pt>
                <c:pt idx="15">
                  <c:v>1. halvår 21-22</c:v>
                </c:pt>
              </c:strCache>
            </c:strRef>
          </c:cat>
          <c:val>
            <c:numRef>
              <c:f>'2.9'!$B$7:$B$22</c:f>
              <c:numCache>
                <c:formatCode>0.0</c:formatCode>
                <c:ptCount val="16"/>
                <c:pt idx="0">
                  <c:v>11.8</c:v>
                </c:pt>
                <c:pt idx="1">
                  <c:v>12</c:v>
                </c:pt>
                <c:pt idx="2">
                  <c:v>11.3</c:v>
                </c:pt>
                <c:pt idx="3">
                  <c:v>11.6</c:v>
                </c:pt>
                <c:pt idx="4">
                  <c:v>11.6</c:v>
                </c:pt>
                <c:pt idx="5">
                  <c:v>11.4</c:v>
                </c:pt>
                <c:pt idx="6">
                  <c:v>11</c:v>
                </c:pt>
                <c:pt idx="7">
                  <c:v>10.3</c:v>
                </c:pt>
                <c:pt idx="8">
                  <c:v>10.1</c:v>
                </c:pt>
                <c:pt idx="9">
                  <c:v>10</c:v>
                </c:pt>
                <c:pt idx="10">
                  <c:v>9.4</c:v>
                </c:pt>
                <c:pt idx="11">
                  <c:v>8.6999999999999993</c:v>
                </c:pt>
                <c:pt idx="12">
                  <c:v>8.3000000000000007</c:v>
                </c:pt>
                <c:pt idx="14">
                  <c:v>8.1</c:v>
                </c:pt>
                <c:pt idx="15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4D-4C4F-BE8F-F367383B93C9}"/>
            </c:ext>
          </c:extLst>
        </c:ser>
        <c:ser>
          <c:idx val="2"/>
          <c:order val="2"/>
          <c:tx>
            <c:strRef>
              <c:f>'2.9'!$D$6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'2.9'!$A$7:$A$22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halvår 21</c:v>
                </c:pt>
                <c:pt idx="15">
                  <c:v>1. halvår 21-22</c:v>
                </c:pt>
              </c:strCache>
            </c:strRef>
          </c:cat>
          <c:val>
            <c:numRef>
              <c:f>'2.9'!$D$7:$D$22</c:f>
              <c:numCache>
                <c:formatCode>0.0</c:formatCode>
                <c:ptCount val="16"/>
                <c:pt idx="0">
                  <c:v>5.4</c:v>
                </c:pt>
                <c:pt idx="1">
                  <c:v>5.7</c:v>
                </c:pt>
                <c:pt idx="2">
                  <c:v>6.5</c:v>
                </c:pt>
                <c:pt idx="3">
                  <c:v>6.9</c:v>
                </c:pt>
                <c:pt idx="4">
                  <c:v>7</c:v>
                </c:pt>
                <c:pt idx="5">
                  <c:v>7</c:v>
                </c:pt>
                <c:pt idx="6">
                  <c:v>7.6</c:v>
                </c:pt>
                <c:pt idx="7">
                  <c:v>5.4</c:v>
                </c:pt>
                <c:pt idx="8">
                  <c:v>5.6</c:v>
                </c:pt>
                <c:pt idx="9">
                  <c:v>5.6</c:v>
                </c:pt>
                <c:pt idx="10">
                  <c:v>4.3</c:v>
                </c:pt>
                <c:pt idx="11">
                  <c:v>3.8</c:v>
                </c:pt>
                <c:pt idx="12">
                  <c:v>3</c:v>
                </c:pt>
                <c:pt idx="14">
                  <c:v>3.4</c:v>
                </c:pt>
                <c:pt idx="15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4D-4C4F-BE8F-F367383B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'2.9'!$C$6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'2.9'!$A$7:$A$22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4">
                  <c:v>1. halvår 21</c:v>
                </c:pt>
                <c:pt idx="15">
                  <c:v>1. halvår 21-22</c:v>
                </c:pt>
              </c:strCache>
            </c:strRef>
          </c:cat>
          <c:val>
            <c:numRef>
              <c:f>'2.9'!$C$7:$C$22</c:f>
              <c:numCache>
                <c:formatCode>0.0</c:formatCode>
                <c:ptCount val="16"/>
                <c:pt idx="0">
                  <c:v>3.1</c:v>
                </c:pt>
                <c:pt idx="1">
                  <c:v>2.8</c:v>
                </c:pt>
                <c:pt idx="2">
                  <c:v>1.6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0.4</c:v>
                </c:pt>
                <c:pt idx="7">
                  <c:v>1.7</c:v>
                </c:pt>
                <c:pt idx="8">
                  <c:v>1.3</c:v>
                </c:pt>
                <c:pt idx="9">
                  <c:v>1.7</c:v>
                </c:pt>
                <c:pt idx="10">
                  <c:v>2.8</c:v>
                </c:pt>
                <c:pt idx="11">
                  <c:v>3</c:v>
                </c:pt>
                <c:pt idx="12">
                  <c:v>2.5</c:v>
                </c:pt>
                <c:pt idx="14">
                  <c:v>1.8</c:v>
                </c:pt>
                <c:pt idx="15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4D-4C4F-BE8F-F367383B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40955818022747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208180227471566"/>
          <c:y val="0.87475013848180716"/>
          <c:w val="0.72781846019247598"/>
          <c:h val="0.1130926355050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21</xdr:row>
      <xdr:rowOff>47625</xdr:rowOff>
    </xdr:from>
    <xdr:to>
      <xdr:col>2</xdr:col>
      <xdr:colOff>923926</xdr:colOff>
      <xdr:row>35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8</xdr:row>
      <xdr:rowOff>138112</xdr:rowOff>
    </xdr:from>
    <xdr:to>
      <xdr:col>10</xdr:col>
      <xdr:colOff>747712</xdr:colOff>
      <xdr:row>23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EF8E7F-2069-21AA-242B-560A1FF03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757237</xdr:colOff>
      <xdr:row>7</xdr:row>
      <xdr:rowOff>157162</xdr:rowOff>
    </xdr:from>
    <xdr:to>
      <xdr:col>10</xdr:col>
      <xdr:colOff>757237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BF7406-CA73-4920-594D-A4ECA3F694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166687</xdr:rowOff>
    </xdr:from>
    <xdr:to>
      <xdr:col>10</xdr:col>
      <xdr:colOff>738187</xdr:colOff>
      <xdr:row>22</xdr:row>
      <xdr:rowOff>138112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E3CABCB-4976-34BA-572A-B74B4AEB90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757238</xdr:colOff>
      <xdr:row>8</xdr:row>
      <xdr:rowOff>14286</xdr:rowOff>
    </xdr:from>
    <xdr:to>
      <xdr:col>9</xdr:col>
      <xdr:colOff>180976</xdr:colOff>
      <xdr:row>22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FB6E18-325A-259F-C263-156E101C9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8</xdr:row>
      <xdr:rowOff>0</xdr:rowOff>
    </xdr:from>
    <xdr:to>
      <xdr:col>9</xdr:col>
      <xdr:colOff>219075</xdr:colOff>
      <xdr:row>24</xdr:row>
      <xdr:rowOff>23812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B3CB5E-0654-4F63-B77A-6CFA2EAFB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176212</xdr:rowOff>
    </xdr:from>
    <xdr:to>
      <xdr:col>10</xdr:col>
      <xdr:colOff>738187</xdr:colOff>
      <xdr:row>22</xdr:row>
      <xdr:rowOff>61912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D05161-B224-C2F6-FC01-6ABDEC7E1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4254CDC3-CE3D-839A-CED6-D7E1CF29CB5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3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4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5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6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6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7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8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9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0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0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3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3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0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3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3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9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4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8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9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0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1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1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2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76200</xdr:rowOff>
    </xdr:from>
    <xdr:to>
      <xdr:col>3</xdr:col>
      <xdr:colOff>428625</xdr:colOff>
      <xdr:row>40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10</xdr:row>
      <xdr:rowOff>4762</xdr:rowOff>
    </xdr:from>
    <xdr:to>
      <xdr:col>9</xdr:col>
      <xdr:colOff>4762</xdr:colOff>
      <xdr:row>25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EEA7C09-E6A2-42D1-BBFF-8371E7367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9</xdr:row>
      <xdr:rowOff>0</xdr:rowOff>
    </xdr:from>
    <xdr:to>
      <xdr:col>4</xdr:col>
      <xdr:colOff>154875</xdr:colOff>
      <xdr:row>24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104775</xdr:rowOff>
    </xdr:from>
    <xdr:to>
      <xdr:col>4</xdr:col>
      <xdr:colOff>549825</xdr:colOff>
      <xdr:row>30</xdr:row>
      <xdr:rowOff>33975</xdr:rowOff>
    </xdr:to>
    <xdr:graphicFrame macro="">
      <xdr:nvGraphicFramePr>
        <xdr:cNvPr id="2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161924</xdr:rowOff>
    </xdr:from>
    <xdr:to>
      <xdr:col>1</xdr:col>
      <xdr:colOff>716850</xdr:colOff>
      <xdr:row>29</xdr:row>
      <xdr:rowOff>91124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114299</xdr:rowOff>
    </xdr:from>
    <xdr:to>
      <xdr:col>1</xdr:col>
      <xdr:colOff>714374</xdr:colOff>
      <xdr:row>26</xdr:row>
      <xdr:rowOff>43499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19</xdr:row>
      <xdr:rowOff>138112</xdr:rowOff>
    </xdr:from>
    <xdr:to>
      <xdr:col>3</xdr:col>
      <xdr:colOff>983550</xdr:colOff>
      <xdr:row>35</xdr:row>
      <xdr:rowOff>67312</xdr:rowOff>
    </xdr:to>
    <xdr:graphicFrame macro="">
      <xdr:nvGraphicFramePr>
        <xdr:cNvPr id="49" name="Diagram 24">
          <a:extLst>
            <a:ext uri="{FF2B5EF4-FFF2-40B4-BE49-F238E27FC236}">
              <a16:creationId xmlns:a16="http://schemas.microsoft.com/office/drawing/2014/main" id="{25B66D03-361D-F3AF-7917-4431A8031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19</xdr:row>
      <xdr:rowOff>138112</xdr:rowOff>
    </xdr:from>
    <xdr:to>
      <xdr:col>3</xdr:col>
      <xdr:colOff>673987</xdr:colOff>
      <xdr:row>35</xdr:row>
      <xdr:rowOff>38737</xdr:rowOff>
    </xdr:to>
    <xdr:graphicFrame macro="">
      <xdr:nvGraphicFramePr>
        <xdr:cNvPr id="36" name="Diagram 2">
          <a:extLst>
            <a:ext uri="{FF2B5EF4-FFF2-40B4-BE49-F238E27FC236}">
              <a16:creationId xmlns:a16="http://schemas.microsoft.com/office/drawing/2014/main" id="{5029E98A-C53C-DFB5-566F-8CCF8FC72F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</xdr:colOff>
      <xdr:row>12</xdr:row>
      <xdr:rowOff>138112</xdr:rowOff>
    </xdr:from>
    <xdr:to>
      <xdr:col>5</xdr:col>
      <xdr:colOff>3112</xdr:colOff>
      <xdr:row>28</xdr:row>
      <xdr:rowOff>10162</xdr:rowOff>
    </xdr:to>
    <xdr:graphicFrame macro="">
      <xdr:nvGraphicFramePr>
        <xdr:cNvPr id="90" name="Diagram 7">
          <a:extLst>
            <a:ext uri="{FF2B5EF4-FFF2-40B4-BE49-F238E27FC236}">
              <a16:creationId xmlns:a16="http://schemas.microsoft.com/office/drawing/2014/main" id="{704CD37D-C863-6F9A-200C-AC4AA33B0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13</xdr:row>
      <xdr:rowOff>4762</xdr:rowOff>
    </xdr:from>
    <xdr:to>
      <xdr:col>5</xdr:col>
      <xdr:colOff>203137</xdr:colOff>
      <xdr:row>28</xdr:row>
      <xdr:rowOff>67312</xdr:rowOff>
    </xdr:to>
    <xdr:graphicFrame macro="">
      <xdr:nvGraphicFramePr>
        <xdr:cNvPr id="50" name="Diagram 1">
          <a:extLst>
            <a:ext uri="{FF2B5EF4-FFF2-40B4-BE49-F238E27FC236}">
              <a16:creationId xmlns:a16="http://schemas.microsoft.com/office/drawing/2014/main" id="{0957AC8F-5AB1-5D7E-2B63-1FC47BE1E6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</xdr:colOff>
      <xdr:row>22</xdr:row>
      <xdr:rowOff>89535</xdr:rowOff>
    </xdr:from>
    <xdr:to>
      <xdr:col>2</xdr:col>
      <xdr:colOff>2033205</xdr:colOff>
      <xdr:row>38</xdr:row>
      <xdr:rowOff>13020</xdr:rowOff>
    </xdr:to>
    <xdr:graphicFrame macro="">
      <xdr:nvGraphicFramePr>
        <xdr:cNvPr id="51" name="Diagram 2">
          <a:extLst>
            <a:ext uri="{FF2B5EF4-FFF2-40B4-BE49-F238E27FC236}">
              <a16:creationId xmlns:a16="http://schemas.microsoft.com/office/drawing/2014/main" id="{619FB15C-A900-4162-828D-597B4BC06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13</xdr:row>
      <xdr:rowOff>66675</xdr:rowOff>
    </xdr:from>
    <xdr:to>
      <xdr:col>5</xdr:col>
      <xdr:colOff>619125</xdr:colOff>
      <xdr:row>29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E19EBE-370F-4D7F-BCFD-DAE2F2066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30480</xdr:rowOff>
    </xdr:from>
    <xdr:to>
      <xdr:col>8</xdr:col>
      <xdr:colOff>522540</xdr:colOff>
      <xdr:row>18</xdr:row>
      <xdr:rowOff>35880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3</xdr:row>
      <xdr:rowOff>47625</xdr:rowOff>
    </xdr:from>
    <xdr:to>
      <xdr:col>11</xdr:col>
      <xdr:colOff>1233</xdr:colOff>
      <xdr:row>18</xdr:row>
      <xdr:rowOff>122184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E5300261-BD2F-443F-A46E-519EA3095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8</xdr:col>
      <xdr:colOff>705420</xdr:colOff>
      <xdr:row>18</xdr:row>
      <xdr:rowOff>5400</xdr:rowOff>
    </xdr:to>
    <xdr:graphicFrame macro="">
      <xdr:nvGraphicFramePr>
        <xdr:cNvPr id="15" name="Diagram 2">
          <a:extLst>
            <a:ext uri="{FF2B5EF4-FFF2-40B4-BE49-F238E27FC236}">
              <a16:creationId xmlns:a16="http://schemas.microsoft.com/office/drawing/2014/main" id="{B01CB0AE-4A01-4CA3-8026-39B0ACCE7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266698</xdr:colOff>
      <xdr:row>8</xdr:row>
      <xdr:rowOff>99060</xdr:rowOff>
    </xdr:from>
    <xdr:to>
      <xdr:col>13</xdr:col>
      <xdr:colOff>457199</xdr:colOff>
      <xdr:row>21</xdr:row>
      <xdr:rowOff>85725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EFF0AFC-B73C-4C41-A885-7D9E2C917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</xdr:row>
      <xdr:rowOff>76200</xdr:rowOff>
    </xdr:from>
    <xdr:to>
      <xdr:col>9</xdr:col>
      <xdr:colOff>751140</xdr:colOff>
      <xdr:row>14</xdr:row>
      <xdr:rowOff>81600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8</xdr:row>
      <xdr:rowOff>152400</xdr:rowOff>
    </xdr:from>
    <xdr:to>
      <xdr:col>10</xdr:col>
      <xdr:colOff>685800</xdr:colOff>
      <xdr:row>25</xdr:row>
      <xdr:rowOff>142875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9</xdr:row>
      <xdr:rowOff>152400</xdr:rowOff>
    </xdr:from>
    <xdr:to>
      <xdr:col>10</xdr:col>
      <xdr:colOff>276225</xdr:colOff>
      <xdr:row>26</xdr:row>
      <xdr:rowOff>142875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623887</xdr:colOff>
      <xdr:row>9</xdr:row>
      <xdr:rowOff>28575</xdr:rowOff>
    </xdr:from>
    <xdr:to>
      <xdr:col>10</xdr:col>
      <xdr:colOff>623887</xdr:colOff>
      <xdr:row>26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93F6EA-8F0B-C37F-11AA-23852EC52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8</xdr:row>
      <xdr:rowOff>4762</xdr:rowOff>
    </xdr:from>
    <xdr:to>
      <xdr:col>10</xdr:col>
      <xdr:colOff>9525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EA8E46-30D4-4FF2-9378-68E9525E9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7</xdr:row>
      <xdr:rowOff>4762</xdr:rowOff>
    </xdr:from>
    <xdr:to>
      <xdr:col>10</xdr:col>
      <xdr:colOff>747712</xdr:colOff>
      <xdr:row>22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786E2D-A1C1-AD21-D31D-BA3EF5AED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20"/>
  <sheetViews>
    <sheetView tabSelected="1" workbookViewId="0"/>
  </sheetViews>
  <sheetFormatPr baseColWidth="10" defaultColWidth="11.42578125" defaultRowHeight="15" x14ac:dyDescent="0.25"/>
  <cols>
    <col min="2" max="3" width="22.42578125" customWidth="1"/>
    <col min="4" max="4" width="14.42578125" customWidth="1"/>
  </cols>
  <sheetData>
    <row r="1" spans="1:7" ht="23.25" x14ac:dyDescent="0.35">
      <c r="A1" s="1" t="s">
        <v>0</v>
      </c>
      <c r="B1" s="2" t="s">
        <v>1</v>
      </c>
    </row>
    <row r="2" spans="1:7" x14ac:dyDescent="0.25">
      <c r="A2" s="1" t="s">
        <v>2</v>
      </c>
      <c r="B2" s="1" t="s">
        <v>3</v>
      </c>
    </row>
    <row r="4" spans="1:7" x14ac:dyDescent="0.25">
      <c r="B4" t="s">
        <v>76</v>
      </c>
      <c r="C4" t="s">
        <v>75</v>
      </c>
      <c r="D4" t="s">
        <v>96</v>
      </c>
    </row>
    <row r="5" spans="1:7" x14ac:dyDescent="0.25">
      <c r="A5">
        <v>2009</v>
      </c>
      <c r="B5" s="5">
        <v>0.75</v>
      </c>
      <c r="C5" s="5">
        <v>0.4</v>
      </c>
      <c r="D5">
        <v>8.8000000000000007</v>
      </c>
      <c r="F5" s="5"/>
      <c r="G5" s="5"/>
    </row>
    <row r="6" spans="1:7" x14ac:dyDescent="0.25">
      <c r="A6">
        <v>2010</v>
      </c>
      <c r="B6" s="5">
        <v>1.02</v>
      </c>
      <c r="C6" s="5">
        <v>0.18</v>
      </c>
      <c r="D6">
        <v>12.4</v>
      </c>
      <c r="F6" s="5"/>
      <c r="G6" s="5"/>
    </row>
    <row r="7" spans="1:7" x14ac:dyDescent="0.25">
      <c r="A7">
        <v>2011</v>
      </c>
      <c r="B7" s="5">
        <v>0.9</v>
      </c>
      <c r="C7" s="5">
        <v>0.17</v>
      </c>
      <c r="D7">
        <v>10.4</v>
      </c>
      <c r="F7" s="5"/>
      <c r="G7" s="5"/>
    </row>
    <row r="8" spans="1:7" x14ac:dyDescent="0.25">
      <c r="A8">
        <v>2012</v>
      </c>
      <c r="B8" s="5">
        <v>0.9</v>
      </c>
      <c r="C8" s="5">
        <v>0.16</v>
      </c>
      <c r="D8">
        <v>10.8</v>
      </c>
      <c r="F8" s="5"/>
      <c r="G8" s="5"/>
    </row>
    <row r="9" spans="1:7" x14ac:dyDescent="0.25">
      <c r="A9">
        <v>2013</v>
      </c>
      <c r="B9" s="5">
        <v>1.05</v>
      </c>
      <c r="C9" s="5">
        <v>0.13</v>
      </c>
      <c r="D9">
        <v>11.8</v>
      </c>
      <c r="F9" s="5"/>
      <c r="G9" s="5"/>
    </row>
    <row r="10" spans="1:7" x14ac:dyDescent="0.25">
      <c r="A10">
        <v>2014</v>
      </c>
      <c r="B10" s="5">
        <v>1.17</v>
      </c>
      <c r="C10" s="5">
        <v>0.13</v>
      </c>
      <c r="D10">
        <v>12.8</v>
      </c>
      <c r="F10" s="5"/>
      <c r="G10" s="5"/>
    </row>
    <row r="11" spans="1:7" x14ac:dyDescent="0.25">
      <c r="A11">
        <v>2015</v>
      </c>
      <c r="B11" s="5">
        <v>1.1499999999999999</v>
      </c>
      <c r="C11" s="5">
        <v>0.12</v>
      </c>
      <c r="D11">
        <v>12.6</v>
      </c>
      <c r="F11" s="5"/>
      <c r="G11" s="5"/>
    </row>
    <row r="12" spans="1:7" x14ac:dyDescent="0.25">
      <c r="A12">
        <v>2016</v>
      </c>
      <c r="B12" s="5">
        <v>1.0900000000000001</v>
      </c>
      <c r="C12" s="5">
        <v>0.26</v>
      </c>
      <c r="D12">
        <v>11.2</v>
      </c>
      <c r="F12" s="5"/>
      <c r="G12" s="5"/>
    </row>
    <row r="13" spans="1:7" x14ac:dyDescent="0.25">
      <c r="A13">
        <v>2017</v>
      </c>
      <c r="B13" s="5">
        <v>1.19</v>
      </c>
      <c r="C13" s="5">
        <v>0.11</v>
      </c>
      <c r="D13">
        <v>11.4</v>
      </c>
      <c r="F13" s="5"/>
      <c r="G13" s="5"/>
    </row>
    <row r="14" spans="1:7" x14ac:dyDescent="0.25">
      <c r="A14">
        <v>2018</v>
      </c>
      <c r="B14" s="5">
        <v>1.27</v>
      </c>
      <c r="C14" s="5">
        <v>0.06</v>
      </c>
      <c r="D14" s="6">
        <v>12</v>
      </c>
      <c r="F14" s="5"/>
      <c r="G14" s="5"/>
    </row>
    <row r="15" spans="1:7" x14ac:dyDescent="0.25">
      <c r="A15">
        <v>2019</v>
      </c>
      <c r="B15" s="5">
        <v>1.3</v>
      </c>
      <c r="C15" s="5">
        <v>0.15</v>
      </c>
      <c r="D15">
        <v>11.9</v>
      </c>
      <c r="F15" s="5"/>
      <c r="G15" s="5"/>
    </row>
    <row r="16" spans="1:7" x14ac:dyDescent="0.25">
      <c r="A16">
        <v>2020</v>
      </c>
      <c r="B16" s="5">
        <v>0.95</v>
      </c>
      <c r="C16" s="5">
        <v>0.35</v>
      </c>
      <c r="D16" s="6">
        <v>9.1999999999999993</v>
      </c>
    </row>
    <row r="17" spans="1:4" x14ac:dyDescent="0.25">
      <c r="A17">
        <v>2021</v>
      </c>
      <c r="B17" s="5">
        <v>1.1299999999999999</v>
      </c>
      <c r="C17" s="5">
        <v>0.05</v>
      </c>
      <c r="D17" s="6">
        <v>10.7</v>
      </c>
    </row>
    <row r="18" spans="1:4" x14ac:dyDescent="0.25">
      <c r="B18" s="5"/>
      <c r="C18" s="5"/>
      <c r="D18" s="6"/>
    </row>
    <row r="19" spans="1:4" x14ac:dyDescent="0.25">
      <c r="A19" t="s">
        <v>165</v>
      </c>
      <c r="B19" s="5">
        <v>1.1499999999999999</v>
      </c>
      <c r="C19" s="5">
        <v>0.04</v>
      </c>
      <c r="D19" s="6">
        <v>11</v>
      </c>
    </row>
    <row r="20" spans="1:4" x14ac:dyDescent="0.25">
      <c r="A20" t="s">
        <v>167</v>
      </c>
      <c r="B20" s="5">
        <v>1.21</v>
      </c>
      <c r="C20" s="5">
        <v>0.03</v>
      </c>
      <c r="D20" s="6">
        <v>11.7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4F4D-1E4E-47D2-AED7-AFAF9BC4274F}">
  <dimension ref="A1:D19"/>
  <sheetViews>
    <sheetView workbookViewId="0"/>
  </sheetViews>
  <sheetFormatPr baseColWidth="10" defaultColWidth="11.42578125" defaultRowHeight="12.75" x14ac:dyDescent="0.2"/>
  <cols>
    <col min="1" max="1" width="11.42578125" style="23"/>
    <col min="2" max="2" width="14.5703125" style="23" customWidth="1"/>
    <col min="3" max="16384" width="11.42578125" style="23"/>
  </cols>
  <sheetData>
    <row r="1" spans="1:4" ht="23.25" x14ac:dyDescent="0.35">
      <c r="A1" s="23" t="s">
        <v>0</v>
      </c>
      <c r="B1" s="59" t="s">
        <v>111</v>
      </c>
      <c r="C1" s="59"/>
    </row>
    <row r="2" spans="1:4" x14ac:dyDescent="0.2">
      <c r="A2" s="23" t="s">
        <v>2</v>
      </c>
      <c r="B2" s="23" t="s">
        <v>3</v>
      </c>
    </row>
    <row r="4" spans="1:4" ht="15" x14ac:dyDescent="0.25">
      <c r="A4" s="60"/>
      <c r="B4" s="11"/>
      <c r="C4" s="11"/>
    </row>
    <row r="5" spans="1:4" ht="15" x14ac:dyDescent="0.25">
      <c r="A5" s="10"/>
      <c r="B5" s="10"/>
      <c r="C5" s="11"/>
    </row>
    <row r="6" spans="1:4" ht="15" x14ac:dyDescent="0.25">
      <c r="A6"/>
      <c r="B6" s="74" t="s">
        <v>95</v>
      </c>
      <c r="C6" s="74" t="s">
        <v>156</v>
      </c>
      <c r="D6" s="75" t="s">
        <v>101</v>
      </c>
    </row>
    <row r="7" spans="1:4" ht="15" x14ac:dyDescent="0.25">
      <c r="A7" s="47" t="s">
        <v>13</v>
      </c>
      <c r="B7" s="6">
        <v>4.7</v>
      </c>
      <c r="C7" s="6">
        <f t="shared" ref="C7:C10" si="0">D7-B7</f>
        <v>4.1000000000000005</v>
      </c>
      <c r="D7" s="11">
        <v>8.8000000000000007</v>
      </c>
    </row>
    <row r="8" spans="1:4" ht="15" x14ac:dyDescent="0.25">
      <c r="A8" s="47">
        <v>43738</v>
      </c>
      <c r="B8" s="6">
        <v>5</v>
      </c>
      <c r="C8" s="6">
        <f t="shared" si="0"/>
        <v>4</v>
      </c>
      <c r="D8" s="11">
        <v>9</v>
      </c>
    </row>
    <row r="9" spans="1:4" ht="15" x14ac:dyDescent="0.25">
      <c r="A9" s="47" t="s">
        <v>10</v>
      </c>
      <c r="B9" s="6">
        <v>4.8</v>
      </c>
      <c r="C9" s="6">
        <f t="shared" si="0"/>
        <v>1.9000000000000004</v>
      </c>
      <c r="D9" s="11">
        <v>6.7</v>
      </c>
    </row>
    <row r="10" spans="1:4" ht="15" x14ac:dyDescent="0.25">
      <c r="A10" s="47" t="s">
        <v>62</v>
      </c>
      <c r="B10" s="6">
        <v>5.0999999999999996</v>
      </c>
      <c r="C10" s="6">
        <f t="shared" si="0"/>
        <v>2.7</v>
      </c>
      <c r="D10" s="11">
        <v>7.8</v>
      </c>
    </row>
    <row r="11" spans="1:4" ht="15" x14ac:dyDescent="0.25">
      <c r="A11" s="47" t="s">
        <v>67</v>
      </c>
      <c r="B11" s="11">
        <v>4.3</v>
      </c>
      <c r="C11" s="6">
        <f>D11-B11</f>
        <v>1.2999999999999998</v>
      </c>
      <c r="D11" s="61">
        <v>5.6</v>
      </c>
    </row>
    <row r="12" spans="1:4" ht="15" x14ac:dyDescent="0.25">
      <c r="A12" s="47">
        <v>44104</v>
      </c>
      <c r="B12" s="11">
        <v>4</v>
      </c>
      <c r="C12" s="6">
        <f t="shared" ref="C12:C19" si="1">D12-B12</f>
        <v>1.2999999999999998</v>
      </c>
      <c r="D12" s="61">
        <v>5.3</v>
      </c>
    </row>
    <row r="13" spans="1:4" ht="15" x14ac:dyDescent="0.25">
      <c r="A13" s="47">
        <v>44196</v>
      </c>
      <c r="B13" s="11">
        <v>3.8</v>
      </c>
      <c r="C13" s="6">
        <f t="shared" si="1"/>
        <v>1.2000000000000002</v>
      </c>
      <c r="D13" s="61">
        <v>5</v>
      </c>
    </row>
    <row r="14" spans="1:4" ht="15" x14ac:dyDescent="0.25">
      <c r="A14" s="47">
        <v>44286</v>
      </c>
      <c r="B14" s="11">
        <v>3.6</v>
      </c>
      <c r="C14" s="6">
        <f t="shared" si="1"/>
        <v>1.1000000000000001</v>
      </c>
      <c r="D14" s="61">
        <v>4.7</v>
      </c>
    </row>
    <row r="15" spans="1:4" ht="15" x14ac:dyDescent="0.25">
      <c r="A15" s="47">
        <v>44377</v>
      </c>
      <c r="B15" s="11">
        <v>3.5</v>
      </c>
      <c r="C15" s="6">
        <f t="shared" si="1"/>
        <v>1.2000000000000002</v>
      </c>
      <c r="D15" s="61">
        <v>4.7</v>
      </c>
    </row>
    <row r="16" spans="1:4" ht="15" x14ac:dyDescent="0.25">
      <c r="A16" s="47">
        <v>44469</v>
      </c>
      <c r="B16" s="11">
        <v>4.8</v>
      </c>
      <c r="C16" s="6">
        <f t="shared" si="1"/>
        <v>2.5</v>
      </c>
      <c r="D16" s="61">
        <v>7.3</v>
      </c>
    </row>
    <row r="17" spans="1:4" ht="15" x14ac:dyDescent="0.25">
      <c r="A17" s="47">
        <v>44561</v>
      </c>
      <c r="B17" s="11">
        <v>4.3</v>
      </c>
      <c r="C17" s="6">
        <f t="shared" si="1"/>
        <v>5.1000000000000005</v>
      </c>
      <c r="D17" s="61">
        <v>9.4</v>
      </c>
    </row>
    <row r="18" spans="1:4" ht="15" x14ac:dyDescent="0.25">
      <c r="A18" s="47">
        <v>44651</v>
      </c>
      <c r="B18" s="11">
        <v>4.0999999999999996</v>
      </c>
      <c r="C18" s="6">
        <f t="shared" si="1"/>
        <v>5.0999999999999996</v>
      </c>
      <c r="D18" s="61">
        <v>9.1999999999999993</v>
      </c>
    </row>
    <row r="19" spans="1:4" ht="15" x14ac:dyDescent="0.25">
      <c r="A19" s="47">
        <v>44742</v>
      </c>
      <c r="B19" s="11">
        <v>4.2</v>
      </c>
      <c r="C19" s="6">
        <f t="shared" si="1"/>
        <v>6.9999999999999991</v>
      </c>
      <c r="D19" s="61">
        <v>11.2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9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157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s="49" t="s">
        <v>112</v>
      </c>
      <c r="C6" s="49" t="s">
        <v>113</v>
      </c>
      <c r="D6" s="49" t="s">
        <v>101</v>
      </c>
    </row>
    <row r="7" spans="1:9" ht="15" x14ac:dyDescent="0.25">
      <c r="A7" s="47">
        <v>43646</v>
      </c>
      <c r="B7" s="6">
        <v>10.1</v>
      </c>
      <c r="C7" s="6">
        <f t="shared" ref="C7:C19" si="0">D7-B7</f>
        <v>4.3000000000000007</v>
      </c>
      <c r="D7" s="6">
        <v>14.4</v>
      </c>
    </row>
    <row r="8" spans="1:9" ht="15" x14ac:dyDescent="0.25">
      <c r="A8" s="47">
        <v>43738</v>
      </c>
      <c r="B8" s="6">
        <v>10.7</v>
      </c>
      <c r="C8" s="6">
        <f t="shared" si="0"/>
        <v>5.2000000000000011</v>
      </c>
      <c r="D8" s="6">
        <v>15.9</v>
      </c>
    </row>
    <row r="9" spans="1:9" ht="15" x14ac:dyDescent="0.25">
      <c r="A9" s="47" t="s">
        <v>10</v>
      </c>
      <c r="B9" s="6">
        <v>12.2</v>
      </c>
      <c r="C9" s="6">
        <f t="shared" si="0"/>
        <v>6.5</v>
      </c>
      <c r="D9" s="6">
        <v>18.7</v>
      </c>
    </row>
    <row r="10" spans="1:9" ht="15" x14ac:dyDescent="0.25">
      <c r="A10" s="47" t="s">
        <v>62</v>
      </c>
      <c r="B10" s="6">
        <v>12.4</v>
      </c>
      <c r="C10" s="6">
        <f t="shared" si="0"/>
        <v>8.7000000000000011</v>
      </c>
      <c r="D10" s="6">
        <v>21.1</v>
      </c>
    </row>
    <row r="11" spans="1:9" ht="15" x14ac:dyDescent="0.25">
      <c r="A11" s="47" t="s">
        <v>67</v>
      </c>
      <c r="B11" s="11">
        <v>12.9</v>
      </c>
      <c r="C11" s="6">
        <f t="shared" si="0"/>
        <v>8.6</v>
      </c>
      <c r="D11" s="11">
        <v>21.5</v>
      </c>
    </row>
    <row r="12" spans="1:9" ht="15" x14ac:dyDescent="0.25">
      <c r="A12" s="47">
        <v>44104</v>
      </c>
      <c r="B12" s="11">
        <v>12.6</v>
      </c>
      <c r="C12" s="6">
        <f t="shared" si="0"/>
        <v>9.5000000000000018</v>
      </c>
      <c r="D12" s="11">
        <v>22.1</v>
      </c>
    </row>
    <row r="13" spans="1:9" ht="15" x14ac:dyDescent="0.25">
      <c r="A13" s="47">
        <v>44196</v>
      </c>
      <c r="B13" s="11">
        <v>12.32</v>
      </c>
      <c r="C13" s="6">
        <f t="shared" si="0"/>
        <v>9.2800000000000011</v>
      </c>
      <c r="D13" s="11">
        <v>21.6</v>
      </c>
    </row>
    <row r="14" spans="1:9" ht="15" x14ac:dyDescent="0.25">
      <c r="A14" s="47">
        <v>44286</v>
      </c>
      <c r="B14" s="11">
        <v>12.4</v>
      </c>
      <c r="C14" s="6">
        <f t="shared" si="0"/>
        <v>10.1</v>
      </c>
      <c r="D14" s="11">
        <v>22.5</v>
      </c>
    </row>
    <row r="15" spans="1:9" ht="15" x14ac:dyDescent="0.25">
      <c r="A15" s="47">
        <v>44377</v>
      </c>
      <c r="B15" s="11">
        <v>11.3</v>
      </c>
      <c r="C15" s="6">
        <f t="shared" si="0"/>
        <v>10.199999999999999</v>
      </c>
      <c r="D15" s="11">
        <v>21.5</v>
      </c>
    </row>
    <row r="16" spans="1:9" ht="15" x14ac:dyDescent="0.25">
      <c r="A16" s="47">
        <v>44469</v>
      </c>
      <c r="B16" s="11">
        <v>9.5</v>
      </c>
      <c r="C16" s="6">
        <f t="shared" si="0"/>
        <v>9</v>
      </c>
      <c r="D16" s="11">
        <v>18.5</v>
      </c>
    </row>
    <row r="17" spans="1:4" ht="15" x14ac:dyDescent="0.25">
      <c r="A17" s="47">
        <v>44561</v>
      </c>
      <c r="B17" s="11">
        <v>9.1999999999999993</v>
      </c>
      <c r="C17" s="6">
        <f t="shared" si="0"/>
        <v>7.1999999999999993</v>
      </c>
      <c r="D17" s="11">
        <v>16.399999999999999</v>
      </c>
    </row>
    <row r="18" spans="1:4" ht="15" x14ac:dyDescent="0.25">
      <c r="A18" s="47">
        <v>44651</v>
      </c>
      <c r="B18" s="11">
        <v>8.9</v>
      </c>
      <c r="C18" s="6">
        <f t="shared" si="0"/>
        <v>6.7999999999999989</v>
      </c>
      <c r="D18" s="11">
        <v>15.7</v>
      </c>
    </row>
    <row r="19" spans="1:4" ht="15" x14ac:dyDescent="0.25">
      <c r="A19" s="47">
        <v>44742</v>
      </c>
      <c r="B19" s="11">
        <v>8.1</v>
      </c>
      <c r="C19" s="6">
        <f t="shared" si="0"/>
        <v>4.9000000000000004</v>
      </c>
      <c r="D19" s="11">
        <v>13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1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13.5703125" style="1" customWidth="1"/>
    <col min="3" max="16384" width="11.42578125" style="1"/>
  </cols>
  <sheetData>
    <row r="1" spans="1:3" ht="23.25" x14ac:dyDescent="0.35">
      <c r="A1" s="1" t="s">
        <v>0</v>
      </c>
      <c r="B1" s="2" t="s">
        <v>158</v>
      </c>
      <c r="C1" s="2"/>
    </row>
    <row r="2" spans="1:3" x14ac:dyDescent="0.2">
      <c r="A2" s="1" t="s">
        <v>2</v>
      </c>
      <c r="B2" s="1" t="s">
        <v>3</v>
      </c>
    </row>
    <row r="6" spans="1:3" ht="15" x14ac:dyDescent="0.25">
      <c r="A6" s="10"/>
      <c r="B6" s="10" t="s">
        <v>63</v>
      </c>
      <c r="C6" s="10" t="s">
        <v>15</v>
      </c>
    </row>
    <row r="7" spans="1:3" ht="15" x14ac:dyDescent="0.25">
      <c r="A7" s="47">
        <v>40178</v>
      </c>
      <c r="B7" s="11">
        <v>6.1</v>
      </c>
      <c r="C7" s="11"/>
    </row>
    <row r="8" spans="1:3" ht="15" x14ac:dyDescent="0.25">
      <c r="A8" s="47">
        <v>40543</v>
      </c>
      <c r="B8" s="11">
        <v>5.9</v>
      </c>
      <c r="C8" s="11"/>
    </row>
    <row r="9" spans="1:3" ht="15" x14ac:dyDescent="0.25">
      <c r="A9" s="47">
        <v>40908</v>
      </c>
      <c r="B9" s="11">
        <v>5</v>
      </c>
      <c r="C9" s="11"/>
    </row>
    <row r="10" spans="1:3" ht="15" x14ac:dyDescent="0.25">
      <c r="A10" s="47">
        <v>41274</v>
      </c>
      <c r="B10" s="11">
        <v>4.5</v>
      </c>
      <c r="C10" s="11"/>
    </row>
    <row r="11" spans="1:3" ht="15" x14ac:dyDescent="0.25">
      <c r="A11" s="47">
        <v>41639</v>
      </c>
      <c r="B11" s="11">
        <v>4.7</v>
      </c>
      <c r="C11" s="11"/>
    </row>
    <row r="12" spans="1:3" ht="15" x14ac:dyDescent="0.25">
      <c r="A12" s="47">
        <v>42004</v>
      </c>
      <c r="B12" s="11">
        <v>4.5</v>
      </c>
      <c r="C12" s="11">
        <v>5</v>
      </c>
    </row>
    <row r="13" spans="1:3" ht="15" x14ac:dyDescent="0.25">
      <c r="A13" s="47">
        <v>42369</v>
      </c>
      <c r="B13" s="11">
        <v>5</v>
      </c>
      <c r="C13" s="11">
        <v>5.7</v>
      </c>
    </row>
    <row r="14" spans="1:3" ht="15" x14ac:dyDescent="0.25">
      <c r="A14" s="47">
        <v>42735</v>
      </c>
      <c r="B14" s="11">
        <v>5.2</v>
      </c>
      <c r="C14" s="11">
        <v>6.4</v>
      </c>
    </row>
    <row r="15" spans="1:3" ht="15" x14ac:dyDescent="0.25">
      <c r="A15" s="47">
        <v>43100</v>
      </c>
      <c r="B15" s="11">
        <v>6.2</v>
      </c>
      <c r="C15" s="11">
        <v>7.7</v>
      </c>
    </row>
    <row r="16" spans="1:3" ht="15" x14ac:dyDescent="0.25">
      <c r="A16" s="47" t="s">
        <v>9</v>
      </c>
      <c r="B16" s="11">
        <v>7.3</v>
      </c>
      <c r="C16" s="11">
        <v>9.8000000000000007</v>
      </c>
    </row>
    <row r="17" spans="1:3" ht="15" x14ac:dyDescent="0.25">
      <c r="A17" s="47" t="s">
        <v>10</v>
      </c>
      <c r="B17" s="11">
        <v>11.1</v>
      </c>
      <c r="C17" s="11">
        <v>15.4</v>
      </c>
    </row>
    <row r="18" spans="1:3" ht="15" x14ac:dyDescent="0.25">
      <c r="A18" s="47" t="s">
        <v>100</v>
      </c>
      <c r="B18" s="11">
        <v>13.9</v>
      </c>
      <c r="C18" s="11">
        <v>20.5</v>
      </c>
    </row>
    <row r="19" spans="1:3" ht="15" x14ac:dyDescent="0.25">
      <c r="A19" s="47" t="s">
        <v>114</v>
      </c>
      <c r="B19" s="11">
        <v>11.9</v>
      </c>
      <c r="C19" s="11">
        <v>16.100000000000001</v>
      </c>
    </row>
    <row r="20" spans="1:3" ht="15" x14ac:dyDescent="0.25">
      <c r="A20" s="47">
        <v>44651</v>
      </c>
      <c r="B20" s="11">
        <v>11.3</v>
      </c>
      <c r="C20" s="11">
        <v>15.8</v>
      </c>
    </row>
    <row r="21" spans="1:3" ht="15" x14ac:dyDescent="0.25">
      <c r="A21" s="47">
        <v>44742</v>
      </c>
      <c r="B21" s="11">
        <v>9.3000000000000007</v>
      </c>
      <c r="C21" s="11">
        <v>10.9</v>
      </c>
    </row>
  </sheetData>
  <pageMargins left="0.7" right="0.7" top="0.78740157499999996" bottom="0.78740157499999996" header="0.3" footer="0.3"/>
  <pageSetup orientation="portrait" r:id="rId1"/>
  <ignoredErrors>
    <ignoredError sqref="A16:A19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21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159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t="s">
        <v>63</v>
      </c>
      <c r="C6" t="s">
        <v>15</v>
      </c>
    </row>
    <row r="7" spans="1:9" ht="15" x14ac:dyDescent="0.25">
      <c r="A7" s="47">
        <v>43465</v>
      </c>
      <c r="B7" s="6">
        <v>7.9</v>
      </c>
      <c r="C7" s="6">
        <v>10.199999999999999</v>
      </c>
    </row>
    <row r="8" spans="1:9" ht="15" x14ac:dyDescent="0.25">
      <c r="A8" s="47">
        <v>43555</v>
      </c>
      <c r="B8" s="6">
        <v>8.3000000000000007</v>
      </c>
      <c r="C8" s="6">
        <v>10.7</v>
      </c>
    </row>
    <row r="9" spans="1:9" ht="15" x14ac:dyDescent="0.25">
      <c r="A9" s="47" t="s">
        <v>13</v>
      </c>
      <c r="B9" s="6">
        <v>8.9</v>
      </c>
      <c r="C9" s="6">
        <v>12</v>
      </c>
    </row>
    <row r="10" spans="1:9" ht="15" x14ac:dyDescent="0.25">
      <c r="A10" s="47" t="s">
        <v>14</v>
      </c>
      <c r="B10" s="6">
        <v>9.4</v>
      </c>
      <c r="C10" s="6">
        <v>12.3</v>
      </c>
      <c r="D10" s="8"/>
    </row>
    <row r="11" spans="1:9" ht="15" x14ac:dyDescent="0.25">
      <c r="A11" s="47" t="s">
        <v>10</v>
      </c>
      <c r="B11" s="6">
        <v>10.9</v>
      </c>
      <c r="C11" s="6">
        <v>14.7</v>
      </c>
      <c r="D11" s="8"/>
    </row>
    <row r="12" spans="1:9" ht="15" x14ac:dyDescent="0.25">
      <c r="A12" s="47" t="s">
        <v>62</v>
      </c>
      <c r="B12" s="6">
        <v>11.8</v>
      </c>
      <c r="C12" s="11">
        <v>16.100000000000001</v>
      </c>
      <c r="D12" s="8"/>
    </row>
    <row r="13" spans="1:9" ht="15" x14ac:dyDescent="0.25">
      <c r="A13" s="47" t="s">
        <v>67</v>
      </c>
      <c r="B13" s="11">
        <v>13.2</v>
      </c>
      <c r="C13" s="11">
        <v>18.899999999999999</v>
      </c>
      <c r="D13" s="8"/>
    </row>
    <row r="14" spans="1:9" ht="15" x14ac:dyDescent="0.25">
      <c r="A14" s="47" t="s">
        <v>71</v>
      </c>
      <c r="B14" s="11">
        <v>13.2</v>
      </c>
      <c r="C14" s="11">
        <v>18.3</v>
      </c>
      <c r="D14" s="8"/>
    </row>
    <row r="15" spans="1:9" ht="15" x14ac:dyDescent="0.25">
      <c r="A15" s="47" t="s">
        <v>100</v>
      </c>
      <c r="B15" s="11">
        <v>13.3</v>
      </c>
      <c r="C15" s="11">
        <v>19.3</v>
      </c>
      <c r="D15" s="8"/>
    </row>
    <row r="16" spans="1:9" ht="15" x14ac:dyDescent="0.25">
      <c r="A16" s="47">
        <v>44286</v>
      </c>
      <c r="B16" s="11">
        <v>14.1</v>
      </c>
      <c r="C16" s="11">
        <v>21.1</v>
      </c>
      <c r="D16" s="8"/>
    </row>
    <row r="17" spans="1:3" ht="15" x14ac:dyDescent="0.25">
      <c r="A17" s="47">
        <v>44377</v>
      </c>
      <c r="B17" s="11">
        <v>13.2</v>
      </c>
      <c r="C17" s="11">
        <v>20.2</v>
      </c>
    </row>
    <row r="18" spans="1:3" ht="15" x14ac:dyDescent="0.25">
      <c r="A18" s="47">
        <v>44469</v>
      </c>
      <c r="B18" s="11">
        <v>11.4</v>
      </c>
      <c r="C18" s="11">
        <v>16.100000000000001</v>
      </c>
    </row>
    <row r="19" spans="1:3" ht="15" x14ac:dyDescent="0.25">
      <c r="A19" s="47" t="s">
        <v>114</v>
      </c>
      <c r="B19" s="11">
        <v>11.2</v>
      </c>
      <c r="C19" s="11">
        <v>15.9</v>
      </c>
    </row>
    <row r="20" spans="1:3" ht="15" x14ac:dyDescent="0.25">
      <c r="A20" s="47">
        <v>44651</v>
      </c>
      <c r="B20" s="11">
        <v>10.7</v>
      </c>
      <c r="C20" s="11">
        <v>16.7</v>
      </c>
    </row>
    <row r="21" spans="1:3" ht="15" x14ac:dyDescent="0.25">
      <c r="A21" s="47">
        <v>44742</v>
      </c>
      <c r="B21" s="11">
        <v>9.9</v>
      </c>
      <c r="C21" s="11">
        <v>14.7</v>
      </c>
    </row>
  </sheetData>
  <pageMargins left="0.7" right="0.7" top="0.78740157499999996" bottom="0.78740157499999996" header="0.3" footer="0.3"/>
  <pageSetup orientation="portrait" r:id="rId1"/>
  <ignoredErrors>
    <ignoredError sqref="A9:A19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9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110</v>
      </c>
    </row>
    <row r="2" spans="1:4" x14ac:dyDescent="0.2">
      <c r="A2" s="1" t="s">
        <v>2</v>
      </c>
      <c r="B2" s="1" t="s">
        <v>3</v>
      </c>
    </row>
    <row r="5" spans="1:4" ht="15" x14ac:dyDescent="0.25">
      <c r="A5" s="12"/>
      <c r="B5" s="12"/>
      <c r="C5" s="12"/>
      <c r="D5" s="12"/>
    </row>
    <row r="6" spans="1:4" ht="15" x14ac:dyDescent="0.25">
      <c r="A6" s="12"/>
      <c r="B6" s="12" t="s">
        <v>19</v>
      </c>
      <c r="C6" s="12" t="s">
        <v>20</v>
      </c>
      <c r="D6" s="12" t="s">
        <v>21</v>
      </c>
    </row>
    <row r="7" spans="1:4" ht="15" x14ac:dyDescent="0.25">
      <c r="A7" s="51">
        <v>2009</v>
      </c>
      <c r="B7" s="13">
        <v>5.41</v>
      </c>
      <c r="C7" s="13">
        <v>1.4000000000000001</v>
      </c>
      <c r="D7" s="13">
        <v>1.93</v>
      </c>
    </row>
    <row r="8" spans="1:4" ht="15" x14ac:dyDescent="0.25">
      <c r="A8" s="51">
        <v>2010</v>
      </c>
      <c r="B8" s="13">
        <v>5.31</v>
      </c>
      <c r="C8" s="13">
        <v>0.91000000000000014</v>
      </c>
      <c r="D8" s="13">
        <v>2.27</v>
      </c>
    </row>
    <row r="9" spans="1:4" ht="15" x14ac:dyDescent="0.25">
      <c r="A9" s="51">
        <v>2011</v>
      </c>
      <c r="B9" s="13">
        <v>5.08</v>
      </c>
      <c r="C9" s="13">
        <v>0.52</v>
      </c>
      <c r="D9" s="13">
        <v>2.34</v>
      </c>
    </row>
    <row r="10" spans="1:4" ht="15" x14ac:dyDescent="0.25">
      <c r="A10" s="51">
        <v>2012</v>
      </c>
      <c r="B10" s="13">
        <v>5.05</v>
      </c>
      <c r="C10" s="13">
        <v>0.61000000000000032</v>
      </c>
      <c r="D10" s="13">
        <v>2.34</v>
      </c>
    </row>
    <row r="11" spans="1:4" ht="15" x14ac:dyDescent="0.25">
      <c r="A11" s="51">
        <v>2013</v>
      </c>
      <c r="B11" s="13">
        <v>5.35</v>
      </c>
      <c r="C11" s="13">
        <v>0.53999999999999959</v>
      </c>
      <c r="D11" s="13">
        <v>2.72</v>
      </c>
    </row>
    <row r="12" spans="1:4" ht="15" x14ac:dyDescent="0.25">
      <c r="A12" s="51">
        <v>2014</v>
      </c>
      <c r="B12" s="13">
        <v>5.34</v>
      </c>
      <c r="C12" s="13">
        <v>0.5299999999999998</v>
      </c>
      <c r="D12" s="13">
        <v>3.03</v>
      </c>
    </row>
    <row r="13" spans="1:4" ht="15" x14ac:dyDescent="0.25">
      <c r="A13" s="51">
        <v>2015</v>
      </c>
      <c r="B13" s="13">
        <v>5.03</v>
      </c>
      <c r="C13" s="13">
        <v>0.44</v>
      </c>
      <c r="D13" s="13">
        <v>2.73</v>
      </c>
    </row>
    <row r="14" spans="1:4" ht="15" x14ac:dyDescent="0.25">
      <c r="A14" s="51">
        <v>2016</v>
      </c>
      <c r="B14" s="13">
        <v>4.01</v>
      </c>
      <c r="C14" s="13">
        <v>0.23</v>
      </c>
      <c r="D14" s="13">
        <v>2.42</v>
      </c>
    </row>
    <row r="15" spans="1:4" ht="15" x14ac:dyDescent="0.25">
      <c r="A15" s="51">
        <v>2017</v>
      </c>
      <c r="B15" s="13">
        <v>4.1399999999999997</v>
      </c>
      <c r="C15" s="13">
        <v>0.39</v>
      </c>
      <c r="D15" s="13">
        <v>2.2599999999999998</v>
      </c>
    </row>
    <row r="16" spans="1:4" ht="15" x14ac:dyDescent="0.25">
      <c r="A16" s="51">
        <v>2018</v>
      </c>
      <c r="B16" s="13">
        <v>3.88</v>
      </c>
      <c r="C16" s="13">
        <v>0.31</v>
      </c>
      <c r="D16" s="13">
        <v>2.21</v>
      </c>
    </row>
    <row r="17" spans="1:5" ht="15" x14ac:dyDescent="0.25">
      <c r="A17" s="51">
        <v>2019</v>
      </c>
      <c r="B17" s="13">
        <v>3.87</v>
      </c>
      <c r="C17" s="13">
        <v>0.48</v>
      </c>
      <c r="D17" s="13">
        <v>2.0099999999999998</v>
      </c>
    </row>
    <row r="18" spans="1:5" ht="15" x14ac:dyDescent="0.25">
      <c r="A18" s="50">
        <v>2020</v>
      </c>
      <c r="B18" s="13">
        <v>3.69</v>
      </c>
      <c r="C18" s="13">
        <v>0.68</v>
      </c>
      <c r="D18" s="13">
        <v>1.68</v>
      </c>
    </row>
    <row r="19" spans="1:5" ht="15" x14ac:dyDescent="0.25">
      <c r="A19" s="50">
        <v>2021</v>
      </c>
      <c r="B19" s="13">
        <v>4.07</v>
      </c>
      <c r="C19" s="13">
        <v>7.0000000000000007E-2</v>
      </c>
      <c r="D19" s="13">
        <v>2.57</v>
      </c>
    </row>
    <row r="20" spans="1:5" ht="15" x14ac:dyDescent="0.25">
      <c r="A20" s="50"/>
      <c r="B20" s="13"/>
      <c r="C20" s="13"/>
      <c r="D20" s="13"/>
    </row>
    <row r="21" spans="1:5" ht="15" x14ac:dyDescent="0.25">
      <c r="A21" s="50" t="s">
        <v>154</v>
      </c>
      <c r="B21" s="13">
        <v>4.13</v>
      </c>
      <c r="C21" s="13">
        <v>0.17</v>
      </c>
      <c r="D21" s="13">
        <v>2.56</v>
      </c>
    </row>
    <row r="22" spans="1:5" ht="15" x14ac:dyDescent="0.25">
      <c r="A22" s="50" t="s">
        <v>160</v>
      </c>
      <c r="B22" s="13">
        <v>3.78</v>
      </c>
      <c r="C22" s="13">
        <v>-0.05</v>
      </c>
      <c r="D22" s="13">
        <v>2.5</v>
      </c>
    </row>
    <row r="25" spans="1:5" ht="15" x14ac:dyDescent="0.25">
      <c r="A25"/>
      <c r="B25" s="49"/>
      <c r="C25" s="49"/>
      <c r="D25" s="49"/>
      <c r="E25" s="49"/>
    </row>
    <row r="26" spans="1:5" ht="15" x14ac:dyDescent="0.25">
      <c r="A26"/>
      <c r="B26" s="52"/>
      <c r="C26" s="52"/>
      <c r="D26" s="52"/>
      <c r="E26" s="52"/>
    </row>
    <row r="27" spans="1:5" ht="15" x14ac:dyDescent="0.25">
      <c r="A27"/>
      <c r="B27" s="52"/>
      <c r="C27" s="52"/>
      <c r="D27" s="52"/>
      <c r="E27" s="52"/>
    </row>
    <row r="28" spans="1:5" ht="15" x14ac:dyDescent="0.25">
      <c r="A28"/>
      <c r="B28"/>
      <c r="C28"/>
      <c r="D28"/>
      <c r="E28"/>
    </row>
    <row r="29" spans="1:5" ht="15" x14ac:dyDescent="0.25">
      <c r="A29"/>
      <c r="B29"/>
      <c r="C29"/>
      <c r="D29"/>
      <c r="E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L18"/>
  <sheetViews>
    <sheetView workbookViewId="0"/>
  </sheetViews>
  <sheetFormatPr baseColWidth="10" defaultColWidth="11.42578125" defaultRowHeight="12.75" x14ac:dyDescent="0.2"/>
  <cols>
    <col min="1" max="1" width="10.42578125" style="1" customWidth="1"/>
    <col min="2" max="16384" width="11.42578125" style="1"/>
  </cols>
  <sheetData>
    <row r="1" spans="1:12" ht="23.25" x14ac:dyDescent="0.35">
      <c r="A1" s="1" t="s">
        <v>0</v>
      </c>
      <c r="B1" s="2" t="s">
        <v>151</v>
      </c>
    </row>
    <row r="2" spans="1:12" x14ac:dyDescent="0.2">
      <c r="A2" s="1" t="s">
        <v>161</v>
      </c>
      <c r="B2" s="1" t="s">
        <v>162</v>
      </c>
    </row>
    <row r="5" spans="1:12" ht="15" x14ac:dyDescent="0.25">
      <c r="A5"/>
      <c r="B5" s="47" t="s">
        <v>10</v>
      </c>
      <c r="C5" s="47" t="s">
        <v>62</v>
      </c>
      <c r="D5" s="47" t="s">
        <v>67</v>
      </c>
      <c r="E5" s="47">
        <v>44104</v>
      </c>
      <c r="F5" s="47">
        <v>44196</v>
      </c>
      <c r="G5" s="47">
        <v>44286</v>
      </c>
      <c r="H5" s="47">
        <v>44377</v>
      </c>
      <c r="I5" s="47">
        <v>44469</v>
      </c>
      <c r="J5" s="47">
        <v>44561</v>
      </c>
      <c r="K5" s="47">
        <v>44651</v>
      </c>
      <c r="L5" s="47">
        <v>44742</v>
      </c>
    </row>
    <row r="6" spans="1:12" ht="15" x14ac:dyDescent="0.25">
      <c r="A6" t="s">
        <v>163</v>
      </c>
      <c r="B6" s="6">
        <v>16.600000000000001</v>
      </c>
      <c r="C6" s="6">
        <v>18.2</v>
      </c>
      <c r="D6" s="6">
        <v>19</v>
      </c>
      <c r="E6" s="6">
        <v>19.8</v>
      </c>
      <c r="F6" s="6">
        <v>19.3</v>
      </c>
      <c r="G6" s="6">
        <v>19.600000000000001</v>
      </c>
      <c r="H6" s="6">
        <v>19.899999999999999</v>
      </c>
      <c r="I6" s="6">
        <v>19.2</v>
      </c>
      <c r="J6" s="6">
        <v>19.899999999999999</v>
      </c>
      <c r="K6" s="6">
        <v>20.3</v>
      </c>
      <c r="L6" s="6">
        <v>19.3</v>
      </c>
    </row>
    <row r="7" spans="1:12" ht="15" x14ac:dyDescent="0.25">
      <c r="A7" t="s">
        <v>164</v>
      </c>
      <c r="B7" s="6">
        <v>6.0999999999999979</v>
      </c>
      <c r="C7" s="6">
        <v>6.6000000000000014</v>
      </c>
      <c r="D7" s="6">
        <v>6.6000000000000014</v>
      </c>
      <c r="E7" s="6">
        <v>6.3999999999999986</v>
      </c>
      <c r="F7" s="6">
        <v>6.3999999999999986</v>
      </c>
      <c r="G7" s="6">
        <v>6.5999999999999979</v>
      </c>
      <c r="H7" s="6">
        <v>6.6000000000000014</v>
      </c>
      <c r="I7" s="6">
        <v>6.6000000000000014</v>
      </c>
      <c r="J7" s="6">
        <v>6.8000000000000007</v>
      </c>
      <c r="K7" s="6">
        <v>6.8000000000000007</v>
      </c>
      <c r="L7" s="6">
        <v>7.1</v>
      </c>
    </row>
    <row r="8" spans="1:12" ht="15" x14ac:dyDescent="0.25">
      <c r="A8" s="76"/>
      <c r="B8" s="77">
        <v>0</v>
      </c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2" ht="15" x14ac:dyDescent="0.25">
      <c r="A9" s="51"/>
      <c r="B9" s="14"/>
    </row>
    <row r="10" spans="1:12" ht="15" x14ac:dyDescent="0.25">
      <c r="A10" s="51"/>
      <c r="B10" s="14"/>
    </row>
    <row r="11" spans="1:12" ht="15" x14ac:dyDescent="0.25">
      <c r="A11" s="51"/>
      <c r="B11" s="14"/>
    </row>
    <row r="12" spans="1:12" ht="15" x14ac:dyDescent="0.25">
      <c r="A12" s="51"/>
      <c r="B12" s="14"/>
    </row>
    <row r="13" spans="1:12" ht="15" x14ac:dyDescent="0.25">
      <c r="A13" s="51"/>
      <c r="B13" s="14"/>
    </row>
    <row r="14" spans="1:12" ht="15" x14ac:dyDescent="0.25">
      <c r="A14" s="51"/>
      <c r="B14" s="14"/>
    </row>
    <row r="15" spans="1:12" ht="15" x14ac:dyDescent="0.25">
      <c r="A15" s="51"/>
      <c r="B15" s="14"/>
    </row>
    <row r="16" spans="1:12" ht="15" x14ac:dyDescent="0.25">
      <c r="A16" s="51"/>
      <c r="B16" s="14"/>
    </row>
    <row r="17" spans="1:3" ht="15" x14ac:dyDescent="0.25">
      <c r="A17" s="51"/>
      <c r="B17" s="14"/>
    </row>
    <row r="18" spans="1:3" ht="15" x14ac:dyDescent="0.25">
      <c r="A18" s="50"/>
      <c r="B18" s="14"/>
      <c r="C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P9"/>
  <sheetViews>
    <sheetView workbookViewId="0"/>
  </sheetViews>
  <sheetFormatPr baseColWidth="10" defaultColWidth="11.42578125" defaultRowHeight="12.75" x14ac:dyDescent="0.2"/>
  <cols>
    <col min="1" max="13" width="11.42578125" style="1"/>
    <col min="14" max="14" width="14.5703125" style="1" customWidth="1"/>
    <col min="15" max="15" width="11.42578125" style="1"/>
    <col min="16" max="16" width="14.140625" style="1" bestFit="1" customWidth="1"/>
    <col min="17" max="16384" width="11.42578125" style="1"/>
  </cols>
  <sheetData>
    <row r="1" spans="1:16" ht="23.25" x14ac:dyDescent="0.35">
      <c r="A1" s="1" t="s">
        <v>0</v>
      </c>
      <c r="B1" s="2" t="s">
        <v>68</v>
      </c>
    </row>
    <row r="2" spans="1:16" x14ac:dyDescent="0.2">
      <c r="A2" s="1" t="s">
        <v>2</v>
      </c>
      <c r="B2" s="1" t="s">
        <v>3</v>
      </c>
    </row>
    <row r="3" spans="1:16" x14ac:dyDescent="0.2">
      <c r="A3" s="1" t="s">
        <v>42</v>
      </c>
      <c r="B3" s="1" t="s">
        <v>150</v>
      </c>
    </row>
    <row r="5" spans="1:16" x14ac:dyDescent="0.2">
      <c r="B5" s="15">
        <v>2008</v>
      </c>
      <c r="C5" s="15">
        <v>2009</v>
      </c>
      <c r="D5" s="15">
        <v>2010</v>
      </c>
      <c r="E5" s="15">
        <v>2011</v>
      </c>
      <c r="F5" s="15">
        <v>2012</v>
      </c>
      <c r="G5" s="15">
        <v>2013</v>
      </c>
      <c r="H5" s="15">
        <v>2014</v>
      </c>
      <c r="I5" s="15">
        <v>2015</v>
      </c>
      <c r="J5" s="15">
        <v>2016</v>
      </c>
      <c r="K5" s="15">
        <v>2017</v>
      </c>
      <c r="L5" s="22" t="s">
        <v>65</v>
      </c>
      <c r="M5" s="15">
        <v>2019</v>
      </c>
      <c r="N5" s="22">
        <v>2020</v>
      </c>
      <c r="O5" s="22">
        <v>2021</v>
      </c>
      <c r="P5" s="22" t="s">
        <v>132</v>
      </c>
    </row>
    <row r="6" spans="1:16" x14ac:dyDescent="0.2">
      <c r="A6" s="1" t="s">
        <v>26</v>
      </c>
      <c r="B6" s="27">
        <v>1.2292320195516524</v>
      </c>
      <c r="C6" s="27">
        <v>5.4074548189648626</v>
      </c>
      <c r="D6" s="27">
        <v>5.2645618990759191</v>
      </c>
      <c r="E6" s="27">
        <v>4.234445594488693</v>
      </c>
      <c r="F6" s="27">
        <v>5.2280606181353626</v>
      </c>
      <c r="G6" s="27">
        <v>4.835835017369261</v>
      </c>
      <c r="H6" s="27">
        <v>4.033557865440204</v>
      </c>
      <c r="I6" s="27">
        <v>4.1941295167482604</v>
      </c>
      <c r="J6" s="27">
        <v>4.8011292070776657</v>
      </c>
      <c r="K6" s="27">
        <v>4.5837807749566579</v>
      </c>
      <c r="L6" s="27">
        <v>3.6437315583117109</v>
      </c>
      <c r="M6" s="27">
        <v>4.145410117869945</v>
      </c>
      <c r="N6" s="8">
        <v>4.6230438273377521</v>
      </c>
      <c r="O6" s="8">
        <v>5.1702695294385173</v>
      </c>
      <c r="P6" s="8">
        <v>-2.0104950396894083</v>
      </c>
    </row>
    <row r="7" spans="1:16" x14ac:dyDescent="0.2">
      <c r="A7" s="1" t="s">
        <v>27</v>
      </c>
      <c r="B7" s="27">
        <v>-1.6073247831736219</v>
      </c>
      <c r="C7" s="27">
        <v>6.2972211424481648</v>
      </c>
      <c r="D7" s="27">
        <v>6.844503023090307</v>
      </c>
      <c r="E7" s="27">
        <v>2.806013450392788</v>
      </c>
      <c r="F7" s="27">
        <v>6.3209081753711143</v>
      </c>
      <c r="G7" s="27">
        <v>5.9221364867908939</v>
      </c>
      <c r="H7" s="27">
        <v>5.5441562650184339</v>
      </c>
      <c r="I7" s="27">
        <v>4.2307898562314348</v>
      </c>
      <c r="J7" s="27">
        <v>5.1821830825664819</v>
      </c>
      <c r="K7" s="27">
        <v>6.2177835925894049</v>
      </c>
      <c r="L7" s="27">
        <v>1.9958067139244162</v>
      </c>
      <c r="M7" s="27">
        <v>7.5928012391090354</v>
      </c>
      <c r="N7" s="8">
        <v>4.2555915114240328</v>
      </c>
      <c r="O7" s="8">
        <v>7.0992607455868253</v>
      </c>
      <c r="P7" s="8">
        <v>-3.5673576543952756</v>
      </c>
    </row>
    <row r="9" spans="1:16" x14ac:dyDescent="0.2">
      <c r="A9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3"/>
  <sheetViews>
    <sheetView workbookViewId="0"/>
  </sheetViews>
  <sheetFormatPr baseColWidth="10" defaultColWidth="11.42578125" defaultRowHeight="12.75" x14ac:dyDescent="0.2"/>
  <cols>
    <col min="1" max="1" width="37.42578125" style="1" bestFit="1" customWidth="1"/>
    <col min="2" max="2" width="17" style="1" customWidth="1"/>
    <col min="3" max="3" width="13.5703125" style="1" customWidth="1"/>
    <col min="4" max="16384" width="11.42578125" style="1"/>
  </cols>
  <sheetData>
    <row r="1" spans="1:3" ht="23.25" x14ac:dyDescent="0.35">
      <c r="A1" s="1" t="s">
        <v>0</v>
      </c>
      <c r="B1" s="2" t="s">
        <v>69</v>
      </c>
    </row>
    <row r="2" spans="1:3" x14ac:dyDescent="0.2">
      <c r="A2" s="1" t="s">
        <v>2</v>
      </c>
      <c r="B2" s="1" t="s">
        <v>3</v>
      </c>
    </row>
    <row r="5" spans="1:3" x14ac:dyDescent="0.2">
      <c r="B5" s="31" t="s">
        <v>125</v>
      </c>
      <c r="C5" s="31" t="s">
        <v>126</v>
      </c>
    </row>
    <row r="6" spans="1:3" x14ac:dyDescent="0.2">
      <c r="A6" s="1" t="s">
        <v>22</v>
      </c>
      <c r="B6" s="26">
        <v>1.2498484769855711</v>
      </c>
      <c r="C6" s="26">
        <v>1.6594027141608514</v>
      </c>
    </row>
    <row r="7" spans="1:3" x14ac:dyDescent="0.2">
      <c r="A7" s="1" t="s">
        <v>23</v>
      </c>
      <c r="B7" s="26">
        <v>-2.3820112852436792</v>
      </c>
      <c r="C7" s="26">
        <v>2.2009969203175883</v>
      </c>
    </row>
    <row r="8" spans="1:3" x14ac:dyDescent="0.2">
      <c r="A8" s="1" t="s">
        <v>24</v>
      </c>
      <c r="B8" s="26">
        <v>-1.2063759011199493</v>
      </c>
      <c r="C8" s="26">
        <v>-0.3722243951595261</v>
      </c>
    </row>
    <row r="9" spans="1:3" x14ac:dyDescent="0.2">
      <c r="A9" s="1" t="s">
        <v>127</v>
      </c>
      <c r="B9" s="26">
        <v>-0.58844972610903046</v>
      </c>
      <c r="C9" s="26">
        <v>6.7973215296013301E-2</v>
      </c>
    </row>
    <row r="10" spans="1:3" x14ac:dyDescent="0.2">
      <c r="A10" s="1" t="s">
        <v>25</v>
      </c>
      <c r="B10" s="26">
        <v>-1.2389862196925061</v>
      </c>
      <c r="C10" s="26">
        <v>-1.3338612409606654</v>
      </c>
    </row>
    <row r="11" spans="1:3" x14ac:dyDescent="0.2">
      <c r="A11" s="1" t="s">
        <v>128</v>
      </c>
      <c r="B11" s="26">
        <v>1.0502977995854756</v>
      </c>
      <c r="C11" s="26">
        <v>0.23692106241059996</v>
      </c>
    </row>
    <row r="12" spans="1:3" x14ac:dyDescent="0.2">
      <c r="A12" s="1" t="s">
        <v>129</v>
      </c>
      <c r="B12" s="26">
        <v>0.16521809723357705</v>
      </c>
      <c r="C12" s="26">
        <v>0.12973975384082959</v>
      </c>
    </row>
    <row r="13" spans="1:3" x14ac:dyDescent="0.2">
      <c r="A13" s="1" t="s">
        <v>130</v>
      </c>
      <c r="B13" s="26">
        <v>-1.0102701409646198</v>
      </c>
      <c r="C13" s="26">
        <v>1.5310733017496858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P46"/>
  <sheetViews>
    <sheetView workbookViewId="0"/>
  </sheetViews>
  <sheetFormatPr baseColWidth="10" defaultColWidth="11.42578125" defaultRowHeight="12.75" x14ac:dyDescent="0.2"/>
  <cols>
    <col min="1" max="1" width="35.140625" style="1" customWidth="1"/>
    <col min="2" max="13" width="11.42578125" style="1"/>
    <col min="14" max="14" width="11.85546875" style="1" customWidth="1"/>
    <col min="15" max="15" width="11.42578125" style="1"/>
    <col min="16" max="16" width="12.42578125" style="1" customWidth="1"/>
    <col min="17" max="16384" width="11.42578125" style="1"/>
  </cols>
  <sheetData>
    <row r="1" spans="1:16" ht="23.25" x14ac:dyDescent="0.35">
      <c r="A1" s="1" t="s">
        <v>0</v>
      </c>
      <c r="B1" s="2" t="s">
        <v>70</v>
      </c>
    </row>
    <row r="2" spans="1:16" x14ac:dyDescent="0.2">
      <c r="A2" s="1" t="s">
        <v>2</v>
      </c>
      <c r="B2" s="1" t="s">
        <v>3</v>
      </c>
    </row>
    <row r="6" spans="1:16" x14ac:dyDescent="0.2">
      <c r="B6" s="15">
        <v>2008</v>
      </c>
      <c r="C6" s="15">
        <v>2009</v>
      </c>
      <c r="D6" s="15">
        <v>2010</v>
      </c>
      <c r="E6" s="15">
        <v>2011</v>
      </c>
      <c r="F6" s="15">
        <v>2012</v>
      </c>
      <c r="G6" s="15">
        <v>2013</v>
      </c>
      <c r="H6" s="15">
        <v>2014</v>
      </c>
      <c r="I6" s="15">
        <v>2015</v>
      </c>
      <c r="J6" s="15">
        <v>2016</v>
      </c>
      <c r="K6" s="15">
        <v>2017</v>
      </c>
      <c r="L6" s="15">
        <v>2018</v>
      </c>
      <c r="M6" s="15">
        <v>2019</v>
      </c>
      <c r="N6" s="22">
        <v>2020</v>
      </c>
      <c r="O6" s="22">
        <v>2021</v>
      </c>
      <c r="P6" s="66">
        <v>44742</v>
      </c>
    </row>
    <row r="7" spans="1:16" x14ac:dyDescent="0.2">
      <c r="A7" s="1" t="s">
        <v>92</v>
      </c>
      <c r="B7" s="27">
        <v>10.25319786488687</v>
      </c>
      <c r="C7" s="27">
        <v>13.873058949265443</v>
      </c>
      <c r="D7" s="27">
        <v>17.077573861864835</v>
      </c>
      <c r="E7" s="27">
        <v>12.785518756902995</v>
      </c>
      <c r="F7" s="27">
        <v>11.264342206851929</v>
      </c>
      <c r="G7" s="27">
        <v>12.968661608711207</v>
      </c>
      <c r="H7" s="27">
        <v>14.726804222394554</v>
      </c>
      <c r="I7" s="27">
        <v>13.947008101998607</v>
      </c>
      <c r="J7" s="27">
        <v>14.612261322593229</v>
      </c>
      <c r="K7" s="27">
        <v>16.895491656733284</v>
      </c>
      <c r="L7" s="27">
        <v>16.050646231732806</v>
      </c>
      <c r="M7" s="27">
        <v>18.416613627372563</v>
      </c>
      <c r="N7" s="8">
        <v>16.812839356089285</v>
      </c>
      <c r="O7" s="8">
        <v>21.506941810754356</v>
      </c>
      <c r="P7" s="8">
        <v>20.585786340022558</v>
      </c>
    </row>
    <row r="8" spans="1:16" x14ac:dyDescent="0.2">
      <c r="A8" s="1" t="s">
        <v>28</v>
      </c>
      <c r="B8" s="27">
        <v>36.957489243745066</v>
      </c>
      <c r="C8" s="27">
        <v>29.560891524254952</v>
      </c>
      <c r="D8" s="27">
        <v>27.19974256490757</v>
      </c>
      <c r="E8" s="27">
        <v>29.030910818053453</v>
      </c>
      <c r="F8" s="27">
        <v>31.007594526748811</v>
      </c>
      <c r="G8" s="27">
        <v>29.510466142715337</v>
      </c>
      <c r="H8" s="27">
        <v>29.260806820880592</v>
      </c>
      <c r="I8" s="27">
        <v>27.289719306535019</v>
      </c>
      <c r="J8" s="27">
        <v>26.230735255257471</v>
      </c>
      <c r="K8" s="27">
        <v>23.607521173836627</v>
      </c>
      <c r="L8" s="27">
        <v>21.708472055232306</v>
      </c>
      <c r="M8" s="27">
        <v>19.454759116575325</v>
      </c>
      <c r="N8" s="8">
        <v>20.505639574680302</v>
      </c>
      <c r="O8" s="8">
        <v>18.593733436237486</v>
      </c>
      <c r="P8" s="8">
        <v>16.956800744489971</v>
      </c>
    </row>
    <row r="9" spans="1:16" x14ac:dyDescent="0.2">
      <c r="A9" s="1" t="s">
        <v>81</v>
      </c>
      <c r="B9" s="27">
        <v>18.994363318262536</v>
      </c>
      <c r="C9" s="27">
        <v>20.542475515199531</v>
      </c>
      <c r="D9" s="27">
        <v>18.509924658515693</v>
      </c>
      <c r="E9" s="27">
        <v>19.123538598607333</v>
      </c>
      <c r="F9" s="27">
        <v>19.466612644208823</v>
      </c>
      <c r="G9" s="27">
        <v>17.267464777154636</v>
      </c>
      <c r="H9" s="27">
        <v>14.70618462301951</v>
      </c>
      <c r="I9" s="27">
        <v>13.714439167966431</v>
      </c>
      <c r="J9" s="27">
        <v>12.421816675156315</v>
      </c>
      <c r="K9" s="27">
        <v>11.087130882593948</v>
      </c>
      <c r="L9" s="27">
        <v>10.915391123090142</v>
      </c>
      <c r="M9" s="27">
        <v>9.4724196006658818</v>
      </c>
      <c r="N9" s="8">
        <v>8.7874701697909821</v>
      </c>
      <c r="O9" s="8">
        <v>7.7354619728269594</v>
      </c>
      <c r="P9" s="8">
        <v>8.3171767926941662</v>
      </c>
    </row>
    <row r="10" spans="1:16" x14ac:dyDescent="0.2">
      <c r="A10" s="1" t="s">
        <v>80</v>
      </c>
      <c r="B10" s="27">
        <v>12.455241133021246</v>
      </c>
      <c r="C10" s="27">
        <v>16.708846463927458</v>
      </c>
      <c r="D10" s="27">
        <v>17.777346085232058</v>
      </c>
      <c r="E10" s="27">
        <v>20.076540027445052</v>
      </c>
      <c r="F10" s="27">
        <v>20.016851503906139</v>
      </c>
      <c r="G10" s="27">
        <v>22.283855141604395</v>
      </c>
      <c r="H10" s="27">
        <v>23.982824588102591</v>
      </c>
      <c r="I10" s="27">
        <v>29.555959327157556</v>
      </c>
      <c r="J10" s="27">
        <v>33.061126356443751</v>
      </c>
      <c r="K10" s="27">
        <v>35.035237552324844</v>
      </c>
      <c r="L10" s="27">
        <v>37.275250970446528</v>
      </c>
      <c r="M10" s="27">
        <v>37.054477186451265</v>
      </c>
      <c r="N10" s="8">
        <v>37.194549079985926</v>
      </c>
      <c r="O10" s="8">
        <v>36.822148898662569</v>
      </c>
      <c r="P10" s="8">
        <v>37.490506505975432</v>
      </c>
    </row>
    <row r="11" spans="1:16" x14ac:dyDescent="0.2">
      <c r="A11" s="1" t="s">
        <v>29</v>
      </c>
      <c r="B11" s="27">
        <v>14.301681448330909</v>
      </c>
      <c r="C11" s="27">
        <v>14.599978436851424</v>
      </c>
      <c r="D11" s="27">
        <v>14.781040243327459</v>
      </c>
      <c r="E11" s="27">
        <v>15.410679864112117</v>
      </c>
      <c r="F11" s="27">
        <v>14.956466894896018</v>
      </c>
      <c r="G11" s="27">
        <v>13.265315732746441</v>
      </c>
      <c r="H11" s="27">
        <v>12.563607639952068</v>
      </c>
      <c r="I11" s="27">
        <v>12.267857712115024</v>
      </c>
      <c r="J11" s="27">
        <v>11.187368589477382</v>
      </c>
      <c r="K11" s="27">
        <v>11.426569334719748</v>
      </c>
      <c r="L11" s="27">
        <v>10.098158453944373</v>
      </c>
      <c r="M11" s="27">
        <v>11.045005343942252</v>
      </c>
      <c r="N11" s="8">
        <v>11.787690482367106</v>
      </c>
      <c r="O11" s="8">
        <v>12.345676482083331</v>
      </c>
      <c r="P11" s="8">
        <v>13.036161438586232</v>
      </c>
    </row>
    <row r="12" spans="1:16" x14ac:dyDescent="0.2">
      <c r="A12" s="1" t="s">
        <v>30</v>
      </c>
      <c r="B12" s="27">
        <v>7.0380269917533766</v>
      </c>
      <c r="C12" s="27">
        <v>4.714749110501181</v>
      </c>
      <c r="D12" s="27">
        <v>4.6543725861523821</v>
      </c>
      <c r="E12" s="27">
        <v>3.5728119348790472</v>
      </c>
      <c r="F12" s="27">
        <v>3.2881322233882702</v>
      </c>
      <c r="G12" s="27">
        <v>4.7042365970679842</v>
      </c>
      <c r="H12" s="27">
        <v>4.7597721056506872</v>
      </c>
      <c r="I12" s="27">
        <v>3.22501638422737</v>
      </c>
      <c r="J12" s="27">
        <v>2.4866918010718568</v>
      </c>
      <c r="K12" s="27">
        <v>1.9480493997915522</v>
      </c>
      <c r="L12" s="27">
        <v>3.9520811655538362</v>
      </c>
      <c r="M12" s="27">
        <v>4.5567251249927097</v>
      </c>
      <c r="N12" s="27">
        <v>4.9118113370863972</v>
      </c>
      <c r="O12" s="27">
        <v>2.9960373994352887</v>
      </c>
      <c r="P12" s="8">
        <v>3.6135681782316298</v>
      </c>
    </row>
    <row r="39" spans="2:15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2:15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5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2:15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P9"/>
  <sheetViews>
    <sheetView workbookViewId="0"/>
  </sheetViews>
  <sheetFormatPr baseColWidth="10" defaultColWidth="11.42578125" defaultRowHeight="12.75" x14ac:dyDescent="0.2"/>
  <cols>
    <col min="1" max="1" width="36.140625" style="1" customWidth="1"/>
    <col min="2" max="15" width="11.42578125" style="1"/>
    <col min="16" max="16" width="12.5703125" style="1" customWidth="1"/>
    <col min="17" max="16384" width="11.42578125" style="1"/>
  </cols>
  <sheetData>
    <row r="1" spans="1:16" ht="23.25" x14ac:dyDescent="0.35">
      <c r="A1" s="1" t="s">
        <v>0</v>
      </c>
      <c r="B1" s="2" t="s">
        <v>83</v>
      </c>
    </row>
    <row r="2" spans="1:16" x14ac:dyDescent="0.2">
      <c r="A2" s="1" t="s">
        <v>2</v>
      </c>
      <c r="B2" s="1" t="s">
        <v>3</v>
      </c>
    </row>
    <row r="6" spans="1:16" x14ac:dyDescent="0.2">
      <c r="B6" s="15">
        <v>2008</v>
      </c>
      <c r="C6" s="15">
        <v>2009</v>
      </c>
      <c r="D6" s="15">
        <v>2010</v>
      </c>
      <c r="E6" s="15">
        <v>2011</v>
      </c>
      <c r="F6" s="15">
        <v>2012</v>
      </c>
      <c r="G6" s="15">
        <v>2013</v>
      </c>
      <c r="H6" s="15">
        <v>2014</v>
      </c>
      <c r="I6" s="15">
        <v>2015</v>
      </c>
      <c r="J6" s="15">
        <v>2016</v>
      </c>
      <c r="K6" s="15">
        <v>2017</v>
      </c>
      <c r="L6" s="15">
        <v>2018</v>
      </c>
      <c r="M6" s="15">
        <v>2019</v>
      </c>
      <c r="N6" s="22">
        <v>2020</v>
      </c>
      <c r="O6" s="22">
        <v>2021</v>
      </c>
      <c r="P6" s="66">
        <v>44742</v>
      </c>
    </row>
    <row r="7" spans="1:16" x14ac:dyDescent="0.2">
      <c r="A7" s="1" t="s">
        <v>92</v>
      </c>
      <c r="B7" s="27">
        <v>60.819646432461852</v>
      </c>
      <c r="C7" s="27">
        <v>72.497517164078431</v>
      </c>
      <c r="D7" s="27">
        <v>55.311648796030632</v>
      </c>
      <c r="E7" s="27">
        <v>57.029406656601402</v>
      </c>
      <c r="F7" s="27">
        <v>50.433835834879645</v>
      </c>
      <c r="G7" s="27">
        <v>54.188418583870082</v>
      </c>
      <c r="H7" s="27">
        <v>56.496967069306884</v>
      </c>
      <c r="I7" s="27">
        <v>56.849534825100925</v>
      </c>
      <c r="J7" s="27">
        <v>58.924955552219885</v>
      </c>
      <c r="K7" s="27">
        <v>59.949830010715829</v>
      </c>
      <c r="L7" s="27">
        <v>53.756504700475546</v>
      </c>
      <c r="M7" s="27">
        <v>56.78919667031662</v>
      </c>
      <c r="N7" s="8">
        <v>63.088548729006021</v>
      </c>
      <c r="O7" s="8">
        <v>65.70408754173782</v>
      </c>
      <c r="P7" s="8">
        <v>64.460401007030086</v>
      </c>
    </row>
    <row r="8" spans="1:16" x14ac:dyDescent="0.2">
      <c r="A8" s="1" t="s">
        <v>28</v>
      </c>
      <c r="B8" s="27">
        <v>21.497264078076704</v>
      </c>
      <c r="C8" s="27">
        <v>17.682873594306141</v>
      </c>
      <c r="D8" s="27">
        <v>36.603845260765347</v>
      </c>
      <c r="E8" s="27">
        <v>34.592986534540948</v>
      </c>
      <c r="F8" s="27">
        <v>43.170590891380826</v>
      </c>
      <c r="G8" s="27">
        <v>41.466659148113251</v>
      </c>
      <c r="H8" s="27">
        <v>39.786980251703802</v>
      </c>
      <c r="I8" s="27">
        <v>39.050152664645104</v>
      </c>
      <c r="J8" s="27">
        <v>38.253276008915954</v>
      </c>
      <c r="K8" s="27">
        <v>36.703161688435635</v>
      </c>
      <c r="L8" s="27">
        <v>38.693568404237631</v>
      </c>
      <c r="M8" s="27">
        <v>35.70395933199287</v>
      </c>
      <c r="N8" s="8">
        <v>33.568780440568304</v>
      </c>
      <c r="O8" s="8">
        <v>30.097381204472796</v>
      </c>
      <c r="P8" s="8">
        <v>30.706574242735783</v>
      </c>
    </row>
    <row r="9" spans="1:16" x14ac:dyDescent="0.2">
      <c r="A9" s="1" t="s">
        <v>30</v>
      </c>
      <c r="B9" s="27">
        <v>17.683089489461448</v>
      </c>
      <c r="C9" s="27">
        <v>9.8196092416154332</v>
      </c>
      <c r="D9" s="27">
        <v>8.0845059432040181</v>
      </c>
      <c r="E9" s="27">
        <v>8.3776068088576494</v>
      </c>
      <c r="F9" s="27">
        <v>6.3955732737395232</v>
      </c>
      <c r="G9" s="27">
        <v>4.3449222680166697</v>
      </c>
      <c r="H9" s="27">
        <v>3.7160526789893145</v>
      </c>
      <c r="I9" s="27">
        <v>4.1003125102539801</v>
      </c>
      <c r="J9" s="27">
        <v>2.8217684388641686</v>
      </c>
      <c r="K9" s="27">
        <v>3.3470083008485245</v>
      </c>
      <c r="L9" s="27">
        <v>7.5499268952868155</v>
      </c>
      <c r="M9" s="27">
        <v>7.5068439976905115</v>
      </c>
      <c r="N9" s="27">
        <v>3.3426708304256723</v>
      </c>
      <c r="O9" s="8">
        <v>4.1985312537893869</v>
      </c>
      <c r="P9" s="8">
        <v>4.8330247502341264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21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2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66</v>
      </c>
    </row>
    <row r="2" spans="1:6" x14ac:dyDescent="0.2">
      <c r="A2" s="1" t="s">
        <v>2</v>
      </c>
      <c r="B2" s="1" t="s">
        <v>3</v>
      </c>
    </row>
    <row r="5" spans="1:6" ht="15" x14ac:dyDescent="0.25">
      <c r="A5"/>
      <c r="B5" t="s">
        <v>77</v>
      </c>
      <c r="C5" t="s">
        <v>78</v>
      </c>
      <c r="D5" t="s">
        <v>98</v>
      </c>
    </row>
    <row r="6" spans="1:6" ht="15" x14ac:dyDescent="0.25">
      <c r="A6">
        <v>2009</v>
      </c>
      <c r="B6" s="5">
        <v>1.51</v>
      </c>
      <c r="C6" s="5">
        <v>1.1399999999999999</v>
      </c>
      <c r="D6" s="6">
        <v>57.59</v>
      </c>
      <c r="E6" s="18"/>
      <c r="F6" s="18"/>
    </row>
    <row r="7" spans="1:6" ht="15" x14ac:dyDescent="0.25">
      <c r="A7">
        <v>2010</v>
      </c>
      <c r="B7" s="5">
        <v>1.51</v>
      </c>
      <c r="C7" s="5">
        <v>1.0900000000000001</v>
      </c>
      <c r="D7" s="6">
        <v>53.34</v>
      </c>
      <c r="E7" s="18"/>
      <c r="F7" s="18"/>
    </row>
    <row r="8" spans="1:6" ht="15" x14ac:dyDescent="0.25">
      <c r="A8">
        <v>2011</v>
      </c>
      <c r="B8" s="5">
        <v>1.47</v>
      </c>
      <c r="C8" s="5">
        <v>1.1200000000000001</v>
      </c>
      <c r="D8" s="6">
        <v>57.5</v>
      </c>
      <c r="E8" s="18"/>
      <c r="F8" s="18"/>
    </row>
    <row r="9" spans="1:6" ht="15" x14ac:dyDescent="0.25">
      <c r="A9">
        <v>2012</v>
      </c>
      <c r="B9" s="5">
        <v>1.47</v>
      </c>
      <c r="C9" s="5">
        <v>1.0900000000000001</v>
      </c>
      <c r="D9" s="6">
        <v>54.64</v>
      </c>
      <c r="E9" s="18"/>
      <c r="F9" s="18"/>
    </row>
    <row r="10" spans="1:6" ht="15" x14ac:dyDescent="0.25">
      <c r="A10">
        <v>2013</v>
      </c>
      <c r="B10" s="5">
        <v>1.54</v>
      </c>
      <c r="C10" s="5">
        <v>1.0900000000000001</v>
      </c>
      <c r="D10" s="6">
        <v>51.87</v>
      </c>
      <c r="E10" s="18"/>
      <c r="F10" s="18"/>
    </row>
    <row r="11" spans="1:6" ht="15" x14ac:dyDescent="0.25">
      <c r="A11">
        <v>2014</v>
      </c>
      <c r="B11" s="5">
        <v>1.55</v>
      </c>
      <c r="C11" s="5">
        <v>1.01</v>
      </c>
      <c r="D11" s="6">
        <v>47.96</v>
      </c>
      <c r="E11" s="18"/>
      <c r="F11" s="18"/>
    </row>
    <row r="12" spans="1:6" ht="15" x14ac:dyDescent="0.25">
      <c r="A12">
        <v>2015</v>
      </c>
      <c r="B12" s="5">
        <v>1.56</v>
      </c>
      <c r="C12" s="5">
        <v>0.96</v>
      </c>
      <c r="D12" s="6">
        <v>46.83</v>
      </c>
      <c r="E12" s="18"/>
      <c r="F12" s="18"/>
    </row>
    <row r="13" spans="1:6" ht="15" x14ac:dyDescent="0.25">
      <c r="A13">
        <v>2016</v>
      </c>
      <c r="B13" s="5">
        <v>1.61</v>
      </c>
      <c r="C13" s="5">
        <v>0.98</v>
      </c>
      <c r="D13" s="6">
        <v>46.18</v>
      </c>
      <c r="E13" s="18"/>
      <c r="F13" s="18"/>
    </row>
    <row r="14" spans="1:6" ht="15" x14ac:dyDescent="0.25">
      <c r="A14">
        <v>2017</v>
      </c>
      <c r="B14" s="5">
        <v>1.68</v>
      </c>
      <c r="C14" s="5">
        <v>1.03</v>
      </c>
      <c r="D14" s="6">
        <v>47.5</v>
      </c>
      <c r="E14" s="18"/>
      <c r="F14" s="18"/>
    </row>
    <row r="15" spans="1:6" ht="15" x14ac:dyDescent="0.25">
      <c r="A15">
        <v>2018</v>
      </c>
      <c r="B15" s="5">
        <v>1.79</v>
      </c>
      <c r="C15" s="5">
        <v>1.06</v>
      </c>
      <c r="D15" s="6">
        <v>45.86</v>
      </c>
      <c r="E15" s="18"/>
      <c r="F15" s="18"/>
    </row>
    <row r="16" spans="1:6" ht="15" x14ac:dyDescent="0.25">
      <c r="A16">
        <v>2019</v>
      </c>
      <c r="B16" s="5">
        <v>1.84</v>
      </c>
      <c r="C16" s="5">
        <v>1.04</v>
      </c>
      <c r="D16" s="6">
        <v>43.67</v>
      </c>
      <c r="E16" s="18"/>
      <c r="F16" s="18"/>
    </row>
    <row r="17" spans="1:6" ht="15" x14ac:dyDescent="0.25">
      <c r="A17">
        <v>2020</v>
      </c>
      <c r="B17" s="5">
        <v>1.54</v>
      </c>
      <c r="C17" s="5">
        <v>0.91</v>
      </c>
      <c r="D17" s="6">
        <v>44.2</v>
      </c>
      <c r="E17" s="18"/>
      <c r="F17" s="18"/>
    </row>
    <row r="18" spans="1:6" ht="15" x14ac:dyDescent="0.25">
      <c r="A18">
        <v>2021</v>
      </c>
      <c r="B18" s="5">
        <v>1.46</v>
      </c>
      <c r="C18" s="5">
        <v>0.9</v>
      </c>
      <c r="D18" s="6">
        <v>44.8</v>
      </c>
      <c r="F18" s="18"/>
    </row>
    <row r="19" spans="1:6" ht="15" x14ac:dyDescent="0.25">
      <c r="A19"/>
      <c r="B19" s="5"/>
      <c r="C19" s="6"/>
    </row>
    <row r="20" spans="1:6" ht="15" x14ac:dyDescent="0.25">
      <c r="A20" t="s">
        <v>165</v>
      </c>
      <c r="B20" s="5">
        <v>1.43</v>
      </c>
      <c r="C20" s="5">
        <v>0.88</v>
      </c>
      <c r="D20" s="1">
        <v>44.1</v>
      </c>
    </row>
    <row r="21" spans="1:6" ht="15" x14ac:dyDescent="0.25">
      <c r="A21" t="s">
        <v>167</v>
      </c>
      <c r="B21" s="5">
        <v>1.56</v>
      </c>
      <c r="C21" s="5">
        <v>0.91</v>
      </c>
      <c r="D21" s="1">
        <v>44.2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EF51-08A3-4A41-B721-4494DB7D8648}">
  <dimension ref="A1:K44"/>
  <sheetViews>
    <sheetView workbookViewId="0"/>
  </sheetViews>
  <sheetFormatPr baseColWidth="10" defaultColWidth="11.42578125" defaultRowHeight="12.75" x14ac:dyDescent="0.2"/>
  <cols>
    <col min="1" max="1" width="12.7109375" style="1" customWidth="1"/>
    <col min="2" max="2" width="8" style="1" customWidth="1"/>
    <col min="3" max="3" width="11.42578125" style="1"/>
    <col min="4" max="4" width="20.42578125" style="1" bestFit="1" customWidth="1"/>
    <col min="5" max="16384" width="11.42578125" style="1"/>
  </cols>
  <sheetData>
    <row r="1" spans="1:10" ht="23.25" x14ac:dyDescent="0.35">
      <c r="A1" s="1" t="s">
        <v>0</v>
      </c>
      <c r="B1" s="2" t="s">
        <v>85</v>
      </c>
    </row>
    <row r="2" spans="1:10" x14ac:dyDescent="0.2">
      <c r="A2" s="1" t="s">
        <v>2</v>
      </c>
      <c r="B2" s="1" t="s">
        <v>3</v>
      </c>
    </row>
    <row r="3" spans="1:10" x14ac:dyDescent="0.2">
      <c r="A3" s="1" t="s">
        <v>42</v>
      </c>
      <c r="B3" s="1" t="s">
        <v>150</v>
      </c>
    </row>
    <row r="4" spans="1:10" x14ac:dyDescent="0.2">
      <c r="B4" s="15" t="s">
        <v>87</v>
      </c>
      <c r="C4" s="15" t="s">
        <v>88</v>
      </c>
      <c r="D4" s="15" t="s">
        <v>124</v>
      </c>
      <c r="E4" s="15" t="s">
        <v>89</v>
      </c>
    </row>
    <row r="5" spans="1:10" x14ac:dyDescent="0.2">
      <c r="A5" s="17" t="s">
        <v>86</v>
      </c>
      <c r="B5" s="35">
        <v>-9.2581000000000007</v>
      </c>
      <c r="C5" s="35">
        <v>-5.5026000000000002</v>
      </c>
      <c r="D5" s="35">
        <v>-7.9698000000000002</v>
      </c>
      <c r="E5" s="55">
        <v>-1.5723</v>
      </c>
    </row>
    <row r="6" spans="1:10" x14ac:dyDescent="0.2">
      <c r="A6" s="17" t="s">
        <v>33</v>
      </c>
      <c r="B6" s="35">
        <v>14.4756</v>
      </c>
      <c r="C6" s="35">
        <v>10.5244</v>
      </c>
      <c r="D6" s="35">
        <v>13.1951</v>
      </c>
      <c r="E6" s="55">
        <v>6.3190999999999997</v>
      </c>
    </row>
    <row r="7" spans="1:10" x14ac:dyDescent="0.2">
      <c r="A7" s="17" t="s">
        <v>34</v>
      </c>
      <c r="B7" s="35">
        <v>10.0784</v>
      </c>
      <c r="C7" s="35">
        <v>7.4135999999999997</v>
      </c>
      <c r="D7" s="35">
        <v>9.2288999999999994</v>
      </c>
      <c r="E7" s="55">
        <v>6.8479000000000001</v>
      </c>
    </row>
    <row r="8" spans="1:10" x14ac:dyDescent="0.2">
      <c r="A8" s="17" t="s">
        <v>35</v>
      </c>
      <c r="B8" s="35">
        <v>-0.20219999999999999</v>
      </c>
      <c r="C8" s="35">
        <v>1.3704000000000001</v>
      </c>
      <c r="D8" s="35">
        <v>0.33019999999999999</v>
      </c>
      <c r="E8" s="55">
        <v>2.8102</v>
      </c>
    </row>
    <row r="9" spans="1:10" x14ac:dyDescent="0.2">
      <c r="A9" s="17" t="s">
        <v>36</v>
      </c>
      <c r="B9" s="35">
        <v>8.4344999999999999</v>
      </c>
      <c r="C9" s="35">
        <v>6.9096000000000002</v>
      </c>
      <c r="D9" s="35">
        <v>7.907</v>
      </c>
      <c r="E9" s="55">
        <v>6.3263999999999996</v>
      </c>
    </row>
    <row r="10" spans="1:10" x14ac:dyDescent="0.2">
      <c r="A10" s="17" t="s">
        <v>37</v>
      </c>
      <c r="B10" s="35">
        <v>12.203200000000001</v>
      </c>
      <c r="C10" s="35">
        <v>8.2540999999999993</v>
      </c>
      <c r="D10" s="35">
        <v>10.8127</v>
      </c>
      <c r="E10" s="55">
        <v>5.9349999999999996</v>
      </c>
    </row>
    <row r="11" spans="1:10" x14ac:dyDescent="0.2">
      <c r="A11" s="17">
        <v>2014</v>
      </c>
      <c r="B11" s="35">
        <v>8.2179000000000002</v>
      </c>
      <c r="C11" s="35">
        <v>6.1120999999999999</v>
      </c>
      <c r="D11" s="35">
        <v>7.4452999999999996</v>
      </c>
      <c r="E11" s="55">
        <v>5.5503999999999998</v>
      </c>
      <c r="G11" s="55"/>
      <c r="H11" s="55"/>
      <c r="I11" s="55"/>
      <c r="J11" s="55"/>
    </row>
    <row r="12" spans="1:10" x14ac:dyDescent="0.2">
      <c r="A12" s="17">
        <v>2015</v>
      </c>
      <c r="B12" s="35">
        <v>4.5876999999999999</v>
      </c>
      <c r="C12" s="35">
        <v>3.1838000000000002</v>
      </c>
      <c r="D12" s="35">
        <v>4.0334000000000003</v>
      </c>
      <c r="E12" s="55">
        <v>4.2325999999999997</v>
      </c>
      <c r="G12" s="55"/>
      <c r="H12" s="55"/>
      <c r="I12" s="55"/>
      <c r="J12" s="55"/>
    </row>
    <row r="13" spans="1:10" x14ac:dyDescent="0.2">
      <c r="A13" s="17">
        <v>2016</v>
      </c>
      <c r="B13" s="35">
        <v>5.2935999999999996</v>
      </c>
      <c r="C13" s="35">
        <v>5.4463999999999997</v>
      </c>
      <c r="D13" s="35">
        <v>5.3563999999999998</v>
      </c>
      <c r="E13" s="55">
        <v>5.1863000000000001</v>
      </c>
      <c r="G13" s="55"/>
      <c r="H13" s="55"/>
      <c r="I13" s="55"/>
      <c r="J13" s="55"/>
    </row>
    <row r="14" spans="1:10" x14ac:dyDescent="0.2">
      <c r="A14" s="17">
        <v>2017</v>
      </c>
      <c r="B14" s="35">
        <v>8.7037999999999993</v>
      </c>
      <c r="C14" s="35">
        <v>6.4253999999999998</v>
      </c>
      <c r="D14" s="35">
        <v>7.7442000000000002</v>
      </c>
      <c r="E14" s="55">
        <v>6.2316000000000003</v>
      </c>
      <c r="G14" s="55"/>
      <c r="H14" s="55"/>
      <c r="I14" s="55"/>
      <c r="J14" s="55"/>
    </row>
    <row r="15" spans="1:10" x14ac:dyDescent="0.2">
      <c r="A15" s="17">
        <v>2018</v>
      </c>
      <c r="B15" s="35">
        <v>-0.40339999999999998</v>
      </c>
      <c r="C15" s="35">
        <v>0.2858</v>
      </c>
      <c r="D15" s="35">
        <v>-0.1057</v>
      </c>
      <c r="E15" s="55">
        <v>1.9998</v>
      </c>
      <c r="G15" s="55"/>
      <c r="H15" s="55"/>
      <c r="I15" s="55"/>
      <c r="J15" s="55"/>
    </row>
    <row r="16" spans="1:10" x14ac:dyDescent="0.2">
      <c r="A16" s="17">
        <v>2019</v>
      </c>
      <c r="B16" s="55">
        <v>11.2852</v>
      </c>
      <c r="C16" s="55">
        <v>8.9931000000000001</v>
      </c>
      <c r="D16" s="55">
        <v>10.2782</v>
      </c>
      <c r="E16" s="55">
        <v>7.6195000000000004</v>
      </c>
    </row>
    <row r="17" spans="1:11" x14ac:dyDescent="0.2">
      <c r="A17" s="17" t="s">
        <v>82</v>
      </c>
      <c r="B17" s="55">
        <v>8.7429000000000006</v>
      </c>
      <c r="C17" s="55">
        <v>6.7576999999999998</v>
      </c>
      <c r="D17" s="55">
        <v>7.8506999999999998</v>
      </c>
      <c r="E17" s="55">
        <v>4.3</v>
      </c>
      <c r="G17" s="54"/>
      <c r="H17" s="55"/>
      <c r="I17" s="55"/>
      <c r="J17" s="55"/>
      <c r="K17" s="55"/>
    </row>
    <row r="18" spans="1:11" x14ac:dyDescent="0.2">
      <c r="A18" s="1">
        <v>2021</v>
      </c>
      <c r="B18" s="55">
        <v>9.4817</v>
      </c>
      <c r="C18" s="55">
        <v>8.2096</v>
      </c>
      <c r="D18" s="55">
        <v>8.8922000000000008</v>
      </c>
      <c r="E18" s="55">
        <v>7.1440999999999999</v>
      </c>
      <c r="G18" s="54"/>
      <c r="H18" s="55"/>
      <c r="I18" s="55"/>
      <c r="J18" s="55"/>
      <c r="K18" s="55"/>
    </row>
    <row r="19" spans="1:11" x14ac:dyDescent="0.2">
      <c r="A19" s="16" t="s">
        <v>132</v>
      </c>
      <c r="B19" s="55">
        <v>-13.343299999999999</v>
      </c>
      <c r="C19" s="55">
        <v>-11.07</v>
      </c>
      <c r="D19" s="55">
        <v>-12.2675</v>
      </c>
      <c r="E19" s="55">
        <v>-3.5859000000000001</v>
      </c>
      <c r="G19" s="54"/>
      <c r="H19" s="55"/>
      <c r="I19" s="55"/>
      <c r="J19" s="55"/>
      <c r="K19" s="56"/>
    </row>
    <row r="26" spans="1:11" x14ac:dyDescent="0.2">
      <c r="A26" s="15"/>
      <c r="B26" s="36"/>
    </row>
    <row r="44" spans="2:2" x14ac:dyDescent="0.2">
      <c r="B44" s="1" t="s">
        <v>133</v>
      </c>
    </row>
  </sheetData>
  <pageMargins left="0.7" right="0.7" top="0.78740157499999996" bottom="0.78740157499999996" header="0.3" footer="0.3"/>
  <pageSetup orientation="portrait" r:id="rId1"/>
  <ignoredErrors>
    <ignoredError sqref="A5:A17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4DF3C-C1CC-4091-9361-B0312C3984D4}">
  <dimension ref="A1:K21"/>
  <sheetViews>
    <sheetView workbookViewId="0"/>
  </sheetViews>
  <sheetFormatPr baseColWidth="10" defaultColWidth="11.42578125" defaultRowHeight="12.75" x14ac:dyDescent="0.2"/>
  <cols>
    <col min="1" max="1" width="14.140625" style="1" customWidth="1"/>
    <col min="2" max="3" width="11.42578125" style="1"/>
    <col min="4" max="4" width="11.42578125" style="1" customWidth="1"/>
    <col min="5" max="16384" width="11.42578125" style="1"/>
  </cols>
  <sheetData>
    <row r="1" spans="1:11" ht="23.25" x14ac:dyDescent="0.35">
      <c r="A1" s="1" t="s">
        <v>0</v>
      </c>
      <c r="B1" s="2" t="s">
        <v>90</v>
      </c>
    </row>
    <row r="2" spans="1:11" x14ac:dyDescent="0.2">
      <c r="A2" s="1" t="s">
        <v>2</v>
      </c>
      <c r="B2" s="1" t="s">
        <v>3</v>
      </c>
    </row>
    <row r="3" spans="1:11" x14ac:dyDescent="0.2">
      <c r="A3" s="1" t="s">
        <v>42</v>
      </c>
      <c r="B3" s="1" t="s">
        <v>150</v>
      </c>
    </row>
    <row r="4" spans="1:11" ht="25.5" x14ac:dyDescent="0.2">
      <c r="B4" s="38" t="s">
        <v>87</v>
      </c>
      <c r="C4" s="38" t="s">
        <v>88</v>
      </c>
      <c r="D4" s="39" t="s">
        <v>124</v>
      </c>
      <c r="E4" s="65" t="s">
        <v>89</v>
      </c>
    </row>
    <row r="5" spans="1:11" x14ac:dyDescent="0.2">
      <c r="A5" s="17" t="s">
        <v>86</v>
      </c>
      <c r="B5" s="8">
        <v>-2.4598</v>
      </c>
      <c r="C5" s="8">
        <v>-0.75339999999999996</v>
      </c>
      <c r="D5" s="8">
        <v>-1.9317</v>
      </c>
      <c r="E5" s="55">
        <v>1.2403</v>
      </c>
    </row>
    <row r="6" spans="1:11" x14ac:dyDescent="0.2">
      <c r="A6" s="17" t="s">
        <v>33</v>
      </c>
      <c r="B6" s="8">
        <v>8.3535000000000004</v>
      </c>
      <c r="C6" s="8">
        <v>8.2200000000000006</v>
      </c>
      <c r="D6" s="8">
        <v>8.3102</v>
      </c>
      <c r="E6" s="55">
        <v>5.4154</v>
      </c>
    </row>
    <row r="7" spans="1:11" x14ac:dyDescent="0.2">
      <c r="A7" s="17" t="s">
        <v>34</v>
      </c>
      <c r="B7" s="8">
        <v>5.6449999999999996</v>
      </c>
      <c r="C7" s="8">
        <v>5.3391000000000002</v>
      </c>
      <c r="D7" s="8">
        <v>5.5475000000000003</v>
      </c>
      <c r="E7" s="55">
        <v>5.2690000000000001</v>
      </c>
    </row>
    <row r="8" spans="1:11" x14ac:dyDescent="0.2">
      <c r="A8" s="17" t="s">
        <v>35</v>
      </c>
      <c r="B8" s="8">
        <v>5.2939999999999996</v>
      </c>
      <c r="C8" s="8">
        <v>4.0202999999999998</v>
      </c>
      <c r="D8" s="8">
        <v>4.8628</v>
      </c>
      <c r="E8" s="55">
        <v>4.2401</v>
      </c>
      <c r="F8" s="54"/>
      <c r="G8" s="57"/>
      <c r="H8" s="57"/>
      <c r="I8" s="57"/>
    </row>
    <row r="9" spans="1:11" x14ac:dyDescent="0.2">
      <c r="A9" s="17" t="s">
        <v>36</v>
      </c>
      <c r="B9" s="8">
        <v>5.2698</v>
      </c>
      <c r="C9" s="8">
        <v>4.8845999999999998</v>
      </c>
      <c r="D9" s="8">
        <v>5.1364999999999998</v>
      </c>
      <c r="E9" s="55">
        <v>5.2294</v>
      </c>
      <c r="F9" s="54"/>
      <c r="G9" s="57"/>
      <c r="H9" s="57"/>
      <c r="I9" s="57"/>
    </row>
    <row r="10" spans="1:11" x14ac:dyDescent="0.2">
      <c r="A10" s="17" t="s">
        <v>37</v>
      </c>
      <c r="B10" s="8">
        <v>5.2279999999999998</v>
      </c>
      <c r="C10" s="8">
        <v>4.7435999999999998</v>
      </c>
      <c r="D10" s="8">
        <v>5.0575000000000001</v>
      </c>
      <c r="E10" s="55">
        <v>4.8522999999999996</v>
      </c>
      <c r="F10" s="54"/>
      <c r="G10" s="57"/>
      <c r="H10" s="57"/>
      <c r="I10" s="57"/>
    </row>
    <row r="11" spans="1:11" x14ac:dyDescent="0.2">
      <c r="A11" s="17">
        <v>2014</v>
      </c>
      <c r="B11" s="8">
        <v>6.4214000000000002</v>
      </c>
      <c r="C11" s="8">
        <v>4.8666999999999998</v>
      </c>
      <c r="D11" s="8">
        <v>5.8509000000000002</v>
      </c>
      <c r="E11" s="55">
        <v>4.0496999999999996</v>
      </c>
      <c r="F11" s="54"/>
    </row>
    <row r="12" spans="1:11" x14ac:dyDescent="0.2">
      <c r="A12" s="17">
        <v>2015</v>
      </c>
      <c r="B12" s="8">
        <v>4.7542</v>
      </c>
      <c r="C12" s="8">
        <v>3.1877</v>
      </c>
      <c r="D12" s="8">
        <v>4.1356000000000002</v>
      </c>
      <c r="E12" s="55">
        <v>4.2008000000000001</v>
      </c>
      <c r="F12" s="54"/>
    </row>
    <row r="13" spans="1:11" x14ac:dyDescent="0.2">
      <c r="A13" s="17">
        <v>2016</v>
      </c>
      <c r="B13" s="8">
        <v>6.0128000000000004</v>
      </c>
      <c r="C13" s="8">
        <v>3.9215</v>
      </c>
      <c r="D13" s="8">
        <v>5.1531000000000002</v>
      </c>
      <c r="E13" s="55">
        <v>4.8064</v>
      </c>
    </row>
    <row r="14" spans="1:11" x14ac:dyDescent="0.2">
      <c r="A14" s="17">
        <v>2017</v>
      </c>
      <c r="B14" s="57">
        <v>6.4467999999999996</v>
      </c>
      <c r="C14" s="57">
        <v>3.8877000000000002</v>
      </c>
      <c r="D14" s="57">
        <v>5.3689</v>
      </c>
      <c r="E14" s="55">
        <v>4.5944000000000003</v>
      </c>
    </row>
    <row r="15" spans="1:11" x14ac:dyDescent="0.2">
      <c r="A15" s="17">
        <v>2018</v>
      </c>
      <c r="B15" s="57">
        <v>4.2786</v>
      </c>
      <c r="C15" s="57">
        <v>3.4296000000000002</v>
      </c>
      <c r="D15" s="57">
        <v>3.9119000000000002</v>
      </c>
      <c r="E15" s="55">
        <v>3.6</v>
      </c>
      <c r="G15" s="54"/>
      <c r="H15" s="57"/>
      <c r="I15" s="57"/>
      <c r="J15" s="57"/>
      <c r="K15" s="55"/>
    </row>
    <row r="16" spans="1:11" x14ac:dyDescent="0.2">
      <c r="A16" s="17">
        <v>2019</v>
      </c>
      <c r="B16" s="57">
        <v>5.2826000000000004</v>
      </c>
      <c r="C16" s="57">
        <v>3.7968999999999999</v>
      </c>
      <c r="D16" s="57">
        <v>4.6299000000000001</v>
      </c>
      <c r="E16" s="55">
        <v>4.0999999999999996</v>
      </c>
      <c r="G16" s="54"/>
      <c r="H16" s="57"/>
      <c r="I16" s="57"/>
      <c r="J16" s="57"/>
      <c r="K16" s="55"/>
    </row>
    <row r="17" spans="1:11" x14ac:dyDescent="0.2">
      <c r="A17" s="17" t="s">
        <v>82</v>
      </c>
      <c r="B17" s="57">
        <v>5.8076999999999996</v>
      </c>
      <c r="C17" s="57">
        <v>3.5485000000000002</v>
      </c>
      <c r="D17" s="57">
        <v>4.7923999999999998</v>
      </c>
      <c r="E17" s="55">
        <v>4.5999999999999996</v>
      </c>
      <c r="G17" s="54"/>
      <c r="H17" s="57"/>
      <c r="I17" s="57"/>
      <c r="J17" s="57"/>
      <c r="K17" s="55"/>
    </row>
    <row r="18" spans="1:11" x14ac:dyDescent="0.2">
      <c r="A18" s="17">
        <v>2021</v>
      </c>
      <c r="B18" s="57">
        <v>8.0576000000000008</v>
      </c>
      <c r="C18" s="57">
        <v>4.7638999999999996</v>
      </c>
      <c r="D18" s="57">
        <v>6.5312999999999999</v>
      </c>
      <c r="E18" s="55">
        <v>5.1847000000000003</v>
      </c>
      <c r="G18" s="54"/>
      <c r="H18" s="57"/>
      <c r="I18" s="57"/>
      <c r="J18" s="57"/>
      <c r="K18" s="55"/>
    </row>
    <row r="19" spans="1:11" x14ac:dyDescent="0.2">
      <c r="A19" s="17" t="s">
        <v>132</v>
      </c>
      <c r="B19" s="57">
        <v>4.4828000000000001</v>
      </c>
      <c r="C19" s="57">
        <v>-11.0334</v>
      </c>
      <c r="D19" s="57">
        <v>-2.8597999999999999</v>
      </c>
      <c r="E19" s="55">
        <v>-1.9732000000000001</v>
      </c>
      <c r="G19" s="54"/>
      <c r="H19" s="57"/>
      <c r="I19" s="57"/>
      <c r="J19" s="57"/>
      <c r="K19" s="55"/>
    </row>
    <row r="20" spans="1:11" ht="15" x14ac:dyDescent="0.25">
      <c r="A20"/>
      <c r="B20"/>
      <c r="C20"/>
      <c r="D20"/>
      <c r="E20" s="37"/>
    </row>
    <row r="21" spans="1:11" x14ac:dyDescent="0.2">
      <c r="E21" s="35"/>
    </row>
  </sheetData>
  <pageMargins left="0.7" right="0.7" top="0.78740157499999996" bottom="0.78740157499999996" header="0.3" footer="0.3"/>
  <pageSetup orientation="portrait" r:id="rId1"/>
  <ignoredErrors>
    <ignoredError sqref="A5:A17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3F4A-8961-47DD-8384-16C9CFB5D060}">
  <dimension ref="A1:D14"/>
  <sheetViews>
    <sheetView workbookViewId="0"/>
  </sheetViews>
  <sheetFormatPr baseColWidth="10" defaultColWidth="11.42578125" defaultRowHeight="12.75" x14ac:dyDescent="0.2"/>
  <cols>
    <col min="1" max="1" width="36.42578125" style="1" bestFit="1" customWidth="1"/>
    <col min="2" max="2" width="12.85546875" style="1" customWidth="1"/>
    <col min="3" max="3" width="13.85546875" style="1" customWidth="1"/>
    <col min="4" max="4" width="11.42578125" style="1" customWidth="1"/>
    <col min="5" max="5" width="11.42578125" style="1"/>
    <col min="6" max="6" width="19.28515625" style="1" customWidth="1"/>
    <col min="7" max="16384" width="11.42578125" style="1"/>
  </cols>
  <sheetData>
    <row r="1" spans="1:4" ht="23.25" x14ac:dyDescent="0.35">
      <c r="A1" s="1" t="s">
        <v>0</v>
      </c>
      <c r="B1" s="2" t="s">
        <v>84</v>
      </c>
    </row>
    <row r="2" spans="1:4" x14ac:dyDescent="0.2">
      <c r="A2" s="1" t="s">
        <v>2</v>
      </c>
      <c r="B2" s="1" t="s">
        <v>3</v>
      </c>
    </row>
    <row r="4" spans="1:4" x14ac:dyDescent="0.2">
      <c r="B4" s="1" t="s">
        <v>126</v>
      </c>
      <c r="C4" s="1" t="s">
        <v>125</v>
      </c>
    </row>
    <row r="5" spans="1:4" x14ac:dyDescent="0.2">
      <c r="A5" s="23" t="s">
        <v>22</v>
      </c>
      <c r="B5" s="8">
        <v>1.3021</v>
      </c>
      <c r="C5" s="8">
        <v>1.2047000000000001</v>
      </c>
    </row>
    <row r="6" spans="1:4" x14ac:dyDescent="0.2">
      <c r="A6" s="16" t="s">
        <v>23</v>
      </c>
      <c r="B6" s="8">
        <v>5.0290999999999997</v>
      </c>
      <c r="C6" s="8">
        <v>-9.1397999999999993</v>
      </c>
    </row>
    <row r="7" spans="1:4" x14ac:dyDescent="0.2">
      <c r="A7" s="16" t="s">
        <v>24</v>
      </c>
      <c r="B7" s="8">
        <v>-0.45960000000000001</v>
      </c>
      <c r="C7" s="8">
        <v>-3.7515000000000001</v>
      </c>
    </row>
    <row r="8" spans="1:4" x14ac:dyDescent="0.2">
      <c r="A8" s="23" t="s">
        <v>127</v>
      </c>
      <c r="B8" s="8">
        <v>1.44E-2</v>
      </c>
      <c r="C8" s="8">
        <v>-6.7299999999999999E-2</v>
      </c>
    </row>
    <row r="9" spans="1:4" x14ac:dyDescent="0.2">
      <c r="A9" s="16" t="s">
        <v>25</v>
      </c>
      <c r="B9" s="8">
        <v>-0.91959999999999997</v>
      </c>
      <c r="C9" s="8">
        <v>-0.55710000000000004</v>
      </c>
    </row>
    <row r="10" spans="1:4" x14ac:dyDescent="0.2">
      <c r="A10" s="16" t="s">
        <v>128</v>
      </c>
      <c r="B10" s="8">
        <v>2.1783999999999999</v>
      </c>
      <c r="C10" s="8">
        <v>1.9767999999999999</v>
      </c>
    </row>
    <row r="11" spans="1:4" x14ac:dyDescent="0.2">
      <c r="A11" s="23" t="s">
        <v>129</v>
      </c>
      <c r="B11" s="8">
        <v>0.14369999999999999</v>
      </c>
      <c r="C11" s="8">
        <v>2.5999999999999999E-3</v>
      </c>
    </row>
    <row r="12" spans="1:4" x14ac:dyDescent="0.2">
      <c r="A12" s="23" t="s">
        <v>130</v>
      </c>
      <c r="B12" s="8">
        <v>1.0819000000000001</v>
      </c>
      <c r="C12" s="8">
        <v>-0.59740000000000004</v>
      </c>
    </row>
    <row r="13" spans="1:4" ht="15" x14ac:dyDescent="0.25">
      <c r="B13" s="32"/>
      <c r="D13" s="33"/>
    </row>
    <row r="14" spans="1:4" ht="15" x14ac:dyDescent="0.25">
      <c r="B14" s="32"/>
      <c r="C14" s="32"/>
      <c r="D14" s="3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499C7-2F5E-49D0-B11F-3A1AD9B2C171}">
  <dimension ref="A1:H14"/>
  <sheetViews>
    <sheetView workbookViewId="0"/>
  </sheetViews>
  <sheetFormatPr baseColWidth="10" defaultColWidth="11.42578125" defaultRowHeight="12.75" x14ac:dyDescent="0.2"/>
  <cols>
    <col min="1" max="1" width="35.5703125" style="1" customWidth="1"/>
    <col min="2" max="9" width="11.42578125" style="1"/>
    <col min="10" max="10" width="11.42578125" style="1" customWidth="1"/>
    <col min="11" max="16384" width="11.42578125" style="1"/>
  </cols>
  <sheetData>
    <row r="1" spans="1:8" ht="23.25" x14ac:dyDescent="0.35">
      <c r="A1" s="1" t="s">
        <v>0</v>
      </c>
      <c r="B1" s="2" t="s">
        <v>134</v>
      </c>
    </row>
    <row r="2" spans="1:8" x14ac:dyDescent="0.2">
      <c r="A2" s="1" t="s">
        <v>2</v>
      </c>
      <c r="B2" s="1" t="s">
        <v>3</v>
      </c>
    </row>
    <row r="4" spans="1:8" x14ac:dyDescent="0.2">
      <c r="B4" s="34" t="s">
        <v>87</v>
      </c>
      <c r="C4" s="34" t="s">
        <v>88</v>
      </c>
      <c r="G4" s="71"/>
      <c r="H4" s="72"/>
    </row>
    <row r="5" spans="1:8" x14ac:dyDescent="0.2">
      <c r="A5" s="1" t="s">
        <v>22</v>
      </c>
      <c r="B5" s="8">
        <v>1.3924000000000001</v>
      </c>
      <c r="C5" s="8">
        <v>0.98960000000000004</v>
      </c>
    </row>
    <row r="6" spans="1:8" x14ac:dyDescent="0.2">
      <c r="A6" s="16" t="s">
        <v>23</v>
      </c>
      <c r="B6" s="8">
        <v>-10.759600000000001</v>
      </c>
      <c r="C6" s="8">
        <v>-7.2835999999999999</v>
      </c>
    </row>
    <row r="7" spans="1:8" x14ac:dyDescent="0.2">
      <c r="A7" s="16" t="s">
        <v>24</v>
      </c>
      <c r="B7" s="8">
        <v>-3.2787999999999999</v>
      </c>
      <c r="C7" s="8">
        <v>-4.2931999999999997</v>
      </c>
    </row>
    <row r="8" spans="1:8" x14ac:dyDescent="0.2">
      <c r="A8" s="1" t="s">
        <v>127</v>
      </c>
      <c r="B8" s="57">
        <v>2.3199999999999998E-2</v>
      </c>
      <c r="C8" s="8">
        <v>-0.17099999999999999</v>
      </c>
    </row>
    <row r="9" spans="1:8" x14ac:dyDescent="0.2">
      <c r="A9" s="16" t="s">
        <v>25</v>
      </c>
      <c r="B9" s="8">
        <v>-0.59730000000000005</v>
      </c>
      <c r="C9" s="8">
        <v>-0.51090000000000002</v>
      </c>
      <c r="G9" s="73"/>
    </row>
    <row r="10" spans="1:8" x14ac:dyDescent="0.2">
      <c r="A10" s="16" t="s">
        <v>128</v>
      </c>
      <c r="B10" s="8">
        <v>2.3420000000000001</v>
      </c>
      <c r="C10" s="8">
        <v>1.5583</v>
      </c>
    </row>
    <row r="11" spans="1:8" x14ac:dyDescent="0.2">
      <c r="A11" s="1" t="s">
        <v>129</v>
      </c>
      <c r="B11" s="8">
        <v>3.7600000000000001E-2</v>
      </c>
      <c r="C11" s="8">
        <v>-3.73E-2</v>
      </c>
    </row>
    <row r="12" spans="1:8" x14ac:dyDescent="0.2">
      <c r="A12" s="1" t="s">
        <v>130</v>
      </c>
      <c r="B12" s="8">
        <v>-0.7712</v>
      </c>
      <c r="C12" s="8">
        <v>-0.39829999999999999</v>
      </c>
    </row>
    <row r="13" spans="1:8" ht="15" x14ac:dyDescent="0.25">
      <c r="B13" s="32"/>
      <c r="D13" s="33"/>
    </row>
    <row r="14" spans="1:8" ht="15" x14ac:dyDescent="0.25">
      <c r="B14" s="32"/>
      <c r="C14" s="32"/>
      <c r="D14" s="3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F24C4-F884-4276-8BC8-F72E66230786}">
  <dimension ref="A1:G21"/>
  <sheetViews>
    <sheetView workbookViewId="0"/>
  </sheetViews>
  <sheetFormatPr baseColWidth="10" defaultColWidth="11.42578125" defaultRowHeight="12.75" x14ac:dyDescent="0.2"/>
  <cols>
    <col min="1" max="1" width="10.140625" style="1" bestFit="1" customWidth="1"/>
    <col min="2" max="2" width="17.140625" style="1" customWidth="1"/>
    <col min="3" max="3" width="39.85546875" style="1" bestFit="1" customWidth="1"/>
    <col min="4" max="4" width="41.42578125" style="1" bestFit="1" customWidth="1"/>
    <col min="5" max="13" width="11.42578125" style="1"/>
    <col min="14" max="14" width="11.85546875" style="1" customWidth="1"/>
    <col min="15" max="16384" width="11.42578125" style="1"/>
  </cols>
  <sheetData>
    <row r="1" spans="1:7" ht="23.25" x14ac:dyDescent="0.35">
      <c r="A1" s="1" t="s">
        <v>0</v>
      </c>
      <c r="B1" s="2" t="s">
        <v>91</v>
      </c>
    </row>
    <row r="2" spans="1:7" x14ac:dyDescent="0.2">
      <c r="A2" s="1" t="s">
        <v>2</v>
      </c>
      <c r="B2" s="1" t="s">
        <v>3</v>
      </c>
    </row>
    <row r="5" spans="1:7" x14ac:dyDescent="0.2">
      <c r="B5" s="15" t="s">
        <v>92</v>
      </c>
      <c r="C5" s="15" t="s">
        <v>28</v>
      </c>
      <c r="D5" s="15" t="s">
        <v>93</v>
      </c>
      <c r="E5" s="15" t="s">
        <v>30</v>
      </c>
    </row>
    <row r="6" spans="1:7" x14ac:dyDescent="0.2">
      <c r="A6" s="1" t="s">
        <v>86</v>
      </c>
      <c r="B6" s="8">
        <v>22.067900000000002</v>
      </c>
      <c r="C6" s="8">
        <v>50.612900000000003</v>
      </c>
      <c r="D6" s="8">
        <v>14.363799999999999</v>
      </c>
      <c r="E6" s="8">
        <f t="shared" ref="E6:E17" si="0" xml:space="preserve"> 100-SUM(B6:D6)</f>
        <v>12.955399999999997</v>
      </c>
      <c r="F6" s="1">
        <v>0</v>
      </c>
      <c r="G6" s="1" t="s">
        <v>79</v>
      </c>
    </row>
    <row r="7" spans="1:7" x14ac:dyDescent="0.2">
      <c r="A7" s="1" t="s">
        <v>33</v>
      </c>
      <c r="B7" s="8">
        <v>31.101800000000001</v>
      </c>
      <c r="C7" s="8">
        <v>44.878500000000003</v>
      </c>
      <c r="D7" s="8">
        <v>12.8583</v>
      </c>
      <c r="E7" s="8">
        <f t="shared" si="0"/>
        <v>11.1614</v>
      </c>
    </row>
    <row r="8" spans="1:7" x14ac:dyDescent="0.2">
      <c r="A8" s="1" t="s">
        <v>34</v>
      </c>
      <c r="B8" s="8">
        <v>32.645400000000002</v>
      </c>
      <c r="C8" s="8">
        <v>44.898800000000001</v>
      </c>
      <c r="D8" s="8">
        <v>13.710699999999999</v>
      </c>
      <c r="E8" s="8">
        <f t="shared" si="0"/>
        <v>8.7450999999999937</v>
      </c>
    </row>
    <row r="9" spans="1:7" x14ac:dyDescent="0.2">
      <c r="A9" s="1" t="s">
        <v>35</v>
      </c>
      <c r="B9" s="8">
        <v>28.3948</v>
      </c>
      <c r="C9" s="8">
        <v>50.531199999999998</v>
      </c>
      <c r="D9" s="8">
        <v>12.8916</v>
      </c>
      <c r="E9" s="8">
        <f t="shared" si="0"/>
        <v>8.1824000000000012</v>
      </c>
    </row>
    <row r="10" spans="1:7" x14ac:dyDescent="0.2">
      <c r="A10" s="1" t="s">
        <v>36</v>
      </c>
      <c r="B10" s="8">
        <v>31.2652</v>
      </c>
      <c r="C10" s="8">
        <v>48.685099999999998</v>
      </c>
      <c r="D10" s="8">
        <v>11.6137</v>
      </c>
      <c r="E10" s="8">
        <f t="shared" si="0"/>
        <v>8.436000000000007</v>
      </c>
    </row>
    <row r="11" spans="1:7" x14ac:dyDescent="0.2">
      <c r="A11" s="1" t="s">
        <v>37</v>
      </c>
      <c r="B11" s="8">
        <v>34.561599999999999</v>
      </c>
      <c r="C11" s="8">
        <v>48.3566</v>
      </c>
      <c r="D11" s="8">
        <v>9.3890999999999991</v>
      </c>
      <c r="E11" s="8">
        <f t="shared" si="0"/>
        <v>7.6927000000000021</v>
      </c>
    </row>
    <row r="12" spans="1:7" x14ac:dyDescent="0.2">
      <c r="A12" s="1" t="s">
        <v>38</v>
      </c>
      <c r="B12" s="8">
        <v>34.677</v>
      </c>
      <c r="C12" s="8">
        <v>49.310899999999997</v>
      </c>
      <c r="D12" s="8">
        <v>8.1491000000000007</v>
      </c>
      <c r="E12" s="8">
        <f t="shared" si="0"/>
        <v>7.8629999999999995</v>
      </c>
    </row>
    <row r="13" spans="1:7" x14ac:dyDescent="0.2">
      <c r="A13" s="1" t="s">
        <v>39</v>
      </c>
      <c r="B13" s="8">
        <v>35.067900000000002</v>
      </c>
      <c r="C13" s="8">
        <v>50.214799999999997</v>
      </c>
      <c r="D13" s="8">
        <v>7.3288000000000002</v>
      </c>
      <c r="E13" s="8">
        <f t="shared" si="0"/>
        <v>7.3884999999999934</v>
      </c>
    </row>
    <row r="14" spans="1:7" x14ac:dyDescent="0.2">
      <c r="A14" s="1" t="s">
        <v>40</v>
      </c>
      <c r="B14" s="8">
        <v>35.992800000000003</v>
      </c>
      <c r="C14" s="8">
        <v>49.800699999999999</v>
      </c>
      <c r="D14" s="8">
        <v>6.681</v>
      </c>
      <c r="E14" s="8">
        <f t="shared" si="0"/>
        <v>7.5255000000000081</v>
      </c>
    </row>
    <row r="15" spans="1:7" x14ac:dyDescent="0.2">
      <c r="A15" s="1" t="s">
        <v>41</v>
      </c>
      <c r="B15" s="8">
        <v>36.622900000000001</v>
      </c>
      <c r="C15" s="8">
        <v>49.844200000000001</v>
      </c>
      <c r="D15" s="8">
        <v>5.9131999999999998</v>
      </c>
      <c r="E15" s="8">
        <f t="shared" si="0"/>
        <v>7.6196999999999946</v>
      </c>
    </row>
    <row r="16" spans="1:7" x14ac:dyDescent="0.2">
      <c r="A16" s="1" t="s">
        <v>31</v>
      </c>
      <c r="B16" s="8">
        <v>35.555900000000001</v>
      </c>
      <c r="C16" s="8">
        <v>50.363700000000001</v>
      </c>
      <c r="D16" s="8">
        <v>6.7119999999999997</v>
      </c>
      <c r="E16" s="8">
        <f xml:space="preserve"> 100-SUM(B16:D16)</f>
        <v>7.3683999999999941</v>
      </c>
    </row>
    <row r="17" spans="1:5" x14ac:dyDescent="0.2">
      <c r="A17" s="1" t="s">
        <v>32</v>
      </c>
      <c r="B17" s="8">
        <v>37.267800000000001</v>
      </c>
      <c r="C17" s="8">
        <v>47.607500000000002</v>
      </c>
      <c r="D17" s="8">
        <v>7.0166000000000004</v>
      </c>
      <c r="E17" s="8">
        <f t="shared" si="0"/>
        <v>8.1080999999999932</v>
      </c>
    </row>
    <row r="18" spans="1:5" x14ac:dyDescent="0.2">
      <c r="A18" s="1" t="s">
        <v>82</v>
      </c>
      <c r="B18" s="8">
        <v>39.084400000000002</v>
      </c>
      <c r="C18" s="8">
        <v>47.0824</v>
      </c>
      <c r="D18" s="8">
        <v>6.7568999999999999</v>
      </c>
      <c r="E18" s="8">
        <f xml:space="preserve"> 100-SUM(B18:D18)</f>
        <v>7.0763000000000034</v>
      </c>
    </row>
    <row r="19" spans="1:5" x14ac:dyDescent="0.2">
      <c r="A19" s="1" t="s">
        <v>106</v>
      </c>
      <c r="B19" s="8">
        <v>42.160200000000003</v>
      </c>
      <c r="C19" s="8">
        <v>44.269799999999996</v>
      </c>
      <c r="D19" s="8">
        <v>6.8178999999999998</v>
      </c>
      <c r="E19" s="8">
        <f xml:space="preserve"> 100-SUM(B19:D19)</f>
        <v>6.7520999999999987</v>
      </c>
    </row>
    <row r="20" spans="1:5" ht="15" x14ac:dyDescent="0.25">
      <c r="A20" s="43">
        <v>44742</v>
      </c>
      <c r="B20" s="8">
        <v>40.273699999999998</v>
      </c>
      <c r="C20" s="8">
        <v>43.727899999999998</v>
      </c>
      <c r="D20" s="8">
        <v>8.3412000000000006</v>
      </c>
      <c r="E20" s="8">
        <f xml:space="preserve"> 100-SUM(B20:D20)</f>
        <v>7.6572000000000031</v>
      </c>
    </row>
    <row r="21" spans="1:5" x14ac:dyDescent="0.2">
      <c r="D21" s="18"/>
    </row>
  </sheetData>
  <phoneticPr fontId="19" type="noConversion"/>
  <pageMargins left="0.7" right="0.7" top="0.78740157499999996" bottom="0.78740157499999996" header="0.3" footer="0.3"/>
  <pageSetup orientation="portrait" r:id="rId1"/>
  <ignoredErrors>
    <ignoredError sqref="A6:A19" numberStoredAsText="1"/>
    <ignoredError sqref="E20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64"/>
  <sheetViews>
    <sheetView zoomScaleNormal="100" workbookViewId="0">
      <selection activeCell="G36" sqref="G36"/>
    </sheetView>
  </sheetViews>
  <sheetFormatPr baseColWidth="10" defaultColWidth="11.42578125" defaultRowHeight="12.75" x14ac:dyDescent="0.2"/>
  <cols>
    <col min="1" max="1" width="16.5703125" style="1" customWidth="1"/>
    <col min="2" max="2" width="12.140625" style="1" customWidth="1"/>
    <col min="3" max="3" width="13.140625" style="1" customWidth="1"/>
    <col min="4" max="4" width="14.140625" style="1" bestFit="1" customWidth="1"/>
    <col min="5" max="16384" width="11.42578125" style="1"/>
  </cols>
  <sheetData>
    <row r="1" spans="1:4" ht="23.25" x14ac:dyDescent="0.35">
      <c r="A1" s="1" t="s">
        <v>0</v>
      </c>
      <c r="B1" s="2" t="s">
        <v>43</v>
      </c>
    </row>
    <row r="2" spans="1:4" x14ac:dyDescent="0.2">
      <c r="A2" s="1" t="s">
        <v>2</v>
      </c>
      <c r="B2" s="1" t="s">
        <v>3</v>
      </c>
    </row>
    <row r="4" spans="1:4" ht="38.25" x14ac:dyDescent="0.2">
      <c r="B4" s="3" t="s">
        <v>44</v>
      </c>
      <c r="C4" s="1" t="s">
        <v>45</v>
      </c>
      <c r="D4" s="3" t="s">
        <v>21</v>
      </c>
    </row>
    <row r="5" spans="1:4" x14ac:dyDescent="0.2">
      <c r="B5" s="41">
        <v>2.4255389089989445</v>
      </c>
      <c r="C5" s="40">
        <v>21.255830350559709</v>
      </c>
      <c r="D5" s="40">
        <v>23.598187015771448</v>
      </c>
    </row>
    <row r="6" spans="1:4" x14ac:dyDescent="0.2">
      <c r="A6" s="1" t="s">
        <v>107</v>
      </c>
      <c r="B6" s="41">
        <v>-11.42803821758581</v>
      </c>
      <c r="C6" s="40">
        <v>15.205710199812023</v>
      </c>
      <c r="D6" s="40">
        <v>3.7109424573624117</v>
      </c>
    </row>
    <row r="7" spans="1:4" x14ac:dyDescent="0.2">
      <c r="A7" s="1" t="s">
        <v>107</v>
      </c>
      <c r="B7" s="41">
        <v>-0.63278312965499039</v>
      </c>
      <c r="C7" s="40">
        <v>10.237679253942852</v>
      </c>
      <c r="D7" s="40">
        <v>9.4178050427625273</v>
      </c>
    </row>
    <row r="8" spans="1:4" x14ac:dyDescent="0.2">
      <c r="A8" s="1" t="s">
        <v>107</v>
      </c>
      <c r="B8" s="41">
        <v>1.857850861540171</v>
      </c>
      <c r="C8" s="40">
        <v>11.978174358741263</v>
      </c>
      <c r="D8" s="40">
        <v>13.676623099674551</v>
      </c>
    </row>
    <row r="9" spans="1:4" x14ac:dyDescent="0.2">
      <c r="A9" s="1" t="s">
        <v>34</v>
      </c>
      <c r="B9" s="41">
        <v>1.235371617738376</v>
      </c>
      <c r="C9" s="40">
        <v>13.615730573886742</v>
      </c>
      <c r="D9" s="40">
        <v>14.719329401647197</v>
      </c>
    </row>
    <row r="10" spans="1:4" x14ac:dyDescent="0.2">
      <c r="A10" s="1" t="s">
        <v>107</v>
      </c>
      <c r="B10" s="41">
        <v>-2.2051547670291223</v>
      </c>
      <c r="C10" s="40">
        <v>10.751473767064248</v>
      </c>
      <c r="D10" s="40">
        <v>8.4632626497102237</v>
      </c>
    </row>
    <row r="11" spans="1:4" x14ac:dyDescent="0.2">
      <c r="A11" s="1" t="s">
        <v>107</v>
      </c>
      <c r="B11" s="41">
        <v>2.8497012795638645</v>
      </c>
      <c r="C11" s="40">
        <v>14.693699049652315</v>
      </c>
      <c r="D11" s="40">
        <v>17.497581331507295</v>
      </c>
    </row>
    <row r="12" spans="1:4" x14ac:dyDescent="0.2">
      <c r="A12" s="1" t="s">
        <v>107</v>
      </c>
      <c r="B12" s="41">
        <v>4.6929988707929287</v>
      </c>
      <c r="C12" s="40">
        <v>7.0940335383944619</v>
      </c>
      <c r="D12" s="40">
        <v>11.801729788827158</v>
      </c>
    </row>
    <row r="13" spans="1:4" x14ac:dyDescent="0.2">
      <c r="A13" s="1" t="s">
        <v>35</v>
      </c>
      <c r="B13" s="41">
        <v>3.257707625353973</v>
      </c>
      <c r="C13" s="40">
        <v>7.3939534525478496</v>
      </c>
      <c r="D13" s="40">
        <v>10.663391970789196</v>
      </c>
    </row>
    <row r="14" spans="1:4" x14ac:dyDescent="0.2">
      <c r="A14" s="1" t="s">
        <v>107</v>
      </c>
      <c r="B14" s="41">
        <v>4.3589026792783176</v>
      </c>
      <c r="C14" s="40">
        <v>20.226726943844678</v>
      </c>
      <c r="D14" s="40">
        <v>24.578381401992154</v>
      </c>
    </row>
    <row r="15" spans="1:4" x14ac:dyDescent="0.2">
      <c r="A15" s="1" t="s">
        <v>107</v>
      </c>
      <c r="B15" s="40">
        <v>8.472948661081011</v>
      </c>
      <c r="C15" s="40">
        <v>12.996185916669869</v>
      </c>
      <c r="D15" s="40">
        <v>21.443296121928956</v>
      </c>
    </row>
    <row r="16" spans="1:4" x14ac:dyDescent="0.2">
      <c r="A16" s="1" t="s">
        <v>107</v>
      </c>
      <c r="B16" s="40">
        <v>8.4909822692326458</v>
      </c>
      <c r="C16" s="40">
        <v>14.511121509768222</v>
      </c>
      <c r="D16" s="40">
        <v>22.980143705409226</v>
      </c>
    </row>
    <row r="17" spans="1:4" x14ac:dyDescent="0.2">
      <c r="A17" s="1" t="s">
        <v>36</v>
      </c>
      <c r="B17" s="40">
        <v>8.0926483982888229</v>
      </c>
      <c r="C17" s="40">
        <v>14.599172738863031</v>
      </c>
      <c r="D17" s="40">
        <v>22.623942407733956</v>
      </c>
    </row>
    <row r="18" spans="1:4" x14ac:dyDescent="0.2">
      <c r="A18" s="1" t="s">
        <v>107</v>
      </c>
      <c r="B18" s="40">
        <v>7.2217789888902111</v>
      </c>
      <c r="C18" s="40">
        <v>14.983972266565953</v>
      </c>
      <c r="D18" s="40">
        <v>22.197554590694391</v>
      </c>
    </row>
    <row r="19" spans="1:4" x14ac:dyDescent="0.2">
      <c r="A19" s="1" t="s">
        <v>107</v>
      </c>
      <c r="B19" s="40">
        <v>8.1449470127727217</v>
      </c>
      <c r="C19" s="40">
        <v>10.707673033022521</v>
      </c>
      <c r="D19" s="40">
        <v>18.897458131216638</v>
      </c>
    </row>
    <row r="20" spans="1:4" x14ac:dyDescent="0.2">
      <c r="A20" s="1" t="s">
        <v>107</v>
      </c>
      <c r="B20" s="40">
        <v>8.9676169894636182</v>
      </c>
      <c r="C20" s="40">
        <v>10.990398363976977</v>
      </c>
      <c r="D20" s="40">
        <v>20.02438093999211</v>
      </c>
    </row>
    <row r="21" spans="1:4" x14ac:dyDescent="0.2">
      <c r="A21" s="1" t="s">
        <v>37</v>
      </c>
      <c r="B21" s="40">
        <v>8.3266036286034684</v>
      </c>
      <c r="C21" s="40">
        <v>12.378197249905362</v>
      </c>
      <c r="D21" s="40">
        <v>20.742768265468012</v>
      </c>
    </row>
    <row r="22" spans="1:4" x14ac:dyDescent="0.2">
      <c r="A22" s="1" t="s">
        <v>107</v>
      </c>
      <c r="B22" s="40">
        <v>5.4411858476058352</v>
      </c>
      <c r="C22" s="40">
        <v>23.47995377417768</v>
      </c>
      <c r="D22" s="40">
        <v>28.993470278777441</v>
      </c>
    </row>
    <row r="23" spans="1:4" x14ac:dyDescent="0.2">
      <c r="A23" s="1" t="s">
        <v>107</v>
      </c>
      <c r="B23" s="40">
        <v>10.803941185119063</v>
      </c>
      <c r="C23" s="40">
        <v>21.789554663904511</v>
      </c>
      <c r="D23" s="40">
        <v>32.520089044323072</v>
      </c>
    </row>
    <row r="24" spans="1:4" x14ac:dyDescent="0.2">
      <c r="A24" s="1" t="s">
        <v>107</v>
      </c>
      <c r="B24" s="40">
        <v>12.395624747940824</v>
      </c>
      <c r="C24" s="40">
        <v>16.685006246604889</v>
      </c>
      <c r="D24" s="40">
        <v>29.084767357111023</v>
      </c>
    </row>
    <row r="25" spans="1:4" x14ac:dyDescent="0.2">
      <c r="A25" s="1" t="s">
        <v>38</v>
      </c>
      <c r="B25" s="40">
        <v>13.834025437711894</v>
      </c>
      <c r="C25" s="40">
        <v>13.637427694797488</v>
      </c>
      <c r="D25" s="40">
        <v>27.267949469887366</v>
      </c>
    </row>
    <row r="26" spans="1:4" x14ac:dyDescent="0.2">
      <c r="A26" s="1" t="s">
        <v>107</v>
      </c>
      <c r="B26" s="40">
        <v>5.6435958040149314</v>
      </c>
      <c r="C26" s="40">
        <v>11.010546342462829</v>
      </c>
      <c r="D26" s="40">
        <v>16.524752784297931</v>
      </c>
    </row>
    <row r="27" spans="1:4" x14ac:dyDescent="0.2">
      <c r="A27" s="1" t="s">
        <v>107</v>
      </c>
      <c r="B27" s="40">
        <v>12.113473946108719</v>
      </c>
      <c r="C27" s="40">
        <v>8.51800376798003</v>
      </c>
      <c r="D27" s="40">
        <v>20.900188185616948</v>
      </c>
    </row>
    <row r="28" spans="1:4" x14ac:dyDescent="0.2">
      <c r="A28" s="1" t="s">
        <v>107</v>
      </c>
      <c r="B28" s="40">
        <v>13.925968760174678</v>
      </c>
      <c r="C28" s="40">
        <v>3.0752552983059207</v>
      </c>
      <c r="D28" s="40">
        <v>17.18301099088276</v>
      </c>
    </row>
    <row r="29" spans="1:4" x14ac:dyDescent="0.2">
      <c r="A29" s="1" t="s">
        <v>39</v>
      </c>
      <c r="B29" s="40">
        <v>14.272980034004748</v>
      </c>
      <c r="C29" s="40">
        <v>5.8674277885580182</v>
      </c>
      <c r="D29" s="40">
        <v>20.134137072905716</v>
      </c>
    </row>
    <row r="30" spans="1:4" x14ac:dyDescent="0.2">
      <c r="A30" s="1" t="s">
        <v>107</v>
      </c>
      <c r="B30" s="40">
        <v>13.930951688663592</v>
      </c>
      <c r="C30" s="40">
        <v>5.6368313158055319</v>
      </c>
      <c r="D30" s="40">
        <v>19.468997970717449</v>
      </c>
    </row>
    <row r="31" spans="1:4" x14ac:dyDescent="0.2">
      <c r="A31" s="1" t="s">
        <v>107</v>
      </c>
      <c r="B31" s="40">
        <v>16.028229272760047</v>
      </c>
      <c r="C31" s="40">
        <v>8.808261391958613</v>
      </c>
      <c r="D31" s="40">
        <v>24.382711552509505</v>
      </c>
    </row>
    <row r="32" spans="1:4" x14ac:dyDescent="0.2">
      <c r="A32" s="1" t="s">
        <v>107</v>
      </c>
      <c r="B32" s="40">
        <v>14.089161902868447</v>
      </c>
      <c r="C32" s="40">
        <v>9.4571866183575697</v>
      </c>
      <c r="D32" s="40">
        <v>23.650122732519847</v>
      </c>
    </row>
    <row r="33" spans="1:4" x14ac:dyDescent="0.2">
      <c r="A33" s="1" t="s">
        <v>40</v>
      </c>
      <c r="B33" s="40">
        <v>14.12807855611285</v>
      </c>
      <c r="C33" s="40">
        <v>9.0825314131883292</v>
      </c>
      <c r="D33" s="40">
        <v>23.340139123195783</v>
      </c>
    </row>
    <row r="34" spans="1:4" x14ac:dyDescent="0.2">
      <c r="A34" s="1" t="s">
        <v>107</v>
      </c>
      <c r="B34" s="40">
        <v>10.07256221983404</v>
      </c>
      <c r="C34" s="40">
        <v>10.046963430867788</v>
      </c>
      <c r="D34" s="40">
        <v>19.894991172249128</v>
      </c>
    </row>
    <row r="35" spans="1:4" x14ac:dyDescent="0.2">
      <c r="A35" s="1" t="s">
        <v>107</v>
      </c>
      <c r="B35" s="40">
        <v>12.003124867372918</v>
      </c>
      <c r="C35" s="40">
        <v>9.5816452381221389</v>
      </c>
      <c r="D35" s="40">
        <v>21.307832524092476</v>
      </c>
    </row>
    <row r="36" spans="1:4" x14ac:dyDescent="0.2">
      <c r="A36" s="1" t="s">
        <v>107</v>
      </c>
      <c r="B36" s="40">
        <v>12.414702086555431</v>
      </c>
      <c r="C36" s="40">
        <v>9.3668351609917071</v>
      </c>
      <c r="D36" s="40">
        <v>21.471924680471318</v>
      </c>
    </row>
    <row r="37" spans="1:4" x14ac:dyDescent="0.2">
      <c r="A37" s="1" t="s">
        <v>41</v>
      </c>
      <c r="B37" s="40">
        <v>10.89810512063821</v>
      </c>
      <c r="C37" s="40">
        <v>9.255876352500648</v>
      </c>
      <c r="D37" s="40">
        <v>19.867694461598504</v>
      </c>
    </row>
    <row r="38" spans="1:4" x14ac:dyDescent="0.2">
      <c r="A38" s="1" t="s">
        <v>107</v>
      </c>
      <c r="B38" s="40">
        <v>5.8451454299249352</v>
      </c>
      <c r="C38" s="40">
        <v>2.0049279216319165</v>
      </c>
      <c r="D38" s="40">
        <v>7.6541506247093034</v>
      </c>
    </row>
    <row r="39" spans="1:4" x14ac:dyDescent="0.2">
      <c r="A39" s="1" t="s">
        <v>107</v>
      </c>
      <c r="B39" s="40">
        <v>7.2807234950682673</v>
      </c>
      <c r="C39" s="40">
        <v>4.2944091275046858</v>
      </c>
      <c r="D39" s="40">
        <v>11.376691531823752</v>
      </c>
    </row>
    <row r="40" spans="1:4" x14ac:dyDescent="0.2">
      <c r="A40" s="1" t="s">
        <v>107</v>
      </c>
      <c r="B40" s="40">
        <v>6.851171810018192</v>
      </c>
      <c r="C40" s="40">
        <v>5.4172871617334977</v>
      </c>
      <c r="D40" s="40">
        <v>12.036542954502703</v>
      </c>
    </row>
    <row r="41" spans="1:4" x14ac:dyDescent="0.2">
      <c r="A41" s="1" t="s">
        <v>31</v>
      </c>
      <c r="B41" s="40">
        <v>9.7694388210025469</v>
      </c>
      <c r="C41" s="40">
        <v>2.3259795134045609</v>
      </c>
      <c r="D41" s="40">
        <v>11.845242685791893</v>
      </c>
    </row>
    <row r="42" spans="1:4" x14ac:dyDescent="0.2">
      <c r="A42" s="1" t="s">
        <v>107</v>
      </c>
      <c r="B42" s="40">
        <v>3.5436387205700246</v>
      </c>
      <c r="C42" s="40">
        <v>39.991913260516739</v>
      </c>
      <c r="D42" s="40">
        <v>43.314326024667693</v>
      </c>
    </row>
    <row r="43" spans="1:4" x14ac:dyDescent="0.2">
      <c r="A43" s="1" t="s">
        <v>107</v>
      </c>
      <c r="B43" s="40">
        <v>8.3874846321705085</v>
      </c>
      <c r="C43" s="40">
        <v>22.858556733901629</v>
      </c>
      <c r="D43" s="40">
        <v>31.016365629639058</v>
      </c>
    </row>
    <row r="44" spans="1:4" x14ac:dyDescent="0.2">
      <c r="A44" s="1" t="s">
        <v>107</v>
      </c>
      <c r="B44" s="40">
        <v>8.8806870418999573</v>
      </c>
      <c r="C44" s="40">
        <v>16.062901031814157</v>
      </c>
      <c r="D44" s="40">
        <v>24.706927773539604</v>
      </c>
    </row>
    <row r="45" spans="1:4" x14ac:dyDescent="0.2">
      <c r="A45" s="1" t="s">
        <v>32</v>
      </c>
      <c r="B45" s="40">
        <v>8.132168286147845</v>
      </c>
      <c r="C45" s="40">
        <v>15.434294594400152</v>
      </c>
      <c r="D45" s="40">
        <v>23.330282067639054</v>
      </c>
    </row>
    <row r="46" spans="1:4" x14ac:dyDescent="0.2">
      <c r="A46" s="1" t="s">
        <v>107</v>
      </c>
      <c r="B46" s="40">
        <v>7.5667533112182159</v>
      </c>
      <c r="C46" s="40">
        <v>-25.437921960061345</v>
      </c>
      <c r="D46" s="40">
        <v>-18.255222340209613</v>
      </c>
    </row>
    <row r="47" spans="1:4" x14ac:dyDescent="0.2">
      <c r="A47" s="1" t="s">
        <v>107</v>
      </c>
      <c r="B47" s="40">
        <v>12.670803323189366</v>
      </c>
      <c r="C47" s="40">
        <v>-0.37534986344621241</v>
      </c>
      <c r="D47" s="40">
        <v>11.833406437934281</v>
      </c>
    </row>
    <row r="48" spans="1:4" x14ac:dyDescent="0.2">
      <c r="A48" s="1" t="s">
        <v>107</v>
      </c>
      <c r="B48" s="40">
        <v>14.206265089324638</v>
      </c>
      <c r="C48" s="40">
        <v>3.3010377083948299</v>
      </c>
      <c r="D48" s="40">
        <v>16.570389734940765</v>
      </c>
    </row>
    <row r="49" spans="1:4" x14ac:dyDescent="0.2">
      <c r="A49" s="1" t="s">
        <v>82</v>
      </c>
      <c r="B49" s="40">
        <v>13.478947353039047</v>
      </c>
      <c r="C49" s="40">
        <v>7.0851016502084043</v>
      </c>
      <c r="D49" s="40">
        <v>19.72282868011872</v>
      </c>
    </row>
    <row r="50" spans="1:4" x14ac:dyDescent="0.2">
      <c r="A50" s="1" t="s">
        <v>107</v>
      </c>
      <c r="B50" s="40">
        <v>11.584605203520818</v>
      </c>
      <c r="C50" s="40">
        <v>12.505070620920176</v>
      </c>
      <c r="D50" s="40">
        <v>23.867523395923548</v>
      </c>
    </row>
    <row r="51" spans="1:4" x14ac:dyDescent="0.2">
      <c r="A51" s="1" t="s">
        <v>107</v>
      </c>
      <c r="B51" s="40">
        <v>16.32787363572643</v>
      </c>
      <c r="C51" s="40">
        <v>11.121562789205985</v>
      </c>
      <c r="D51" s="40">
        <v>27.187124875324592</v>
      </c>
    </row>
    <row r="52" spans="1:4" x14ac:dyDescent="0.2">
      <c r="A52" s="1" t="s">
        <v>107</v>
      </c>
      <c r="B52" s="40">
        <v>18.077096666930615</v>
      </c>
      <c r="C52" s="40">
        <v>8.1885783385588962</v>
      </c>
      <c r="D52" s="40">
        <v>25.99397344931786</v>
      </c>
    </row>
    <row r="53" spans="1:4" x14ac:dyDescent="0.2">
      <c r="A53" s="21"/>
      <c r="B53" s="42">
        <v>16.506684563792646</v>
      </c>
      <c r="C53" s="42">
        <v>9.3114453481240638</v>
      </c>
      <c r="D53" s="42">
        <v>25.536788297641451</v>
      </c>
    </row>
    <row r="54" spans="1:4" x14ac:dyDescent="0.2">
      <c r="A54" s="1" t="s">
        <v>107</v>
      </c>
      <c r="B54" s="18">
        <v>10.342452042786606</v>
      </c>
      <c r="C54" s="18">
        <v>20.992345728578204</v>
      </c>
      <c r="D54" s="18">
        <v>31.061205281228837</v>
      </c>
    </row>
    <row r="55" spans="1:4" x14ac:dyDescent="0.2">
      <c r="A55" s="1" t="s">
        <v>131</v>
      </c>
      <c r="B55" s="18">
        <v>15.479012837566556</v>
      </c>
      <c r="C55" s="18">
        <v>5.1642491992568793</v>
      </c>
      <c r="D55" s="18">
        <v>20.349485754753552</v>
      </c>
    </row>
    <row r="56" spans="1:4" x14ac:dyDescent="0.2">
      <c r="B56" s="18"/>
      <c r="C56" s="18"/>
      <c r="D56" s="18"/>
    </row>
    <row r="57" spans="1:4" x14ac:dyDescent="0.2">
      <c r="B57" s="18"/>
      <c r="C57" s="18"/>
      <c r="D57" s="18"/>
    </row>
    <row r="58" spans="1:4" x14ac:dyDescent="0.2">
      <c r="B58" s="18"/>
      <c r="C58" s="18"/>
      <c r="D58" s="18"/>
    </row>
    <row r="59" spans="1:4" x14ac:dyDescent="0.2">
      <c r="B59" s="18"/>
      <c r="C59" s="18"/>
      <c r="D59" s="18"/>
    </row>
    <row r="60" spans="1:4" x14ac:dyDescent="0.2">
      <c r="B60" s="18"/>
      <c r="C60" s="18"/>
      <c r="D60" s="18"/>
    </row>
    <row r="61" spans="1:4" x14ac:dyDescent="0.2">
      <c r="B61" s="18"/>
      <c r="C61" s="18"/>
      <c r="D61" s="18"/>
    </row>
    <row r="62" spans="1:4" x14ac:dyDescent="0.2">
      <c r="B62" s="18"/>
      <c r="C62" s="18"/>
      <c r="D62" s="18"/>
    </row>
    <row r="63" spans="1:4" x14ac:dyDescent="0.2">
      <c r="B63" s="18"/>
      <c r="C63" s="18"/>
      <c r="D63" s="18"/>
    </row>
    <row r="64" spans="1:4" x14ac:dyDescent="0.2">
      <c r="B64" s="18"/>
      <c r="C64" s="18"/>
      <c r="D64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5D1-6553-45E0-87C8-0437D6A13AEC}">
  <dimension ref="A1:F9"/>
  <sheetViews>
    <sheetView workbookViewId="0"/>
  </sheetViews>
  <sheetFormatPr baseColWidth="10" defaultColWidth="11.42578125" defaultRowHeight="12.75" x14ac:dyDescent="0.2"/>
  <cols>
    <col min="1" max="1" width="12.42578125" style="1" bestFit="1" customWidth="1"/>
    <col min="2" max="5" width="11.42578125" style="1"/>
    <col min="6" max="6" width="28.85546875" style="1" bestFit="1" customWidth="1"/>
    <col min="7" max="16384" width="11.42578125" style="1"/>
  </cols>
  <sheetData>
    <row r="1" spans="1:6" ht="23.25" x14ac:dyDescent="0.35">
      <c r="A1" s="1" t="s">
        <v>0</v>
      </c>
      <c r="B1" s="2" t="s">
        <v>123</v>
      </c>
    </row>
    <row r="2" spans="1:6" x14ac:dyDescent="0.2">
      <c r="A2" s="1" t="s">
        <v>2</v>
      </c>
      <c r="B2" s="1" t="s">
        <v>3</v>
      </c>
    </row>
    <row r="7" spans="1:6" x14ac:dyDescent="0.2">
      <c r="B7" s="1" t="s">
        <v>119</v>
      </c>
      <c r="C7" s="1" t="s">
        <v>120</v>
      </c>
      <c r="D7" s="1" t="s">
        <v>24</v>
      </c>
      <c r="E7" s="1" t="s">
        <v>121</v>
      </c>
      <c r="F7" s="1" t="s">
        <v>122</v>
      </c>
    </row>
    <row r="8" spans="1:6" x14ac:dyDescent="0.2">
      <c r="A8" s="1" t="s">
        <v>125</v>
      </c>
      <c r="B8" s="62">
        <v>0.48169470857888252</v>
      </c>
      <c r="C8" s="62">
        <v>-1.0495087670361145</v>
      </c>
      <c r="D8" s="62">
        <v>-0.87585867014073215</v>
      </c>
      <c r="E8" s="62">
        <v>0.25752157982397189</v>
      </c>
      <c r="F8" s="62">
        <v>0.11609484458062387</v>
      </c>
    </row>
    <row r="9" spans="1:6" x14ac:dyDescent="0.2">
      <c r="A9" s="1" t="s">
        <v>126</v>
      </c>
      <c r="B9" s="62">
        <v>0.39473163970547598</v>
      </c>
      <c r="C9" s="62">
        <v>0.25023664557494885</v>
      </c>
      <c r="D9" s="62">
        <v>-4.1309898170038342E-2</v>
      </c>
      <c r="E9" s="62">
        <v>1.0656430541474697</v>
      </c>
      <c r="F9" s="62">
        <v>0.10767045561940893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D16"/>
  <sheetViews>
    <sheetView workbookViewId="0"/>
  </sheetViews>
  <sheetFormatPr baseColWidth="10" defaultColWidth="11.42578125" defaultRowHeight="12.75" x14ac:dyDescent="0.2"/>
  <cols>
    <col min="1" max="1" width="12.42578125" style="1" customWidth="1"/>
    <col min="2" max="2" width="12.85546875" style="1" customWidth="1"/>
    <col min="3" max="3" width="14" style="1" customWidth="1"/>
    <col min="4" max="4" width="15" style="1" customWidth="1"/>
    <col min="5" max="16384" width="11.42578125" style="1"/>
  </cols>
  <sheetData>
    <row r="1" spans="1:4" ht="23.25" x14ac:dyDescent="0.35">
      <c r="A1" s="1" t="s">
        <v>0</v>
      </c>
      <c r="B1" s="2" t="s">
        <v>46</v>
      </c>
    </row>
    <row r="2" spans="1:4" x14ac:dyDescent="0.2">
      <c r="A2" s="1" t="s">
        <v>2</v>
      </c>
      <c r="B2" s="1" t="s">
        <v>3</v>
      </c>
    </row>
    <row r="4" spans="1:4" x14ac:dyDescent="0.2">
      <c r="B4" s="1" t="s">
        <v>47</v>
      </c>
      <c r="C4" s="1" t="s">
        <v>48</v>
      </c>
      <c r="D4" s="1" t="s">
        <v>64</v>
      </c>
    </row>
    <row r="5" spans="1:4" x14ac:dyDescent="0.2">
      <c r="A5" s="67" t="s">
        <v>136</v>
      </c>
      <c r="B5" s="68">
        <v>73.822556373952509</v>
      </c>
      <c r="C5" s="68">
        <v>16.360874256606607</v>
      </c>
      <c r="D5" s="68">
        <v>90.183430630559116</v>
      </c>
    </row>
    <row r="6" spans="1:4" x14ac:dyDescent="0.2">
      <c r="A6" s="67" t="s">
        <v>137</v>
      </c>
      <c r="B6" s="68">
        <v>73.839633342948417</v>
      </c>
      <c r="C6" s="68">
        <v>16.52512811099038</v>
      </c>
      <c r="D6" s="68">
        <v>90.364761453938797</v>
      </c>
    </row>
    <row r="7" spans="1:4" x14ac:dyDescent="0.2">
      <c r="A7" s="67" t="s">
        <v>138</v>
      </c>
      <c r="B7" s="68">
        <v>71.011003355485826</v>
      </c>
      <c r="C7" s="68">
        <v>16.327979466711039</v>
      </c>
      <c r="D7" s="68">
        <v>87.338982822196868</v>
      </c>
    </row>
    <row r="8" spans="1:4" x14ac:dyDescent="0.2">
      <c r="A8" s="67" t="s">
        <v>139</v>
      </c>
      <c r="B8" s="68">
        <v>72.21616831923825</v>
      </c>
      <c r="C8" s="68">
        <v>16.681633303792736</v>
      </c>
      <c r="D8" s="68">
        <v>88.897801623030986</v>
      </c>
    </row>
    <row r="9" spans="1:4" x14ac:dyDescent="0.2">
      <c r="A9" s="67" t="s">
        <v>140</v>
      </c>
      <c r="B9" s="68">
        <v>70.268871911750551</v>
      </c>
      <c r="C9" s="68">
        <v>13.995423440374335</v>
      </c>
      <c r="D9" s="68">
        <v>84.26429535212489</v>
      </c>
    </row>
    <row r="10" spans="1:4" x14ac:dyDescent="0.2">
      <c r="A10" s="67" t="s">
        <v>141</v>
      </c>
      <c r="B10" s="68">
        <v>70.871304821703987</v>
      </c>
      <c r="C10" s="68">
        <v>17.507740291583779</v>
      </c>
      <c r="D10" s="68">
        <v>88.379045113287759</v>
      </c>
    </row>
    <row r="11" spans="1:4" x14ac:dyDescent="0.2">
      <c r="A11" s="67" t="s">
        <v>142</v>
      </c>
      <c r="B11" s="68">
        <v>75.529419246666237</v>
      </c>
      <c r="C11" s="68">
        <v>17.395545540714579</v>
      </c>
      <c r="D11" s="68">
        <v>92.924964787380816</v>
      </c>
    </row>
    <row r="12" spans="1:4" x14ac:dyDescent="0.2">
      <c r="A12" s="67" t="s">
        <v>143</v>
      </c>
      <c r="B12" s="68">
        <v>73.492268208932188</v>
      </c>
      <c r="C12" s="68">
        <v>18.578541447632531</v>
      </c>
      <c r="D12" s="69">
        <v>92.07080965656472</v>
      </c>
    </row>
    <row r="13" spans="1:4" x14ac:dyDescent="0.2">
      <c r="A13" s="67" t="s">
        <v>144</v>
      </c>
      <c r="B13" s="68">
        <v>70.087555166469642</v>
      </c>
      <c r="C13" s="68">
        <v>17.649382017822628</v>
      </c>
      <c r="D13" s="68">
        <v>87.736937184292273</v>
      </c>
    </row>
    <row r="14" spans="1:4" x14ac:dyDescent="0.2">
      <c r="A14" s="67" t="s">
        <v>145</v>
      </c>
      <c r="B14" s="68">
        <v>66.787234130476278</v>
      </c>
      <c r="C14" s="68">
        <v>17.26351130773779</v>
      </c>
      <c r="D14" s="68">
        <v>84.050745438214065</v>
      </c>
    </row>
    <row r="15" spans="1:4" x14ac:dyDescent="0.2">
      <c r="A15" s="67" t="s">
        <v>135</v>
      </c>
      <c r="B15" s="68">
        <v>67.930043565364656</v>
      </c>
      <c r="C15" s="68">
        <v>16.869999281832033</v>
      </c>
      <c r="D15" s="68">
        <v>84.800042847196693</v>
      </c>
    </row>
    <row r="16" spans="1:4" x14ac:dyDescent="0.2">
      <c r="A16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26C6-063B-418B-A112-F8720004170A}">
  <dimension ref="A1:I16"/>
  <sheetViews>
    <sheetView workbookViewId="0"/>
  </sheetViews>
  <sheetFormatPr baseColWidth="10" defaultColWidth="11.42578125" defaultRowHeight="12.75" x14ac:dyDescent="0.2"/>
  <cols>
    <col min="1" max="1" width="20.140625" style="1" customWidth="1"/>
    <col min="2" max="2" width="12.42578125" style="1" customWidth="1"/>
    <col min="3" max="3" width="14.42578125" style="1" customWidth="1"/>
    <col min="4" max="4" width="11.42578125" style="1"/>
    <col min="5" max="5" width="12" style="1" customWidth="1"/>
    <col min="6" max="6" width="14.42578125" style="1" customWidth="1"/>
    <col min="7" max="16384" width="11.42578125" style="1"/>
  </cols>
  <sheetData>
    <row r="1" spans="1:9" ht="23.25" x14ac:dyDescent="0.35">
      <c r="A1" s="1" t="s">
        <v>0</v>
      </c>
      <c r="B1" s="2" t="s">
        <v>49</v>
      </c>
    </row>
    <row r="2" spans="1:9" x14ac:dyDescent="0.2">
      <c r="A2" s="1" t="s">
        <v>2</v>
      </c>
      <c r="B2" s="1" t="s">
        <v>3</v>
      </c>
    </row>
    <row r="3" spans="1:9" x14ac:dyDescent="0.2">
      <c r="A3" s="1" t="s">
        <v>42</v>
      </c>
      <c r="B3" s="1" t="s">
        <v>99</v>
      </c>
    </row>
    <row r="5" spans="1:9" ht="27" customHeight="1" x14ac:dyDescent="0.2">
      <c r="A5" s="25"/>
      <c r="B5" s="53" t="s">
        <v>146</v>
      </c>
      <c r="C5" s="53" t="s">
        <v>147</v>
      </c>
      <c r="D5" s="53"/>
      <c r="E5" s="53" t="s">
        <v>148</v>
      </c>
      <c r="F5" s="53" t="s">
        <v>149</v>
      </c>
      <c r="G5" s="25"/>
    </row>
    <row r="6" spans="1:9" x14ac:dyDescent="0.2">
      <c r="A6" s="3" t="s">
        <v>105</v>
      </c>
      <c r="B6" s="25">
        <v>67.255863911590907</v>
      </c>
      <c r="C6" s="25">
        <v>14.052599510207317</v>
      </c>
      <c r="D6" s="25">
        <v>81.308463421798223</v>
      </c>
    </row>
    <row r="7" spans="1:9" x14ac:dyDescent="0.2">
      <c r="E7" s="25">
        <v>67.427955023571585</v>
      </c>
      <c r="F7" s="25">
        <v>13.552864400528916</v>
      </c>
      <c r="G7" s="25">
        <v>80.980819424100503</v>
      </c>
      <c r="H7" s="1">
        <v>0</v>
      </c>
      <c r="I7" s="1" t="s">
        <v>79</v>
      </c>
    </row>
    <row r="9" spans="1:9" x14ac:dyDescent="0.2">
      <c r="A9" s="3" t="s">
        <v>104</v>
      </c>
      <c r="B9" s="25">
        <v>58.405825698458628</v>
      </c>
      <c r="C9" s="25">
        <v>24.780985890626912</v>
      </c>
      <c r="D9" s="25">
        <v>83.186811589085536</v>
      </c>
    </row>
    <row r="10" spans="1:9" x14ac:dyDescent="0.2">
      <c r="E10" s="25">
        <v>65.453854663709805</v>
      </c>
      <c r="F10" s="25">
        <v>25.522802864438571</v>
      </c>
      <c r="G10" s="25">
        <v>90.97665752814838</v>
      </c>
    </row>
    <row r="12" spans="1:9" ht="38.25" x14ac:dyDescent="0.2">
      <c r="A12" s="3" t="s">
        <v>102</v>
      </c>
      <c r="B12" s="25">
        <v>70.085194678627786</v>
      </c>
      <c r="C12" s="25">
        <v>16.958205834908213</v>
      </c>
      <c r="D12" s="25">
        <v>87.043400513536</v>
      </c>
    </row>
    <row r="13" spans="1:9" x14ac:dyDescent="0.2">
      <c r="E13" s="25">
        <v>69.475815196533347</v>
      </c>
      <c r="F13" s="25">
        <v>16.798730929803813</v>
      </c>
      <c r="G13" s="25">
        <v>86.274546126337157</v>
      </c>
    </row>
    <row r="15" spans="1:9" ht="38.25" x14ac:dyDescent="0.2">
      <c r="A15" s="3" t="s">
        <v>103</v>
      </c>
      <c r="B15" s="25">
        <v>71.951581591800945</v>
      </c>
      <c r="C15" s="25">
        <v>41.236623900866256</v>
      </c>
      <c r="D15" s="25">
        <v>113.18820549266721</v>
      </c>
    </row>
    <row r="16" spans="1:9" x14ac:dyDescent="0.2">
      <c r="E16" s="25">
        <v>78.215942693683729</v>
      </c>
      <c r="F16" s="25">
        <v>34.087351542120011</v>
      </c>
      <c r="G16" s="25">
        <v>112.30329423580375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43"/>
  <sheetViews>
    <sheetView workbookViewId="0"/>
  </sheetViews>
  <sheetFormatPr baseColWidth="10" defaultColWidth="11.42578125" defaultRowHeight="12.75" x14ac:dyDescent="0.2"/>
  <cols>
    <col min="1" max="4" width="11.42578125" style="1"/>
    <col min="5" max="5" width="13" style="1" customWidth="1"/>
    <col min="6" max="16384" width="11.42578125" style="1"/>
  </cols>
  <sheetData>
    <row r="1" spans="1:5" ht="23.25" x14ac:dyDescent="0.35">
      <c r="A1" s="1" t="s">
        <v>0</v>
      </c>
      <c r="B1" s="2" t="s">
        <v>97</v>
      </c>
    </row>
    <row r="2" spans="1:5" x14ac:dyDescent="0.2">
      <c r="A2" s="1" t="s">
        <v>2</v>
      </c>
      <c r="B2" s="1" t="s">
        <v>3</v>
      </c>
    </row>
    <row r="4" spans="1:5" ht="66" customHeight="1" x14ac:dyDescent="0.2">
      <c r="A4" s="4"/>
      <c r="B4" s="24" t="s">
        <v>50</v>
      </c>
      <c r="C4" s="24" t="s">
        <v>51</v>
      </c>
      <c r="D4" s="24" t="s">
        <v>52</v>
      </c>
      <c r="E4" s="24" t="s">
        <v>53</v>
      </c>
    </row>
    <row r="5" spans="1:5" x14ac:dyDescent="0.2">
      <c r="A5" s="4" t="s">
        <v>54</v>
      </c>
      <c r="B5" s="4">
        <v>17.258449092695869</v>
      </c>
      <c r="C5" s="4">
        <v>29.840349634271689</v>
      </c>
      <c r="D5" s="4">
        <v>10.54162134828821</v>
      </c>
      <c r="E5" s="4">
        <v>41.490506023265247</v>
      </c>
    </row>
    <row r="6" spans="1:5" x14ac:dyDescent="0.2">
      <c r="A6" s="4"/>
      <c r="B6" s="4">
        <v>14.425472518242231</v>
      </c>
      <c r="C6" s="4">
        <v>29.768323556423869</v>
      </c>
      <c r="D6" s="4">
        <v>11.591025727991729</v>
      </c>
      <c r="E6" s="4">
        <v>42.898732634907411</v>
      </c>
    </row>
    <row r="7" spans="1:5" x14ac:dyDescent="0.2">
      <c r="A7" s="4"/>
      <c r="B7" s="4">
        <v>14.843525470612921</v>
      </c>
      <c r="C7" s="4">
        <v>28.5765386403904</v>
      </c>
      <c r="D7" s="4">
        <v>12.03327018843785</v>
      </c>
      <c r="E7" s="4">
        <v>42.090706621522912</v>
      </c>
    </row>
    <row r="8" spans="1:5" x14ac:dyDescent="0.2">
      <c r="A8" s="4"/>
      <c r="B8" s="4">
        <v>15.27699346157506</v>
      </c>
      <c r="C8" s="4">
        <v>25.248051008135981</v>
      </c>
      <c r="D8" s="4">
        <v>11.235830261312049</v>
      </c>
      <c r="E8" s="4">
        <v>45.900635520972287</v>
      </c>
    </row>
    <row r="9" spans="1:5" x14ac:dyDescent="0.2">
      <c r="A9" s="4" t="s">
        <v>55</v>
      </c>
      <c r="B9" s="4">
        <v>14.205213572491241</v>
      </c>
      <c r="C9" s="4">
        <v>24.873367208733232</v>
      </c>
      <c r="D9" s="4">
        <v>12.196516284255249</v>
      </c>
      <c r="E9" s="4">
        <v>46.017358106949011</v>
      </c>
    </row>
    <row r="10" spans="1:5" x14ac:dyDescent="0.2">
      <c r="A10" s="4"/>
      <c r="B10" s="4">
        <v>12.03394125095007</v>
      </c>
      <c r="C10" s="4">
        <v>25.14390746675047</v>
      </c>
      <c r="D10" s="4">
        <v>11.418711008303021</v>
      </c>
      <c r="E10" s="4">
        <v>48.656011758587191</v>
      </c>
    </row>
    <row r="11" spans="1:5" x14ac:dyDescent="0.2">
      <c r="A11" s="4"/>
      <c r="B11" s="4">
        <v>11.27884583057399</v>
      </c>
      <c r="C11" s="4">
        <v>23.955106017194719</v>
      </c>
      <c r="D11" s="4">
        <v>13.49485617682164</v>
      </c>
      <c r="E11" s="4">
        <v>48.642329173404562</v>
      </c>
    </row>
    <row r="12" spans="1:5" x14ac:dyDescent="0.2">
      <c r="A12" s="4"/>
      <c r="B12" s="4">
        <v>11.35021016986849</v>
      </c>
      <c r="C12" s="4">
        <v>23.622668016654831</v>
      </c>
      <c r="D12" s="4">
        <v>13.61502634963915</v>
      </c>
      <c r="E12" s="4">
        <v>48.65761480822168</v>
      </c>
    </row>
    <row r="13" spans="1:5" x14ac:dyDescent="0.2">
      <c r="A13" s="4" t="s">
        <v>56</v>
      </c>
      <c r="B13" s="4">
        <v>11.69179502108067</v>
      </c>
      <c r="C13" s="4">
        <v>23.074308104053099</v>
      </c>
      <c r="D13" s="4">
        <v>14.0424730348482</v>
      </c>
      <c r="E13" s="4">
        <v>47.990595421575513</v>
      </c>
    </row>
    <row r="14" spans="1:5" x14ac:dyDescent="0.2">
      <c r="A14" s="4"/>
      <c r="B14" s="4">
        <v>11.224582982242801</v>
      </c>
      <c r="C14" s="4">
        <v>22.18738790547533</v>
      </c>
      <c r="D14" s="4">
        <v>13.80650545919646</v>
      </c>
      <c r="E14" s="4">
        <v>49.451596746542677</v>
      </c>
    </row>
    <row r="15" spans="1:5" x14ac:dyDescent="0.2">
      <c r="A15" s="4"/>
      <c r="B15" s="4">
        <v>11.684472788342051</v>
      </c>
      <c r="C15" s="4">
        <v>23.404292352255279</v>
      </c>
      <c r="D15" s="4">
        <v>13.70849245060913</v>
      </c>
      <c r="E15" s="4">
        <v>48.298679201275448</v>
      </c>
    </row>
    <row r="16" spans="1:5" x14ac:dyDescent="0.2">
      <c r="A16" s="4"/>
      <c r="B16" s="4">
        <v>12.07703665882047</v>
      </c>
      <c r="C16" s="4">
        <v>22.785004231534899</v>
      </c>
      <c r="D16" s="4">
        <v>13.03616191640679</v>
      </c>
      <c r="E16" s="4">
        <v>48.887470984969028</v>
      </c>
    </row>
    <row r="17" spans="1:5" x14ac:dyDescent="0.2">
      <c r="A17" s="4" t="s">
        <v>57</v>
      </c>
      <c r="B17" s="4">
        <v>9.5795172215913258</v>
      </c>
      <c r="C17" s="4">
        <v>21.846802187232161</v>
      </c>
      <c r="D17" s="4">
        <v>13.320506126362179</v>
      </c>
      <c r="E17" s="4">
        <v>52.626488857187823</v>
      </c>
    </row>
    <row r="18" spans="1:5" x14ac:dyDescent="0.2">
      <c r="A18" s="4"/>
      <c r="B18" s="4">
        <v>9.5692145624667155</v>
      </c>
      <c r="C18" s="4">
        <v>21.95179150490063</v>
      </c>
      <c r="D18" s="4">
        <v>18.181436071077869</v>
      </c>
      <c r="E18" s="4">
        <v>47.237651634119047</v>
      </c>
    </row>
    <row r="19" spans="1:5" x14ac:dyDescent="0.2">
      <c r="A19" s="4"/>
      <c r="B19" s="4">
        <v>10.0048212033868</v>
      </c>
      <c r="C19" s="4">
        <v>22.4172180500636</v>
      </c>
      <c r="D19" s="4">
        <v>12.58175790778604</v>
      </c>
      <c r="E19" s="4">
        <v>50.713629264860273</v>
      </c>
    </row>
    <row r="20" spans="1:5" x14ac:dyDescent="0.2">
      <c r="A20" s="4"/>
      <c r="B20" s="4">
        <v>9.9310141755094747</v>
      </c>
      <c r="C20" s="4">
        <v>21.01063365364141</v>
      </c>
      <c r="D20" s="4">
        <v>12.684143936218961</v>
      </c>
      <c r="E20" s="4">
        <v>52.403197033215442</v>
      </c>
    </row>
    <row r="21" spans="1:5" x14ac:dyDescent="0.2">
      <c r="A21" s="4" t="s">
        <v>58</v>
      </c>
      <c r="B21" s="4">
        <v>10.18812459378973</v>
      </c>
      <c r="C21" s="4">
        <v>21.304354169239229</v>
      </c>
      <c r="D21" s="4">
        <v>13.61837714679114</v>
      </c>
      <c r="E21" s="4">
        <v>51.189278865000873</v>
      </c>
    </row>
    <row r="22" spans="1:5" x14ac:dyDescent="0.2">
      <c r="A22" s="4"/>
      <c r="B22" s="4">
        <v>10.293764620234439</v>
      </c>
      <c r="C22" s="4">
        <v>20.866367492514492</v>
      </c>
      <c r="D22" s="4">
        <v>13.125132040361009</v>
      </c>
      <c r="E22" s="4">
        <v>51.875949398173347</v>
      </c>
    </row>
    <row r="23" spans="1:5" x14ac:dyDescent="0.2">
      <c r="A23" s="4"/>
      <c r="B23" s="4">
        <v>11.006663429907769</v>
      </c>
      <c r="C23" s="4">
        <v>21.097079120293589</v>
      </c>
      <c r="D23" s="4">
        <v>13.526643071686079</v>
      </c>
      <c r="E23" s="4">
        <v>51.415513663489662</v>
      </c>
    </row>
    <row r="24" spans="1:5" x14ac:dyDescent="0.2">
      <c r="A24" s="4"/>
      <c r="B24" s="28">
        <v>10.8867411168036</v>
      </c>
      <c r="C24" s="28">
        <v>20.68857603173236</v>
      </c>
      <c r="D24" s="28">
        <v>13.854362868473871</v>
      </c>
      <c r="E24" s="28">
        <v>52.05152555880872</v>
      </c>
    </row>
    <row r="25" spans="1:5" x14ac:dyDescent="0.2">
      <c r="A25" s="4" t="s">
        <v>59</v>
      </c>
      <c r="B25" s="4">
        <v>10.972953844463589</v>
      </c>
      <c r="C25" s="4">
        <v>20.904649875889469</v>
      </c>
      <c r="D25" s="4">
        <v>14.415530291206711</v>
      </c>
      <c r="E25" s="4">
        <v>51.345498973449118</v>
      </c>
    </row>
    <row r="26" spans="1:5" x14ac:dyDescent="0.2">
      <c r="A26" s="4"/>
      <c r="B26" s="4">
        <v>10.78915536271446</v>
      </c>
      <c r="C26" s="4">
        <v>19.88073919535838</v>
      </c>
      <c r="D26" s="4">
        <v>14.19731818829273</v>
      </c>
      <c r="E26" s="4">
        <v>52.187010016837853</v>
      </c>
    </row>
    <row r="27" spans="1:5" x14ac:dyDescent="0.2">
      <c r="A27" s="4"/>
      <c r="B27" s="4">
        <v>11.008520271140631</v>
      </c>
      <c r="C27" s="4">
        <v>19.576830579584161</v>
      </c>
      <c r="D27" s="4">
        <v>14.472447973288389</v>
      </c>
      <c r="E27" s="4">
        <v>52.448857932866652</v>
      </c>
    </row>
    <row r="28" spans="1:5" x14ac:dyDescent="0.2">
      <c r="A28" s="4"/>
      <c r="B28" s="4">
        <v>10.856735821711469</v>
      </c>
      <c r="C28" s="4">
        <v>19.10057998978413</v>
      </c>
      <c r="D28" s="4">
        <v>13.82838507058789</v>
      </c>
      <c r="E28" s="4">
        <v>53.11833575268016</v>
      </c>
    </row>
    <row r="29" spans="1:5" x14ac:dyDescent="0.2">
      <c r="A29" s="4" t="s">
        <v>60</v>
      </c>
      <c r="B29" s="4">
        <v>11.764475586059319</v>
      </c>
      <c r="C29" s="4">
        <v>19.517856868328892</v>
      </c>
      <c r="D29" s="4">
        <v>12.006976903499799</v>
      </c>
      <c r="E29" s="4">
        <v>53.228635968318258</v>
      </c>
    </row>
    <row r="30" spans="1:5" x14ac:dyDescent="0.2">
      <c r="A30" s="4"/>
      <c r="B30" s="4">
        <v>8.9549918730733218</v>
      </c>
      <c r="C30" s="4">
        <v>18.525653818628509</v>
      </c>
      <c r="D30" s="4">
        <v>12.7946871874779</v>
      </c>
      <c r="E30" s="4">
        <v>55.124798380134912</v>
      </c>
    </row>
    <row r="31" spans="1:5" x14ac:dyDescent="0.2">
      <c r="A31" s="4"/>
      <c r="B31" s="4">
        <v>8.9342255401173443</v>
      </c>
      <c r="C31" s="4">
        <v>18.830796371270409</v>
      </c>
      <c r="D31" s="4">
        <v>13.009472400424761</v>
      </c>
      <c r="E31" s="4">
        <v>54.12347083879758</v>
      </c>
    </row>
    <row r="32" spans="1:5" x14ac:dyDescent="0.2">
      <c r="A32" s="29"/>
      <c r="B32" s="4">
        <v>7.1379447524769946</v>
      </c>
      <c r="C32" s="4">
        <v>18.118898494769422</v>
      </c>
      <c r="D32" s="4">
        <v>13.504166798514021</v>
      </c>
      <c r="E32" s="4">
        <v>56.277213576761277</v>
      </c>
    </row>
    <row r="33" spans="1:5" x14ac:dyDescent="0.2">
      <c r="A33" s="29" t="s">
        <v>61</v>
      </c>
      <c r="B33" s="4">
        <v>9.2978558360468977</v>
      </c>
      <c r="C33" s="4">
        <v>17.640641059180499</v>
      </c>
      <c r="D33" s="4">
        <v>13.384497966373859</v>
      </c>
      <c r="E33" s="4">
        <v>54.96080312500181</v>
      </c>
    </row>
    <row r="34" spans="1:5" x14ac:dyDescent="0.2">
      <c r="A34" s="29"/>
      <c r="B34" s="4">
        <v>10.677694502904398</v>
      </c>
      <c r="C34" s="4">
        <v>17.691613251442956</v>
      </c>
      <c r="D34" s="4">
        <v>10.763230373871048</v>
      </c>
      <c r="E34" s="4">
        <v>54.391349058055859</v>
      </c>
    </row>
    <row r="35" spans="1:5" x14ac:dyDescent="0.2">
      <c r="A35" s="4"/>
      <c r="B35" s="4">
        <v>10.09022226305121</v>
      </c>
      <c r="C35" s="4">
        <v>16.569393249672736</v>
      </c>
      <c r="D35" s="4">
        <v>10.954041594134024</v>
      </c>
      <c r="E35" s="4">
        <v>57.807537072171769</v>
      </c>
    </row>
    <row r="36" spans="1:5" x14ac:dyDescent="0.2">
      <c r="A36" s="4"/>
      <c r="B36" s="4">
        <v>10.934110267811555</v>
      </c>
      <c r="C36" s="4">
        <v>16.895737529542785</v>
      </c>
      <c r="D36" s="4">
        <v>11.976224549421707</v>
      </c>
      <c r="E36" s="4">
        <v>55.26013766518868</v>
      </c>
    </row>
    <row r="37" spans="1:5" x14ac:dyDescent="0.2">
      <c r="A37" s="1" t="s">
        <v>94</v>
      </c>
      <c r="B37" s="4">
        <v>11.427999824434282</v>
      </c>
      <c r="C37" s="4">
        <v>17.193979384046209</v>
      </c>
      <c r="D37" s="4">
        <v>13.096295295985557</v>
      </c>
      <c r="E37" s="4">
        <v>53.344582074290003</v>
      </c>
    </row>
    <row r="38" spans="1:5" x14ac:dyDescent="0.2">
      <c r="A38" s="63"/>
      <c r="B38" s="70">
        <v>11.217693364203402</v>
      </c>
      <c r="C38" s="70">
        <v>17.569940489671506</v>
      </c>
      <c r="D38" s="70">
        <v>14.437778917621289</v>
      </c>
      <c r="E38" s="70">
        <v>52.51546959186706</v>
      </c>
    </row>
    <row r="39" spans="1:5" x14ac:dyDescent="0.2">
      <c r="B39" s="70">
        <v>10.740829092783846</v>
      </c>
      <c r="C39" s="70">
        <v>17.419178425463695</v>
      </c>
      <c r="D39" s="70">
        <v>13.804155641099088</v>
      </c>
      <c r="E39" s="70">
        <v>53.209117015540343</v>
      </c>
    </row>
    <row r="40" spans="1:5" x14ac:dyDescent="0.2">
      <c r="B40" s="70">
        <v>10.899826635481309</v>
      </c>
      <c r="C40" s="70">
        <v>17.294278214368656</v>
      </c>
      <c r="D40" s="70">
        <v>13.838581359420896</v>
      </c>
      <c r="E40" s="70">
        <v>53.416915561733767</v>
      </c>
    </row>
    <row r="41" spans="1:5" x14ac:dyDescent="0.2">
      <c r="A41" s="64" t="s">
        <v>118</v>
      </c>
      <c r="B41" s="70">
        <v>12.111271610588311</v>
      </c>
      <c r="C41" s="70">
        <v>17.179900536400002</v>
      </c>
      <c r="D41" s="70">
        <v>14.453799344906162</v>
      </c>
      <c r="E41" s="70">
        <v>51.682450910641208</v>
      </c>
    </row>
    <row r="42" spans="1:5" x14ac:dyDescent="0.2">
      <c r="B42" s="70">
        <v>10.918575855641265</v>
      </c>
      <c r="C42" s="70">
        <v>17.890961559418962</v>
      </c>
      <c r="D42" s="70">
        <v>14.108767774796069</v>
      </c>
      <c r="E42" s="70">
        <v>52.818111180590577</v>
      </c>
    </row>
    <row r="43" spans="1:5" x14ac:dyDescent="0.2">
      <c r="A43" s="20">
        <v>44742</v>
      </c>
      <c r="B43" s="70">
        <v>11.098261388416999</v>
      </c>
      <c r="C43" s="70">
        <v>18.935590020924504</v>
      </c>
      <c r="D43" s="70">
        <v>13.256478021341675</v>
      </c>
      <c r="E43" s="70">
        <v>52.795194701956696</v>
      </c>
    </row>
  </sheetData>
  <pageMargins left="0.7" right="0.7" top="0.78740157499999996" bottom="0.78740157499999996" header="0.3" footer="0.3"/>
  <pageSetup orientation="portrait" r:id="rId1"/>
  <ignoredErrors>
    <ignoredError sqref="A5:A3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0E0-5640-4F1F-8CD8-1DA6B40897E9}">
  <dimension ref="A1:D1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115</v>
      </c>
    </row>
    <row r="2" spans="1:4" x14ac:dyDescent="0.2">
      <c r="A2" s="1" t="s">
        <v>2</v>
      </c>
      <c r="B2" s="1" t="s">
        <v>3</v>
      </c>
    </row>
    <row r="4" spans="1:4" x14ac:dyDescent="0.2">
      <c r="A4" s="15"/>
    </row>
    <row r="6" spans="1:4" x14ac:dyDescent="0.2">
      <c r="A6" s="16"/>
      <c r="B6" s="16" t="s">
        <v>165</v>
      </c>
      <c r="C6" s="16" t="s">
        <v>166</v>
      </c>
    </row>
    <row r="7" spans="1:4" x14ac:dyDescent="0.2">
      <c r="A7" s="16" t="s">
        <v>72</v>
      </c>
      <c r="B7" s="30">
        <v>-0.06</v>
      </c>
      <c r="C7" s="30">
        <v>-0.06</v>
      </c>
      <c r="D7" s="1">
        <v>0</v>
      </c>
    </row>
    <row r="8" spans="1:4" x14ac:dyDescent="0.2">
      <c r="A8" s="16" t="s">
        <v>73</v>
      </c>
      <c r="B8" s="30">
        <v>0.34</v>
      </c>
      <c r="C8" s="30">
        <v>0.28999999999999998</v>
      </c>
    </row>
    <row r="9" spans="1:4" x14ac:dyDescent="0.2">
      <c r="A9" s="30" t="s">
        <v>74</v>
      </c>
      <c r="B9" s="30">
        <v>0.19</v>
      </c>
      <c r="C9" s="30">
        <v>0.22</v>
      </c>
    </row>
    <row r="10" spans="1:4" x14ac:dyDescent="0.2">
      <c r="B10" s="30"/>
      <c r="C10" s="30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30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7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5</v>
      </c>
      <c r="C5" s="1" t="s">
        <v>6</v>
      </c>
    </row>
    <row r="6" spans="1:6" x14ac:dyDescent="0.2">
      <c r="A6" s="7">
        <v>43281</v>
      </c>
      <c r="B6" s="8">
        <v>6.9</v>
      </c>
      <c r="C6" s="8">
        <v>5.49</v>
      </c>
      <c r="E6" s="8"/>
      <c r="F6" s="8"/>
    </row>
    <row r="7" spans="1:6" x14ac:dyDescent="0.2">
      <c r="A7" s="7">
        <v>43373</v>
      </c>
      <c r="B7" s="8">
        <v>6.66</v>
      </c>
      <c r="C7" s="8">
        <v>5.48</v>
      </c>
      <c r="E7" s="8"/>
      <c r="F7" s="8"/>
    </row>
    <row r="8" spans="1:6" x14ac:dyDescent="0.2">
      <c r="A8" s="7">
        <v>43465</v>
      </c>
      <c r="B8" s="8">
        <v>5.98</v>
      </c>
      <c r="C8" s="8">
        <v>7.08</v>
      </c>
      <c r="E8" s="8"/>
      <c r="F8" s="8"/>
    </row>
    <row r="9" spans="1:6" x14ac:dyDescent="0.2">
      <c r="A9" s="7">
        <v>43555</v>
      </c>
      <c r="B9" s="8">
        <v>5.51</v>
      </c>
      <c r="C9" s="8">
        <v>9.23</v>
      </c>
      <c r="E9" s="8"/>
      <c r="F9" s="8"/>
    </row>
    <row r="10" spans="1:6" x14ac:dyDescent="0.2">
      <c r="A10" s="7">
        <v>43646</v>
      </c>
      <c r="B10" s="8">
        <v>4.87</v>
      </c>
      <c r="C10" s="8">
        <v>11.26</v>
      </c>
      <c r="E10" s="8"/>
      <c r="F10" s="8"/>
    </row>
    <row r="11" spans="1:6" x14ac:dyDescent="0.2">
      <c r="A11" s="7">
        <v>43738</v>
      </c>
      <c r="B11" s="8">
        <v>4.26</v>
      </c>
      <c r="C11" s="8">
        <v>11.35</v>
      </c>
      <c r="E11" s="8"/>
      <c r="F11" s="8"/>
    </row>
    <row r="12" spans="1:6" x14ac:dyDescent="0.2">
      <c r="A12" s="7">
        <v>43830</v>
      </c>
      <c r="B12" s="8">
        <v>3.88</v>
      </c>
      <c r="C12" s="8">
        <v>9.2100000000000009</v>
      </c>
      <c r="E12" s="8"/>
      <c r="F12" s="8"/>
    </row>
    <row r="13" spans="1:6" x14ac:dyDescent="0.2">
      <c r="A13" s="7">
        <v>43921</v>
      </c>
      <c r="B13" s="8">
        <v>3.8</v>
      </c>
      <c r="C13" s="8">
        <v>7.4</v>
      </c>
      <c r="E13" s="8"/>
      <c r="F13" s="8"/>
    </row>
    <row r="14" spans="1:6" x14ac:dyDescent="0.2">
      <c r="A14" s="7">
        <v>44012</v>
      </c>
      <c r="B14" s="8">
        <v>4</v>
      </c>
      <c r="C14" s="8">
        <v>6.7</v>
      </c>
      <c r="E14" s="8"/>
      <c r="F14" s="8"/>
    </row>
    <row r="15" spans="1:6" x14ac:dyDescent="0.2">
      <c r="A15" s="7">
        <v>44104</v>
      </c>
      <c r="B15" s="8">
        <v>4.4400000000000004</v>
      </c>
      <c r="C15" s="8">
        <v>7.25</v>
      </c>
      <c r="E15" s="8"/>
      <c r="F15" s="8"/>
    </row>
    <row r="16" spans="1:6" x14ac:dyDescent="0.2">
      <c r="A16" s="7">
        <v>44196</v>
      </c>
      <c r="B16" s="8">
        <v>5.19</v>
      </c>
      <c r="C16" s="8">
        <v>7.37</v>
      </c>
      <c r="E16" s="8"/>
      <c r="F16" s="8"/>
    </row>
    <row r="17" spans="1:6" x14ac:dyDescent="0.2">
      <c r="A17" s="7">
        <v>44286</v>
      </c>
      <c r="B17" s="1">
        <v>5.13</v>
      </c>
      <c r="C17" s="1">
        <v>7.24</v>
      </c>
      <c r="E17" s="8"/>
      <c r="F17" s="8"/>
    </row>
    <row r="18" spans="1:6" x14ac:dyDescent="0.2">
      <c r="A18" s="7">
        <v>44377</v>
      </c>
      <c r="B18" s="1">
        <v>5.79</v>
      </c>
      <c r="C18" s="1">
        <v>6.48</v>
      </c>
      <c r="E18" s="8"/>
      <c r="F18" s="8"/>
    </row>
    <row r="19" spans="1:6" x14ac:dyDescent="0.2">
      <c r="A19" s="7">
        <v>44469</v>
      </c>
      <c r="B19" s="1">
        <v>5.53</v>
      </c>
      <c r="C19" s="1">
        <v>5.77</v>
      </c>
      <c r="E19" s="8"/>
      <c r="F19" s="8"/>
    </row>
    <row r="20" spans="1:6" x14ac:dyDescent="0.2">
      <c r="A20" s="7">
        <v>44561</v>
      </c>
      <c r="B20" s="1">
        <v>5.3</v>
      </c>
      <c r="C20" s="1">
        <v>5.42</v>
      </c>
      <c r="E20" s="8"/>
      <c r="F20" s="8"/>
    </row>
    <row r="21" spans="1:6" x14ac:dyDescent="0.2">
      <c r="A21" s="7">
        <v>44651</v>
      </c>
      <c r="B21" s="1">
        <v>5.14</v>
      </c>
      <c r="C21" s="1">
        <v>4.88</v>
      </c>
      <c r="E21" s="8"/>
      <c r="F21" s="8"/>
    </row>
    <row r="22" spans="1:6" x14ac:dyDescent="0.2">
      <c r="A22" s="7">
        <v>44742</v>
      </c>
      <c r="B22" s="1">
        <v>4.76</v>
      </c>
      <c r="C22" s="1">
        <v>3.3</v>
      </c>
      <c r="E22" s="8"/>
      <c r="F22" s="8"/>
    </row>
    <row r="23" spans="1:6" x14ac:dyDescent="0.2">
      <c r="E23" s="8"/>
      <c r="F23" s="8"/>
    </row>
    <row r="24" spans="1:6" x14ac:dyDescent="0.2">
      <c r="E24" s="8"/>
      <c r="F24" s="8"/>
    </row>
    <row r="25" spans="1:6" x14ac:dyDescent="0.2">
      <c r="E25" s="8"/>
      <c r="F25" s="8"/>
    </row>
    <row r="26" spans="1:6" x14ac:dyDescent="0.2">
      <c r="E26" s="8"/>
      <c r="F26" s="8"/>
    </row>
    <row r="27" spans="1:6" x14ac:dyDescent="0.2">
      <c r="E27" s="8"/>
      <c r="F27" s="8"/>
    </row>
    <row r="28" spans="1:6" x14ac:dyDescent="0.2">
      <c r="F28" s="8"/>
    </row>
    <row r="29" spans="1:6" x14ac:dyDescent="0.2">
      <c r="F29" s="8"/>
    </row>
    <row r="30" spans="1:6" x14ac:dyDescent="0.2">
      <c r="F30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30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5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4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5</v>
      </c>
      <c r="C5" s="1" t="s">
        <v>6</v>
      </c>
    </row>
    <row r="6" spans="1:6" x14ac:dyDescent="0.2">
      <c r="A6" s="7">
        <v>43281</v>
      </c>
      <c r="B6" s="8">
        <v>6.25</v>
      </c>
      <c r="C6" s="8">
        <v>5.94</v>
      </c>
      <c r="E6" s="8"/>
      <c r="F6" s="8"/>
    </row>
    <row r="7" spans="1:6" x14ac:dyDescent="0.2">
      <c r="A7" s="7">
        <v>43373</v>
      </c>
      <c r="B7" s="8">
        <v>6.07</v>
      </c>
      <c r="C7" s="8">
        <v>5.46</v>
      </c>
      <c r="E7" s="8"/>
      <c r="F7" s="8"/>
    </row>
    <row r="8" spans="1:6" x14ac:dyDescent="0.2">
      <c r="A8" s="7">
        <v>43465</v>
      </c>
      <c r="B8" s="8">
        <v>8.1199999999999992</v>
      </c>
      <c r="C8" s="8">
        <v>1.76</v>
      </c>
      <c r="E8" s="8"/>
      <c r="F8" s="8"/>
    </row>
    <row r="9" spans="1:6" x14ac:dyDescent="0.2">
      <c r="A9" s="7">
        <v>43555</v>
      </c>
      <c r="B9" s="8">
        <v>7.39</v>
      </c>
      <c r="C9" s="8">
        <v>3.49</v>
      </c>
      <c r="E9" s="8"/>
      <c r="F9" s="8"/>
    </row>
    <row r="10" spans="1:6" x14ac:dyDescent="0.2">
      <c r="A10" s="7">
        <v>43646</v>
      </c>
      <c r="B10" s="8">
        <v>5.88</v>
      </c>
      <c r="C10" s="8">
        <v>4.0999999999999996</v>
      </c>
      <c r="E10" s="8"/>
      <c r="F10" s="8"/>
    </row>
    <row r="11" spans="1:6" x14ac:dyDescent="0.2">
      <c r="A11" s="7">
        <v>43738</v>
      </c>
      <c r="B11" s="8">
        <v>8.59</v>
      </c>
      <c r="C11" s="8">
        <v>5.48</v>
      </c>
      <c r="E11" s="8"/>
      <c r="F11" s="8"/>
    </row>
    <row r="12" spans="1:6" x14ac:dyDescent="0.2">
      <c r="A12" s="7">
        <v>43830</v>
      </c>
      <c r="B12" s="8">
        <v>6.81</v>
      </c>
      <c r="C12" s="8">
        <v>5.84</v>
      </c>
      <c r="E12" s="8"/>
      <c r="F12" s="8"/>
    </row>
    <row r="13" spans="1:6" x14ac:dyDescent="0.2">
      <c r="A13" s="7">
        <v>43921</v>
      </c>
      <c r="B13" s="8">
        <v>7.27</v>
      </c>
      <c r="C13" s="8">
        <v>9.02</v>
      </c>
      <c r="E13" s="8"/>
      <c r="F13" s="8"/>
    </row>
    <row r="14" spans="1:6" x14ac:dyDescent="0.2">
      <c r="A14" s="7">
        <v>44012</v>
      </c>
      <c r="B14" s="8">
        <v>5.9</v>
      </c>
      <c r="C14" s="8">
        <v>5.49</v>
      </c>
      <c r="E14" s="8"/>
      <c r="F14" s="8"/>
    </row>
    <row r="15" spans="1:6" x14ac:dyDescent="0.2">
      <c r="A15" s="7">
        <v>44104</v>
      </c>
      <c r="B15" s="8">
        <v>5.0599999999999996</v>
      </c>
      <c r="C15" s="8">
        <v>4.1900000000000004</v>
      </c>
      <c r="E15" s="8"/>
      <c r="F15" s="8"/>
    </row>
    <row r="16" spans="1:6" x14ac:dyDescent="0.2">
      <c r="A16" s="7">
        <v>44196</v>
      </c>
      <c r="B16" s="8">
        <v>5.25</v>
      </c>
      <c r="C16" s="8">
        <v>1.76</v>
      </c>
      <c r="E16" s="8"/>
      <c r="F16" s="8"/>
    </row>
    <row r="17" spans="1:6" x14ac:dyDescent="0.2">
      <c r="A17" s="7">
        <v>44286</v>
      </c>
      <c r="B17" s="8">
        <v>3.39</v>
      </c>
      <c r="C17" s="8">
        <v>-0.59</v>
      </c>
      <c r="E17" s="8"/>
      <c r="F17" s="8"/>
    </row>
    <row r="18" spans="1:6" x14ac:dyDescent="0.2">
      <c r="A18" s="7">
        <v>44377</v>
      </c>
      <c r="B18" s="8">
        <v>4.91</v>
      </c>
      <c r="C18" s="8">
        <v>0.2</v>
      </c>
      <c r="E18" s="8"/>
      <c r="F18" s="8"/>
    </row>
    <row r="19" spans="1:6" x14ac:dyDescent="0.2">
      <c r="A19" s="7">
        <v>44469</v>
      </c>
      <c r="B19" s="8">
        <v>4.24</v>
      </c>
      <c r="C19" s="8">
        <v>1.78</v>
      </c>
      <c r="E19" s="8"/>
      <c r="F19" s="8"/>
    </row>
    <row r="20" spans="1:6" x14ac:dyDescent="0.2">
      <c r="A20" s="7">
        <v>44561</v>
      </c>
      <c r="B20" s="8">
        <v>5.35</v>
      </c>
      <c r="C20" s="8">
        <v>2.92</v>
      </c>
      <c r="E20" s="8"/>
      <c r="F20" s="8"/>
    </row>
    <row r="21" spans="1:6" x14ac:dyDescent="0.2">
      <c r="A21" s="7">
        <v>44651</v>
      </c>
      <c r="B21" s="8">
        <v>7.43</v>
      </c>
      <c r="C21" s="8">
        <v>2.61</v>
      </c>
      <c r="E21" s="8"/>
      <c r="F21" s="8"/>
    </row>
    <row r="22" spans="1:6" x14ac:dyDescent="0.2">
      <c r="A22" s="7">
        <v>44742</v>
      </c>
      <c r="B22" s="8">
        <v>10.84</v>
      </c>
      <c r="C22" s="8">
        <v>7.23</v>
      </c>
      <c r="E22" s="8"/>
      <c r="F22" s="8"/>
    </row>
    <row r="23" spans="1:6" x14ac:dyDescent="0.2">
      <c r="E23" s="8"/>
      <c r="F23" s="8"/>
    </row>
    <row r="24" spans="1:6" x14ac:dyDescent="0.2">
      <c r="E24" s="8"/>
      <c r="F24" s="8"/>
    </row>
    <row r="25" spans="1:6" x14ac:dyDescent="0.2">
      <c r="E25" s="8"/>
      <c r="F25" s="8"/>
    </row>
    <row r="26" spans="1:6" x14ac:dyDescent="0.2">
      <c r="E26" s="8"/>
      <c r="F26" s="8"/>
    </row>
    <row r="27" spans="1:6" x14ac:dyDescent="0.2">
      <c r="E27" s="8"/>
      <c r="F27" s="8"/>
    </row>
    <row r="28" spans="1:6" x14ac:dyDescent="0.2">
      <c r="F28" s="8"/>
    </row>
    <row r="29" spans="1:6" x14ac:dyDescent="0.2">
      <c r="F29" s="8"/>
    </row>
    <row r="30" spans="1:6" x14ac:dyDescent="0.2">
      <c r="F30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490-5E6B-4C17-8B13-1A6A6C16E673}">
  <dimension ref="A1:H3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117</v>
      </c>
    </row>
    <row r="2" spans="1:8" x14ac:dyDescent="0.2">
      <c r="A2" s="1" t="s">
        <v>2</v>
      </c>
      <c r="B2" s="1" t="s">
        <v>3</v>
      </c>
    </row>
    <row r="3" spans="1:8" x14ac:dyDescent="0.2">
      <c r="B3" s="1" t="s">
        <v>116</v>
      </c>
    </row>
    <row r="7" spans="1:8" x14ac:dyDescent="0.2">
      <c r="A7" s="16"/>
      <c r="B7" s="16" t="s">
        <v>165</v>
      </c>
      <c r="C7" s="16" t="s">
        <v>166</v>
      </c>
    </row>
    <row r="8" spans="1:8" x14ac:dyDescent="0.2">
      <c r="A8" s="16" t="s">
        <v>72</v>
      </c>
      <c r="B8" s="30">
        <v>1.84</v>
      </c>
      <c r="C8" s="30">
        <v>1.52</v>
      </c>
      <c r="D8" s="1">
        <v>0</v>
      </c>
      <c r="F8" s="18"/>
      <c r="G8" s="18"/>
      <c r="H8" s="18"/>
    </row>
    <row r="9" spans="1:8" x14ac:dyDescent="0.2">
      <c r="A9" s="16" t="s">
        <v>73</v>
      </c>
      <c r="B9" s="30">
        <v>2.4300000000000002</v>
      </c>
      <c r="C9" s="30">
        <v>1.83</v>
      </c>
      <c r="F9" s="18"/>
      <c r="G9" s="18"/>
      <c r="H9" s="18"/>
    </row>
    <row r="10" spans="1:8" x14ac:dyDescent="0.2">
      <c r="A10" s="30" t="s">
        <v>74</v>
      </c>
      <c r="B10" s="30">
        <v>1.94</v>
      </c>
      <c r="C10" s="30">
        <v>1.87</v>
      </c>
      <c r="F10" s="18"/>
      <c r="G10" s="18"/>
      <c r="H10" s="18"/>
    </row>
    <row r="11" spans="1:8" x14ac:dyDescent="0.2">
      <c r="F11" s="18"/>
      <c r="G11" s="18"/>
      <c r="H11" s="18"/>
    </row>
    <row r="12" spans="1:8" x14ac:dyDescent="0.2">
      <c r="F12" s="18"/>
      <c r="G12" s="18"/>
      <c r="H12" s="18"/>
    </row>
    <row r="28" spans="1:5" x14ac:dyDescent="0.2">
      <c r="C28" s="46"/>
      <c r="D28" s="46"/>
      <c r="E28" s="46"/>
    </row>
    <row r="29" spans="1:5" x14ac:dyDescent="0.2">
      <c r="A29" s="44"/>
      <c r="C29" s="45"/>
      <c r="D29" s="45"/>
      <c r="E29" s="45"/>
    </row>
    <row r="30" spans="1:5" x14ac:dyDescent="0.2">
      <c r="A30" s="44"/>
      <c r="C30" s="45"/>
      <c r="D30" s="45"/>
      <c r="E30" s="45"/>
    </row>
    <row r="31" spans="1:5" x14ac:dyDescent="0.2">
      <c r="A31" s="44"/>
      <c r="C31" s="45"/>
      <c r="D31" s="45"/>
      <c r="E31" s="45"/>
    </row>
    <row r="32" spans="1:5" x14ac:dyDescent="0.2">
      <c r="A32" s="44"/>
      <c r="C32" s="45"/>
      <c r="D32" s="45"/>
      <c r="E32" s="45"/>
    </row>
    <row r="33" spans="1:5" x14ac:dyDescent="0.2">
      <c r="A33" s="44"/>
      <c r="C33" s="45"/>
      <c r="D33" s="45"/>
      <c r="E33" s="45"/>
    </row>
    <row r="34" spans="1:5" x14ac:dyDescent="0.2">
      <c r="A34" s="44"/>
      <c r="C34" s="18"/>
    </row>
    <row r="35" spans="1:5" x14ac:dyDescent="0.2">
      <c r="A35" s="44"/>
    </row>
    <row r="36" spans="1:5" x14ac:dyDescent="0.2">
      <c r="A36" s="44"/>
    </row>
    <row r="37" spans="1:5" x14ac:dyDescent="0.2">
      <c r="A37" s="44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2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4" ht="23.25" x14ac:dyDescent="0.35">
      <c r="A1" s="1" t="s">
        <v>0</v>
      </c>
      <c r="B1" s="2" t="s">
        <v>109</v>
      </c>
    </row>
    <row r="2" spans="1:14" x14ac:dyDescent="0.2">
      <c r="A2" s="1" t="s">
        <v>2</v>
      </c>
      <c r="B2" s="1" t="s">
        <v>8</v>
      </c>
    </row>
    <row r="5" spans="1:14" ht="15" x14ac:dyDescent="0.25">
      <c r="A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9"/>
      <c r="N5" s="9"/>
    </row>
    <row r="6" spans="1:14" ht="15" x14ac:dyDescent="0.25">
      <c r="A6"/>
      <c r="B6" t="s">
        <v>11</v>
      </c>
      <c r="C6" t="s">
        <v>12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" x14ac:dyDescent="0.25">
      <c r="A7" s="47">
        <v>40178</v>
      </c>
      <c r="B7" s="6">
        <v>1.4</v>
      </c>
      <c r="C7" s="6">
        <v>6.7</v>
      </c>
    </row>
    <row r="8" spans="1:14" ht="15" x14ac:dyDescent="0.25">
      <c r="A8" s="47">
        <v>40543</v>
      </c>
      <c r="B8" s="6">
        <v>3</v>
      </c>
      <c r="C8" s="6">
        <v>6.5</v>
      </c>
    </row>
    <row r="9" spans="1:14" ht="15" x14ac:dyDescent="0.25">
      <c r="A9" s="47">
        <v>40908</v>
      </c>
      <c r="B9" s="6">
        <v>5.0999999999999996</v>
      </c>
      <c r="C9" s="6">
        <v>7.2</v>
      </c>
    </row>
    <row r="10" spans="1:14" ht="15" x14ac:dyDescent="0.25">
      <c r="A10" s="47">
        <v>41274</v>
      </c>
      <c r="B10" s="6">
        <v>7.8</v>
      </c>
      <c r="C10" s="6">
        <v>7.2</v>
      </c>
    </row>
    <row r="11" spans="1:14" ht="15" x14ac:dyDescent="0.25">
      <c r="A11" s="47">
        <v>41639</v>
      </c>
      <c r="B11" s="6">
        <v>9.3000000000000007</v>
      </c>
      <c r="C11" s="6">
        <v>7</v>
      </c>
    </row>
    <row r="12" spans="1:14" ht="15" x14ac:dyDescent="0.25">
      <c r="A12" s="47">
        <v>42004</v>
      </c>
      <c r="B12" s="6">
        <v>7.4</v>
      </c>
      <c r="C12" s="6">
        <v>6.1</v>
      </c>
    </row>
    <row r="13" spans="1:14" ht="15" x14ac:dyDescent="0.25">
      <c r="A13" s="47">
        <v>42369</v>
      </c>
      <c r="B13" s="6">
        <v>10</v>
      </c>
      <c r="C13" s="6">
        <v>6.1</v>
      </c>
    </row>
    <row r="14" spans="1:14" ht="15" x14ac:dyDescent="0.25">
      <c r="A14" s="47">
        <v>42735</v>
      </c>
      <c r="B14" s="6">
        <v>15.3</v>
      </c>
      <c r="C14" s="6">
        <v>6.3</v>
      </c>
    </row>
    <row r="15" spans="1:14" ht="15" x14ac:dyDescent="0.25">
      <c r="A15" s="47">
        <v>43100</v>
      </c>
      <c r="B15" s="6">
        <v>13.2</v>
      </c>
      <c r="C15" s="6">
        <v>6.4</v>
      </c>
    </row>
    <row r="16" spans="1:14" ht="15" x14ac:dyDescent="0.25">
      <c r="A16" s="47" t="s">
        <v>9</v>
      </c>
      <c r="B16" s="6">
        <v>10</v>
      </c>
      <c r="C16" s="6">
        <v>5.5</v>
      </c>
    </row>
    <row r="17" spans="1:3" ht="15" x14ac:dyDescent="0.25">
      <c r="A17" s="48" t="s">
        <v>10</v>
      </c>
      <c r="B17" s="6">
        <v>-2.6</v>
      </c>
      <c r="C17" s="6">
        <v>5</v>
      </c>
    </row>
    <row r="18" spans="1:3" ht="15" x14ac:dyDescent="0.25">
      <c r="A18" s="48" t="s">
        <v>100</v>
      </c>
      <c r="B18" s="6">
        <v>-16.7</v>
      </c>
      <c r="C18" s="14">
        <v>4.9000000000000004</v>
      </c>
    </row>
    <row r="19" spans="1:3" ht="15" x14ac:dyDescent="0.25">
      <c r="A19" s="58">
        <v>44561</v>
      </c>
      <c r="B19" s="6">
        <v>-11.2</v>
      </c>
      <c r="C19" s="14">
        <v>5</v>
      </c>
    </row>
    <row r="21" spans="1:3" ht="15" x14ac:dyDescent="0.25">
      <c r="A21" s="58">
        <v>44377</v>
      </c>
      <c r="B21" s="6">
        <v>-12.7</v>
      </c>
      <c r="C21" s="14">
        <v>5.2</v>
      </c>
    </row>
    <row r="22" spans="1:3" ht="15" x14ac:dyDescent="0.25">
      <c r="A22" s="58">
        <v>44742</v>
      </c>
      <c r="B22" s="6">
        <v>-4.0999999999999996</v>
      </c>
      <c r="C22" s="14">
        <v>4.5</v>
      </c>
    </row>
  </sheetData>
  <pageMargins left="0.7" right="0.7" top="0.78740157499999996" bottom="0.78740157499999996" header="0.3" footer="0.3"/>
  <pageSetup orientation="portrait" r:id="rId1"/>
  <ignoredErrors>
    <ignoredError sqref="A16:A18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2A77-E350-4A12-AF7B-511B7775492A}">
  <dimension ref="A1:D18"/>
  <sheetViews>
    <sheetView workbookViewId="0"/>
  </sheetViews>
  <sheetFormatPr baseColWidth="10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168</v>
      </c>
    </row>
    <row r="2" spans="1:4" x14ac:dyDescent="0.2">
      <c r="A2" s="1" t="s">
        <v>2</v>
      </c>
      <c r="B2" s="1" t="s">
        <v>3</v>
      </c>
    </row>
    <row r="5" spans="1:4" ht="15" x14ac:dyDescent="0.25">
      <c r="A5"/>
      <c r="B5" s="74" t="s">
        <v>152</v>
      </c>
      <c r="C5" s="74" t="s">
        <v>153</v>
      </c>
      <c r="D5" s="75" t="s">
        <v>101</v>
      </c>
    </row>
    <row r="6" spans="1:4" ht="15" x14ac:dyDescent="0.25">
      <c r="A6" s="47" t="s">
        <v>13</v>
      </c>
      <c r="B6" s="6">
        <v>49.1</v>
      </c>
      <c r="C6" s="6">
        <f t="shared" ref="C6:C9" si="0">D6-B6</f>
        <v>64.800000000000011</v>
      </c>
      <c r="D6" s="6">
        <v>113.9</v>
      </c>
    </row>
    <row r="7" spans="1:4" ht="15" x14ac:dyDescent="0.25">
      <c r="A7" s="47">
        <v>43738</v>
      </c>
      <c r="B7" s="6">
        <v>50.4</v>
      </c>
      <c r="C7" s="6">
        <f t="shared" si="0"/>
        <v>63.9</v>
      </c>
      <c r="D7" s="6">
        <v>114.3</v>
      </c>
    </row>
    <row r="8" spans="1:4" ht="15" x14ac:dyDescent="0.25">
      <c r="A8" s="47" t="s">
        <v>10</v>
      </c>
      <c r="B8" s="6">
        <v>49.9</v>
      </c>
      <c r="C8" s="6">
        <f t="shared" si="0"/>
        <v>61.500000000000007</v>
      </c>
      <c r="D8" s="6">
        <v>111.4</v>
      </c>
    </row>
    <row r="9" spans="1:4" ht="15" x14ac:dyDescent="0.25">
      <c r="A9" s="47" t="s">
        <v>62</v>
      </c>
      <c r="B9" s="6">
        <v>44.7</v>
      </c>
      <c r="C9" s="6">
        <f t="shared" si="0"/>
        <v>59.7</v>
      </c>
      <c r="D9" s="6">
        <v>104.4</v>
      </c>
    </row>
    <row r="10" spans="1:4" ht="15" x14ac:dyDescent="0.25">
      <c r="A10" s="47" t="s">
        <v>67</v>
      </c>
      <c r="B10" s="11">
        <v>41</v>
      </c>
      <c r="C10" s="6">
        <f>D10-B10</f>
        <v>56.8</v>
      </c>
      <c r="D10" s="11">
        <v>97.8</v>
      </c>
    </row>
    <row r="11" spans="1:4" ht="15" x14ac:dyDescent="0.25">
      <c r="A11" s="47">
        <v>44104</v>
      </c>
      <c r="B11" s="11">
        <v>40.299999999999997</v>
      </c>
      <c r="C11" s="6">
        <f t="shared" ref="C11:C18" si="1">D11-B11</f>
        <v>55.3</v>
      </c>
      <c r="D11" s="11">
        <v>95.6</v>
      </c>
    </row>
    <row r="12" spans="1:4" ht="15" x14ac:dyDescent="0.25">
      <c r="A12" s="47">
        <v>44196</v>
      </c>
      <c r="B12" s="11">
        <v>38.4</v>
      </c>
      <c r="C12" s="6">
        <f t="shared" si="1"/>
        <v>54.300000000000004</v>
      </c>
      <c r="D12" s="11">
        <v>92.7</v>
      </c>
    </row>
    <row r="13" spans="1:4" ht="15" x14ac:dyDescent="0.25">
      <c r="A13" s="47">
        <v>44286</v>
      </c>
      <c r="B13" s="11">
        <v>35.9</v>
      </c>
      <c r="C13" s="6">
        <f t="shared" si="1"/>
        <v>52.000000000000007</v>
      </c>
      <c r="D13" s="11">
        <v>87.9</v>
      </c>
    </row>
    <row r="14" spans="1:4" ht="15" x14ac:dyDescent="0.25">
      <c r="A14" s="47">
        <v>44377</v>
      </c>
      <c r="B14" s="11">
        <v>35.5</v>
      </c>
      <c r="C14" s="6">
        <f t="shared" si="1"/>
        <v>49.8</v>
      </c>
      <c r="D14" s="11">
        <v>85.3</v>
      </c>
    </row>
    <row r="15" spans="1:4" ht="15" x14ac:dyDescent="0.25">
      <c r="A15" s="47">
        <v>44469</v>
      </c>
      <c r="B15" s="11">
        <v>35.6</v>
      </c>
      <c r="C15" s="6">
        <f t="shared" si="1"/>
        <v>48.199999999999996</v>
      </c>
      <c r="D15" s="11">
        <v>83.8</v>
      </c>
    </row>
    <row r="16" spans="1:4" ht="15" x14ac:dyDescent="0.25">
      <c r="A16" s="47">
        <v>44561</v>
      </c>
      <c r="B16" s="11">
        <v>35.200000000000003</v>
      </c>
      <c r="C16" s="6">
        <f t="shared" si="1"/>
        <v>47.2</v>
      </c>
      <c r="D16" s="11">
        <v>82.4</v>
      </c>
    </row>
    <row r="17" spans="1:4" ht="15" x14ac:dyDescent="0.25">
      <c r="A17" s="47">
        <v>44651</v>
      </c>
      <c r="B17" s="11">
        <v>35.6</v>
      </c>
      <c r="C17" s="6">
        <f t="shared" si="1"/>
        <v>46.800000000000004</v>
      </c>
      <c r="D17" s="11">
        <v>82.4</v>
      </c>
    </row>
    <row r="18" spans="1:4" ht="15" x14ac:dyDescent="0.25">
      <c r="A18" s="47">
        <v>44742</v>
      </c>
      <c r="B18" s="11">
        <v>36</v>
      </c>
      <c r="C18" s="6">
        <f t="shared" si="1"/>
        <v>45.8</v>
      </c>
      <c r="D18" s="11">
        <v>81.8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2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108</v>
      </c>
    </row>
    <row r="2" spans="1:4" x14ac:dyDescent="0.2">
      <c r="A2" s="1" t="s">
        <v>2</v>
      </c>
      <c r="B2" s="1" t="s">
        <v>3</v>
      </c>
    </row>
    <row r="6" spans="1:4" ht="15" x14ac:dyDescent="0.25">
      <c r="A6"/>
      <c r="B6" t="s">
        <v>16</v>
      </c>
      <c r="C6" t="s">
        <v>17</v>
      </c>
      <c r="D6" t="s">
        <v>18</v>
      </c>
    </row>
    <row r="7" spans="1:4" ht="15" x14ac:dyDescent="0.25">
      <c r="A7" s="49">
        <v>2009</v>
      </c>
      <c r="B7" s="6">
        <v>11.8</v>
      </c>
      <c r="C7" s="6">
        <v>3.1</v>
      </c>
      <c r="D7" s="6">
        <v>5.4</v>
      </c>
    </row>
    <row r="8" spans="1:4" ht="15" x14ac:dyDescent="0.25">
      <c r="A8" s="49">
        <v>2010</v>
      </c>
      <c r="B8" s="6">
        <v>12</v>
      </c>
      <c r="C8" s="6">
        <v>2.8</v>
      </c>
      <c r="D8" s="6">
        <v>5.7</v>
      </c>
    </row>
    <row r="9" spans="1:4" ht="15" x14ac:dyDescent="0.25">
      <c r="A9" s="49">
        <v>2011</v>
      </c>
      <c r="B9" s="6">
        <v>11.3</v>
      </c>
      <c r="C9" s="6">
        <v>1.6</v>
      </c>
      <c r="D9" s="6">
        <v>6.5</v>
      </c>
    </row>
    <row r="10" spans="1:4" ht="15" x14ac:dyDescent="0.25">
      <c r="A10" s="49">
        <v>2012</v>
      </c>
      <c r="B10" s="6">
        <v>11.6</v>
      </c>
      <c r="C10" s="6">
        <v>1.4</v>
      </c>
      <c r="D10" s="6">
        <v>6.9</v>
      </c>
    </row>
    <row r="11" spans="1:4" ht="15" x14ac:dyDescent="0.25">
      <c r="A11" s="49">
        <v>2013</v>
      </c>
      <c r="B11" s="6">
        <v>11.6</v>
      </c>
      <c r="C11" s="6">
        <v>1.4</v>
      </c>
      <c r="D11" s="6">
        <v>7</v>
      </c>
    </row>
    <row r="12" spans="1:4" ht="15" x14ac:dyDescent="0.25">
      <c r="A12" s="49">
        <v>2014</v>
      </c>
      <c r="B12" s="6">
        <v>11.4</v>
      </c>
      <c r="C12" s="6">
        <v>1.4</v>
      </c>
      <c r="D12" s="6">
        <v>7</v>
      </c>
    </row>
    <row r="13" spans="1:4" ht="15" x14ac:dyDescent="0.25">
      <c r="A13" s="49">
        <v>2015</v>
      </c>
      <c r="B13" s="6">
        <v>11</v>
      </c>
      <c r="C13" s="6">
        <v>0.4</v>
      </c>
      <c r="D13" s="6">
        <v>7.6</v>
      </c>
    </row>
    <row r="14" spans="1:4" ht="15" x14ac:dyDescent="0.25">
      <c r="A14" s="49">
        <v>2016</v>
      </c>
      <c r="B14" s="6">
        <v>10.3</v>
      </c>
      <c r="C14" s="6">
        <v>1.7</v>
      </c>
      <c r="D14" s="6">
        <v>5.4</v>
      </c>
    </row>
    <row r="15" spans="1:4" ht="15" x14ac:dyDescent="0.25">
      <c r="A15" s="49">
        <v>2017</v>
      </c>
      <c r="B15" s="6">
        <v>10.1</v>
      </c>
      <c r="C15" s="6">
        <v>1.3</v>
      </c>
      <c r="D15" s="6">
        <v>5.6</v>
      </c>
    </row>
    <row r="16" spans="1:4" ht="15" x14ac:dyDescent="0.25">
      <c r="A16" s="49">
        <v>2018</v>
      </c>
      <c r="B16" s="6">
        <v>10</v>
      </c>
      <c r="C16" s="6">
        <v>1.7</v>
      </c>
      <c r="D16" s="6">
        <v>5.6</v>
      </c>
    </row>
    <row r="17" spans="1:4" ht="15" x14ac:dyDescent="0.25">
      <c r="A17" s="48">
        <v>2019</v>
      </c>
      <c r="B17" s="6">
        <v>9.4</v>
      </c>
      <c r="C17" s="6">
        <v>2.8</v>
      </c>
      <c r="D17" s="6">
        <v>4.3</v>
      </c>
    </row>
    <row r="18" spans="1:4" ht="15" x14ac:dyDescent="0.25">
      <c r="A18" s="50">
        <v>2020</v>
      </c>
      <c r="B18" s="6">
        <v>8.6999999999999993</v>
      </c>
      <c r="C18" s="6">
        <v>3</v>
      </c>
      <c r="D18" s="6">
        <v>3.8</v>
      </c>
    </row>
    <row r="19" spans="1:4" ht="15" x14ac:dyDescent="0.25">
      <c r="A19" s="50">
        <v>2021</v>
      </c>
      <c r="B19" s="6">
        <v>8.3000000000000007</v>
      </c>
      <c r="C19" s="6">
        <v>2.5</v>
      </c>
      <c r="D19" s="6">
        <v>3</v>
      </c>
    </row>
    <row r="20" spans="1:4" ht="15" x14ac:dyDescent="0.25">
      <c r="A20" s="50"/>
      <c r="B20" s="6"/>
      <c r="C20" s="6"/>
      <c r="D20" s="6"/>
    </row>
    <row r="21" spans="1:4" ht="15" x14ac:dyDescent="0.25">
      <c r="A21" s="50" t="s">
        <v>154</v>
      </c>
      <c r="B21" s="6">
        <v>8.1</v>
      </c>
      <c r="C21" s="6">
        <v>1.8</v>
      </c>
      <c r="D21" s="6">
        <v>3.4</v>
      </c>
    </row>
    <row r="22" spans="1:4" ht="15" x14ac:dyDescent="0.25">
      <c r="A22" s="50" t="s">
        <v>155</v>
      </c>
      <c r="B22" s="6">
        <v>7.3</v>
      </c>
      <c r="C22" s="6">
        <v>2.2000000000000002</v>
      </c>
      <c r="D22" s="6">
        <v>2.5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C6D60-698A-4C99-B2A6-CAED4AA4A3D4}">
  <ds:schemaRefs>
    <ds:schemaRef ds:uri="13a737a5-652a-4f06-bae2-eff4ea091b6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d75f0fcd-6e67-4f78-a319-55a18acbdd5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255499-AA6A-4CBC-8237-6D0C1459D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'2.15'!OLE_LINK1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Børge Ulekleiv</cp:lastModifiedBy>
  <cp:revision/>
  <dcterms:created xsi:type="dcterms:W3CDTF">2019-11-14T15:25:10Z</dcterms:created>
  <dcterms:modified xsi:type="dcterms:W3CDTF">2022-09-14T14:03:27Z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