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7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8.xml" ContentType="application/vnd.openxmlformats-officedocument.drawingml.chart+xml"/>
  <Override PartName="/xl/drawings/drawing26.xml" ContentType="application/vnd.openxmlformats-officedocument.drawing+xml"/>
  <Override PartName="/xl/charts/chart19.xml" ContentType="application/vnd.openxmlformats-officedocument.drawingml.chart+xml"/>
  <Override PartName="/xl/drawings/drawing27.xml" ContentType="application/vnd.openxmlformats-officedocument.drawing+xml"/>
  <Override PartName="/xl/charts/chart20.xml" ContentType="application/vnd.openxmlformats-officedocument.drawingml.chart+xml"/>
  <Override PartName="/xl/drawings/drawing28.xml" ContentType="application/vnd.openxmlformats-officedocument.drawing+xml"/>
  <Override PartName="/xl/charts/chart2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9.xml" ContentType="application/vnd.openxmlformats-officedocument.drawing+xml"/>
  <Override PartName="/xl/charts/chart22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0.xml" ContentType="application/vnd.openxmlformats-officedocument.drawing+xml"/>
  <Override PartName="/xl/charts/chart23.xml" ContentType="application/vnd.openxmlformats-officedocument.drawingml.chart+xml"/>
  <Override PartName="/xl/theme/themeOverride1.xml" ContentType="application/vnd.openxmlformats-officedocument.themeOverride+xml"/>
  <Override PartName="/xl/drawings/drawing31.xml" ContentType="application/vnd.openxmlformats-officedocument.drawing+xml"/>
  <Override PartName="/xl/charts/chart24.xml" ContentType="application/vnd.openxmlformats-officedocument.drawingml.chart+xml"/>
  <Override PartName="/xl/theme/themeOverride2.xml" ContentType="application/vnd.openxmlformats-officedocument.themeOverride+xml"/>
  <Override PartName="/xl/drawings/drawing32.xml" ContentType="application/vnd.openxmlformats-officedocument.drawing+xml"/>
  <Override PartName="/xl/charts/chart25.xml" ContentType="application/vnd.openxmlformats-officedocument.drawingml.chart+xml"/>
  <Override PartName="/xl/theme/themeOverride3.xml" ContentType="application/vnd.openxmlformats-officedocument.themeOverride+xml"/>
  <Override PartName="/xl/drawings/drawing33.xml" ContentType="application/vnd.openxmlformats-officedocument.drawing+xml"/>
  <Override PartName="/xl/charts/chart26.xml" ContentType="application/vnd.openxmlformats-officedocument.drawingml.chart+xml"/>
  <Override PartName="/xl/theme/themeOverride4.xml" ContentType="application/vnd.openxmlformats-officedocument.themeOverride+xml"/>
  <Override PartName="/xl/drawings/drawing34.xml" ContentType="application/vnd.openxmlformats-officedocument.drawing+xml"/>
  <Override PartName="/xl/charts/chart27.xml" ContentType="application/vnd.openxmlformats-officedocument.drawingml.chart+xml"/>
  <Override PartName="/xl/drawings/drawing35.xml" ContentType="application/vnd.openxmlformats-officedocument.drawing+xml"/>
  <Override PartName="/xl/charts/chart28.xml" ContentType="application/vnd.openxmlformats-officedocument.drawingml.chart+xml"/>
  <Override PartName="/xl/drawings/drawing36.xml" ContentType="application/vnd.openxmlformats-officedocument.drawing+xml"/>
  <Override PartName="/xl/charts/chart29.xml" ContentType="application/vnd.openxmlformats-officedocument.drawingml.chart+xml"/>
  <Override PartName="/xl/theme/themeOverride5.xml" ContentType="application/vnd.openxmlformats-officedocument.themeOverride+xml"/>
  <Override PartName="/xl/drawings/drawing37.xml" ContentType="application/vnd.openxmlformats-officedocument.drawing+xml"/>
  <Override PartName="/xl/charts/chart30.xml" ContentType="application/vnd.openxmlformats-officedocument.drawingml.chart+xml"/>
  <Override PartName="/xl/drawings/drawing38.xml" ContentType="application/vnd.openxmlformats-officedocument.drawing+xml"/>
  <Override PartName="/xl/charts/chart31.xml" ContentType="application/vnd.openxmlformats-officedocument.drawingml.chart+xml"/>
  <Override PartName="/xl/drawings/drawing39.xml" ContentType="application/vnd.openxmlformats-officedocument.drawing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L\Downloads\"/>
    </mc:Choice>
  </mc:AlternateContent>
  <xr:revisionPtr revIDLastSave="0" documentId="8_{752D499B-59B9-4A66-AAF9-BFEBDFA92C36}" xr6:coauthVersionLast="47" xr6:coauthVersionMax="47" xr10:uidLastSave="{00000000-0000-0000-0000-000000000000}"/>
  <bookViews>
    <workbookView xWindow="-120" yWindow="-120" windowWidth="25440" windowHeight="15270" xr2:uid="{A99F241B-D2A9-4257-84E2-0E9DBE892989}"/>
  </bookViews>
  <sheets>
    <sheet name="2.1" sheetId="1" r:id="rId1"/>
    <sheet name="2.2" sheetId="95" r:id="rId2"/>
    <sheet name="2.3" sheetId="4" r:id="rId3"/>
    <sheet name="2.4" sheetId="94" r:id="rId4"/>
    <sheet name="2.5" sheetId="90" r:id="rId5"/>
    <sheet name="2.6" sheetId="3" r:id="rId6"/>
    <sheet name="2.7" sheetId="5" r:id="rId7"/>
    <sheet name="2.8" sheetId="93" r:id="rId8"/>
    <sheet name="2.9" sheetId="79" r:id="rId9"/>
    <sheet name="2.10" sheetId="49" r:id="rId10"/>
    <sheet name="2.11" sheetId="92" r:id="rId11"/>
    <sheet name="2.12" sheetId="51" r:id="rId12"/>
    <sheet name="2.13" sheetId="89" r:id="rId13"/>
    <sheet name="2.14" sheetId="63" r:id="rId14"/>
    <sheet name="2.15" sheetId="52" r:id="rId15"/>
    <sheet name="2.16" sheetId="59" r:id="rId16"/>
    <sheet name="2.17" sheetId="27" r:id="rId17"/>
    <sheet name="2.18" sheetId="10" r:id="rId18"/>
    <sheet name="3.3" sheetId="14" r:id="rId19"/>
    <sheet name="3.4" sheetId="13" r:id="rId20"/>
    <sheet name="3.5" sheetId="16" r:id="rId21"/>
    <sheet name="3.6" sheetId="17" r:id="rId22"/>
    <sheet name="3.7" sheetId="99" r:id="rId23"/>
    <sheet name="3.8" sheetId="100" r:id="rId24"/>
    <sheet name="3.9" sheetId="101" r:id="rId25"/>
    <sheet name="3.10" sheetId="102" r:id="rId26"/>
    <sheet name="3.11" sheetId="103" r:id="rId27"/>
    <sheet name="3.12" sheetId="58" r:id="rId28"/>
    <sheet name="3.13" sheetId="98" r:id="rId29"/>
    <sheet name="3.14" sheetId="20" r:id="rId30"/>
    <sheet name="3.15" sheetId="97" r:id="rId31"/>
    <sheet name="3.16" sheetId="23" r:id="rId32"/>
  </sheets>
  <definedNames>
    <definedName name="OLE_LINK1" localSheetId="17">'2.18'!$B$1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63" l="1"/>
  <c r="C18" i="63"/>
  <c r="C17" i="63"/>
  <c r="C16" i="63"/>
  <c r="C15" i="63"/>
  <c r="C14" i="63"/>
  <c r="C13" i="63"/>
  <c r="C12" i="63"/>
  <c r="C11" i="63"/>
  <c r="C10" i="63"/>
  <c r="C9" i="63"/>
  <c r="C8" i="63"/>
  <c r="C7" i="63"/>
  <c r="C19" i="89"/>
  <c r="C18" i="89"/>
  <c r="C17" i="89"/>
  <c r="C16" i="89"/>
  <c r="C15" i="89"/>
  <c r="C14" i="89"/>
  <c r="C13" i="89"/>
  <c r="C12" i="89"/>
  <c r="C11" i="89"/>
  <c r="C10" i="89"/>
  <c r="C9" i="89"/>
  <c r="C8" i="89"/>
  <c r="C7" i="89"/>
  <c r="C18" i="92"/>
  <c r="C17" i="92"/>
  <c r="C16" i="92"/>
  <c r="C15" i="92"/>
  <c r="C14" i="92"/>
  <c r="C13" i="92"/>
  <c r="C12" i="92"/>
  <c r="C11" i="92"/>
  <c r="C10" i="92"/>
  <c r="C9" i="92"/>
  <c r="C8" i="92"/>
  <c r="C7" i="92"/>
  <c r="C6" i="92"/>
  <c r="E21" i="103"/>
  <c r="E20" i="103"/>
  <c r="E6" i="103" l="1"/>
  <c r="E7" i="103"/>
  <c r="E8" i="103"/>
  <c r="E9" i="103"/>
  <c r="E10" i="103"/>
  <c r="E11" i="103"/>
  <c r="E12" i="103"/>
  <c r="E13" i="103"/>
  <c r="E14" i="103"/>
  <c r="E15" i="103"/>
  <c r="E16" i="103"/>
  <c r="E17" i="103"/>
  <c r="E18" i="103"/>
  <c r="E19" i="103"/>
</calcChain>
</file>

<file path=xl/sharedStrings.xml><?xml version="1.0" encoding="utf-8"?>
<sst xmlns="http://schemas.openxmlformats.org/spreadsheetml/2006/main" count="397" uniqueCount="169">
  <si>
    <t>Tittel:</t>
  </si>
  <si>
    <t>Lønnsomhet i norske banker</t>
  </si>
  <si>
    <t xml:space="preserve">Kilde: </t>
  </si>
  <si>
    <t>Finanstilsynet</t>
  </si>
  <si>
    <t>Res.f.skatt</t>
  </si>
  <si>
    <t>EK-avkastning (h.akse)</t>
  </si>
  <si>
    <t xml:space="preserve">Egenkapitalavkastning i grupper av banker </t>
  </si>
  <si>
    <t>Note:</t>
  </si>
  <si>
    <t>Store</t>
  </si>
  <si>
    <t>Mellomstore</t>
  </si>
  <si>
    <t>Mindre</t>
  </si>
  <si>
    <t>Netto renteinntekter, driftskostnader og utlånstap</t>
  </si>
  <si>
    <t xml:space="preserve">Netto renteinnt. </t>
  </si>
  <si>
    <t xml:space="preserve">Driftskostn. </t>
  </si>
  <si>
    <t>Utlånstap</t>
  </si>
  <si>
    <t>Kostnads/inntektsforhold</t>
  </si>
  <si>
    <t>Tap på utlån</t>
  </si>
  <si>
    <t>Norske banker</t>
  </si>
  <si>
    <t>Utenlandske filialer</t>
  </si>
  <si>
    <t>Tolvmånedersvekst i forbrukslån i Norge og husholdningenes innenlandsgjeld (K2)</t>
  </si>
  <si>
    <t>Finanstilsynet og Statistisk sentralbyrå</t>
  </si>
  <si>
    <t>Forbrukslån</t>
  </si>
  <si>
    <t>K2 husholdninger</t>
  </si>
  <si>
    <t xml:space="preserve"> 31.12.18</t>
  </si>
  <si>
    <t xml:space="preserve"> 31.12.19</t>
  </si>
  <si>
    <t xml:space="preserve"> 31.12.20</t>
  </si>
  <si>
    <t>Utlånsvolum i foretak som yter forbrukslån i Norge</t>
  </si>
  <si>
    <t>Kredittkort</t>
  </si>
  <si>
    <t>Andre forbrukslån</t>
  </si>
  <si>
    <t>Totalt</t>
  </si>
  <si>
    <t xml:space="preserve"> 30.06.20</t>
  </si>
  <si>
    <t>0 ,</t>
  </si>
  <si>
    <t>Resultatutvikling forbrukslån</t>
  </si>
  <si>
    <t>Nettorente i prosent av GFK</t>
  </si>
  <si>
    <t>Tap i prosent av gj.sn. utlån</t>
  </si>
  <si>
    <t>Resultat i prosent av GFK</t>
  </si>
  <si>
    <t>Solgte porteføljer av misligholdte forbrukslån siste 12 måneder</t>
  </si>
  <si>
    <t>Norske</t>
  </si>
  <si>
    <t>Utenlandske</t>
  </si>
  <si>
    <t>Misligholdte forbrukslån (over 90 dager)</t>
  </si>
  <si>
    <t>Norge</t>
  </si>
  <si>
    <t>Utland</t>
  </si>
  <si>
    <t xml:space="preserve">Mislighold over 90 dager i prosent av forbrukslån totalt </t>
  </si>
  <si>
    <t>Samlet utvalg</t>
  </si>
  <si>
    <t>Norske forbrukslånsbanker</t>
  </si>
  <si>
    <t xml:space="preserve"> 31.12.21</t>
  </si>
  <si>
    <t>Mislighold over 90 dager i prosent av forbrukslån i Norge</t>
  </si>
  <si>
    <t xml:space="preserve"> 30.09.20</t>
  </si>
  <si>
    <t>Resultatutvikling, finansieringsforetak</t>
  </si>
  <si>
    <t>Nettorente</t>
  </si>
  <si>
    <t xml:space="preserve">Tap på utlån </t>
  </si>
  <si>
    <t>Resultat før skatt</t>
  </si>
  <si>
    <t xml:space="preserve">Gjeld i porteføljekjøpsforetak </t>
  </si>
  <si>
    <t xml:space="preserve">Kilder: </t>
  </si>
  <si>
    <t>Finanstilsynet og Gjeldsregisteret AS</t>
  </si>
  <si>
    <t>Rentebærende gjeld</t>
  </si>
  <si>
    <t>Ikke-rentebærende gjeld</t>
  </si>
  <si>
    <t>Avkastning i kollektivporteføljen i livsforsikringsforetak</t>
  </si>
  <si>
    <t>Annualisert</t>
  </si>
  <si>
    <t xml:space="preserve">Bokført </t>
  </si>
  <si>
    <t>Verdijustert</t>
  </si>
  <si>
    <t>Netto inntekter fra investeringer i kollektivporteføljen, livsforsikringsforetak, prosent av GFK</t>
  </si>
  <si>
    <t>Renteinntekter</t>
  </si>
  <si>
    <t>Verdiendring aksjer</t>
  </si>
  <si>
    <t>Verdiendring rentebærende verdipapirer</t>
  </si>
  <si>
    <t>Verdiendring eiendom</t>
  </si>
  <si>
    <t>Verdiendring derivater</t>
  </si>
  <si>
    <t>Realisert gevinst/tap aksjer</t>
  </si>
  <si>
    <t>Realisert gevinst/tap rentebærende verdipapirer</t>
  </si>
  <si>
    <t>Realisert gevinst/tap derivater</t>
  </si>
  <si>
    <t>Investeringer i kollektivporteføljen,  livsforsikringsforetak, andeler</t>
  </si>
  <si>
    <t>Aksjer og andeler</t>
  </si>
  <si>
    <t>Rentebærende verdipapirer, virkelig verdi</t>
  </si>
  <si>
    <t>Rentebærende verdipapirer, amortisert kost</t>
  </si>
  <si>
    <t>Obligasjoner, hold til forfall</t>
  </si>
  <si>
    <t>Utlån og fordringer, amortisert kost</t>
  </si>
  <si>
    <t>Eiendom</t>
  </si>
  <si>
    <t>Øvrig</t>
  </si>
  <si>
    <t>Investeringer i investeringsvalgporteføljen,  livsforsikringsforetak, andeler</t>
  </si>
  <si>
    <t/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</si>
  <si>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</si>
  <si>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</si>
  <si>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</si>
  <si>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</si>
  <si>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</si>
  <si>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</si>
  <si>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</si>
  <si>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</si>
  <si>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</si>
  <si>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</si>
  <si>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</si>
  <si>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</si>
  <si>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Netto inntekter fra investeringer, skadeforsikringsforetak, prosent av GFK</t>
  </si>
  <si>
    <t>Renteinntekter og utbytte mv.</t>
  </si>
  <si>
    <t>Verdiendring  rente-
bærende verdipapirer</t>
  </si>
  <si>
    <t>Øvrige verdiendringer</t>
  </si>
  <si>
    <t>Øvrige realiserte gevinst/tap</t>
  </si>
  <si>
    <t>Skadeprosent</t>
  </si>
  <si>
    <t>Kostnadsprosent</t>
  </si>
  <si>
    <t>Kombinertprosent</t>
  </si>
  <si>
    <t>Median</t>
  </si>
  <si>
    <t>Kombinertprosent for foretak med forsikringsinntekter &gt; 100 mill. kr.</t>
  </si>
  <si>
    <t>(Denne nullen brukes for å få to vertikale akser i figuren)</t>
  </si>
  <si>
    <t>Skadeforsikringsforetakenes investeringer. Prosent av samlede investeringer</t>
  </si>
  <si>
    <t xml:space="preserve">   Datterforetak mv.</t>
  </si>
  <si>
    <t xml:space="preserve">   Finansielle eiendeler som måles til amortisert kost</t>
  </si>
  <si>
    <t xml:space="preserve">   Aksjer og andeler som måles til virkelig verdi</t>
  </si>
  <si>
    <t xml:space="preserve">   Rentebærende verdipapirer som måles til virkelig verdi</t>
  </si>
  <si>
    <t>31.12.12</t>
  </si>
  <si>
    <t>31.12.13</t>
  </si>
  <si>
    <t>31.12.14</t>
  </si>
  <si>
    <t>31.12.15</t>
  </si>
  <si>
    <t>31.12.16</t>
  </si>
  <si>
    <t>31.12.17</t>
  </si>
  <si>
    <t>31.12.18</t>
  </si>
  <si>
    <t>31.12.19</t>
  </si>
  <si>
    <t>31.12.20</t>
  </si>
  <si>
    <t>31.12.21</t>
  </si>
  <si>
    <t>31.12.22</t>
  </si>
  <si>
    <t>1. halvår 2023*</t>
  </si>
  <si>
    <t>30. juni 2023</t>
  </si>
  <si>
    <t>2009</t>
  </si>
  <si>
    <t>2008</t>
  </si>
  <si>
    <t>Livsforsikringsforetak</t>
  </si>
  <si>
    <t>Pensjonskasser samlet</t>
  </si>
  <si>
    <t>Kommunale</t>
  </si>
  <si>
    <t>Private</t>
  </si>
  <si>
    <t>Verdijustert avkastning i kollektivporteføljen, pensjonskasser</t>
  </si>
  <si>
    <t>Bokført avkastning i kollektivporteføljen, pensjonskasser</t>
  </si>
  <si>
    <t>1. halvår 2022</t>
  </si>
  <si>
    <t>Netto inntekter fra investeringer i kollektivporteføljen, pensjonskasser, prosent av GFK</t>
  </si>
  <si>
    <t>Investeringer i kollektivporteføljen,  pensjonskasser, andeler</t>
  </si>
  <si>
    <t>1. halvår 2023</t>
  </si>
  <si>
    <t>Netto inntekter fra investeringer i kollektivporteføljen i private og kommunale pensjonskasser i 1. halvår 2023, prosent av GFK</t>
  </si>
  <si>
    <t>2022</t>
  </si>
  <si>
    <t>Forsikringsdriftsresultat</t>
  </si>
  <si>
    <t>Netto inntekter fra investeringer</t>
  </si>
  <si>
    <t>Resultater i skadeforsikringsforetakene samlet. Prosent av forsikringsinntektene hittil i år</t>
  </si>
  <si>
    <t>Inntekter fra 
datterforetak mv.</t>
  </si>
  <si>
    <t>Verdiendring 
aksjer mv.</t>
  </si>
  <si>
    <t>Realisert gevinst 
aksjer mv.</t>
  </si>
  <si>
    <t>Realisert gevinst 
obligasjoner mv.</t>
  </si>
  <si>
    <t xml:space="preserve">1. halvår 2023 </t>
  </si>
  <si>
    <t xml:space="preserve">1. halvår 2022 </t>
  </si>
  <si>
    <t>2012 H1</t>
  </si>
  <si>
    <t>2013 H1</t>
  </si>
  <si>
    <t>2014 H1</t>
  </si>
  <si>
    <t>2015 H1</t>
  </si>
  <si>
    <t>2016 H1</t>
  </si>
  <si>
    <t>2017 H1</t>
  </si>
  <si>
    <t>2018 H1</t>
  </si>
  <si>
    <t>2019 H1</t>
  </si>
  <si>
    <t>2020 H1</t>
  </si>
  <si>
    <t>2021 H1</t>
  </si>
  <si>
    <t>2022 H1</t>
  </si>
  <si>
    <t>2023 H1</t>
  </si>
  <si>
    <t>Sum av skade- og kostnadsprosent for skadeforsikringsforetakene samlet (kombinertprosent)</t>
  </si>
  <si>
    <t>30.06.23</t>
  </si>
  <si>
    <t>Kombinertprosent for skade- forsikringsforetak i første halvår 2023</t>
  </si>
  <si>
    <t xml:space="preserve">  1.halvår 22-23</t>
  </si>
  <si>
    <t>Store: DNB Bank og de 6 store regionsparebankene. Mellomstore: Øvrige banker (34) med en forvaltningskapital større enn 10 mrd. kroner. Mindre banker: 65 banker med forvaltningskapital mindre enn 10 mrd. kroner</t>
  </si>
  <si>
    <t>1. halvår 2022-2023</t>
  </si>
  <si>
    <t>Tolvmånedersvekst i utlån til innenlandske bedriftskunder</t>
  </si>
  <si>
    <t>Tolvmånedersvekst i utlån til innenlandske personkunder</t>
  </si>
  <si>
    <t>Vekst i utlån til kunder for grupper av banker (tolvmåneders vekst)</t>
  </si>
  <si>
    <t>Misligholdte utlån (sum 90-dagers og andre misligholdte engasjementer)</t>
  </si>
  <si>
    <t>1. halvår. 22</t>
  </si>
  <si>
    <t>1. halvår       '22 '23</t>
  </si>
  <si>
    <t>1. halvår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</si>
</sst>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_-;\-* #,##0.0_-;_-* &quot;-&quot;??_-;_-@_-"/>
    <numFmt numFmtId="166" formatCode="0.0"/>
    <numFmt numFmtId="167" formatCode="dd/mm/yy;@"/>
    <numFmt numFmtId="168" formatCode="_ * #,##0.00_ ;_ * \-#,##0.00_ ;_ * &quot;-&quot;??_ ;_ @_ "/>
    <numFmt numFmtId="169" formatCode="_(* #,##0_);_(* \(#,##0\);_(* &quot;-&quot;??_);_(@_)"/>
    <numFmt numFmtId="170" formatCode="_(* #,##0.0_);_(* \(#,##0.0\);_(* &quot;-&quot;??_);_(@_)"/>
    <numFmt numFmtId="171" formatCode="dd/mm/yyyy;@"/>
    <numFmt numFmtId="172" formatCode="_ * #,##0.0_ ;_ * \-#,##0.0_ ;_ * &quot;-&quot;??_ ;_ @_ "/>
    <numFmt numFmtId="173" formatCode="#,##0.0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Open Sans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sz val="11"/>
      <color rgb="FF000000"/>
      <name val="Calibri"/>
      <family val="2"/>
    </font>
    <font>
      <b/>
      <sz val="18"/>
      <color rgb="FF000000"/>
      <name val="Arial"/>
      <family val="2"/>
    </font>
    <font>
      <i/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0" fontId="9" fillId="0" borderId="0"/>
    <xf numFmtId="0" fontId="11" fillId="0" borderId="1" applyNumberFormat="0"/>
    <xf numFmtId="0" fontId="12" fillId="0" borderId="0"/>
    <xf numFmtId="168" fontId="4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1" fillId="0" borderId="0"/>
  </cellStyleXfs>
  <cellXfs count="8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165" fontId="2" fillId="0" borderId="0" xfId="1" applyNumberFormat="1" applyFont="1"/>
    <xf numFmtId="0" fontId="2" fillId="0" borderId="0" xfId="2" applyFont="1"/>
    <xf numFmtId="2" fontId="0" fillId="0" borderId="0" xfId="0" applyNumberFormat="1"/>
    <xf numFmtId="166" fontId="0" fillId="0" borderId="0" xfId="0" applyNumberFormat="1"/>
    <xf numFmtId="166" fontId="2" fillId="0" borderId="0" xfId="0" applyNumberFormat="1" applyFont="1"/>
    <xf numFmtId="0" fontId="5" fillId="0" borderId="0" xfId="0" applyFont="1" applyAlignment="1">
      <alignment horizontal="right"/>
    </xf>
    <xf numFmtId="0" fontId="6" fillId="0" borderId="0" xfId="0" applyFont="1"/>
    <xf numFmtId="166" fontId="6" fillId="0" borderId="0" xfId="0" applyNumberFormat="1" applyFont="1"/>
    <xf numFmtId="0" fontId="7" fillId="0" borderId="0" xfId="0" applyFont="1"/>
    <xf numFmtId="2" fontId="7" fillId="0" borderId="0" xfId="0" applyNumberFormat="1" applyFont="1"/>
    <xf numFmtId="166" fontId="7" fillId="0" borderId="0" xfId="0" applyNumberFormat="1" applyFont="1"/>
    <xf numFmtId="0" fontId="8" fillId="0" borderId="0" xfId="0" applyFont="1"/>
    <xf numFmtId="0" fontId="9" fillId="0" borderId="0" xfId="0" applyFont="1"/>
    <xf numFmtId="2" fontId="2" fillId="0" borderId="0" xfId="0" applyNumberFormat="1" applyFont="1"/>
    <xf numFmtId="167" fontId="10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11" fillId="0" borderId="0" xfId="0" applyFont="1"/>
    <xf numFmtId="165" fontId="2" fillId="0" borderId="0" xfId="1" applyNumberFormat="1" applyFont="1" applyAlignment="1">
      <alignment wrapText="1"/>
    </xf>
    <xf numFmtId="166" fontId="2" fillId="0" borderId="0" xfId="1" applyNumberFormat="1" applyFont="1"/>
    <xf numFmtId="2" fontId="9" fillId="0" borderId="0" xfId="0" applyNumberFormat="1" applyFont="1"/>
    <xf numFmtId="0" fontId="8" fillId="0" borderId="0" xfId="0" applyFont="1" applyAlignment="1">
      <alignment horizontal="center"/>
    </xf>
    <xf numFmtId="165" fontId="2" fillId="0" borderId="0" xfId="1" applyNumberFormat="1" applyFont="1" applyAlignment="1">
      <alignment horizontal="right" wrapText="1"/>
    </xf>
    <xf numFmtId="167" fontId="2" fillId="0" borderId="0" xfId="7" applyNumberFormat="1" applyFont="1"/>
    <xf numFmtId="2" fontId="13" fillId="0" borderId="0" xfId="0" applyNumberFormat="1" applyFont="1"/>
    <xf numFmtId="0" fontId="13" fillId="0" borderId="0" xfId="0" applyFont="1"/>
    <xf numFmtId="167" fontId="0" fillId="0" borderId="0" xfId="0" applyNumberFormat="1" applyAlignment="1">
      <alignment horizontal="right"/>
    </xf>
    <xf numFmtId="0" fontId="14" fillId="0" borderId="0" xfId="0" applyFont="1" applyAlignment="1">
      <alignment horizontal="right"/>
    </xf>
    <xf numFmtId="0" fontId="0" fillId="0" borderId="0" xfId="0" applyAlignment="1">
      <alignment horizontal="right"/>
    </xf>
    <xf numFmtId="1" fontId="4" fillId="0" borderId="0" xfId="7" applyNumberFormat="1" applyFont="1" applyAlignment="1">
      <alignment horizontal="right"/>
    </xf>
    <xf numFmtId="0" fontId="7" fillId="0" borderId="0" xfId="0" applyFont="1" applyAlignment="1">
      <alignment horizontal="right"/>
    </xf>
    <xf numFmtId="3" fontId="0" fillId="0" borderId="0" xfId="0" applyNumberFormat="1"/>
    <xf numFmtId="167" fontId="14" fillId="0" borderId="0" xfId="0" applyNumberFormat="1" applyFont="1" applyAlignment="1">
      <alignment horizontal="right"/>
    </xf>
    <xf numFmtId="0" fontId="15" fillId="0" borderId="0" xfId="0" applyFont="1"/>
    <xf numFmtId="167" fontId="6" fillId="0" borderId="0" xfId="0" applyNumberFormat="1" applyFont="1" applyAlignment="1">
      <alignment horizontal="right"/>
    </xf>
    <xf numFmtId="166" fontId="14" fillId="0" borderId="0" xfId="0" applyNumberFormat="1" applyFont="1"/>
    <xf numFmtId="169" fontId="2" fillId="0" borderId="0" xfId="1" applyNumberFormat="1" applyFont="1" applyAlignment="1">
      <alignment horizontal="right"/>
    </xf>
    <xf numFmtId="169" fontId="2" fillId="0" borderId="0" xfId="1" applyNumberFormat="1" applyFont="1"/>
    <xf numFmtId="169" fontId="2" fillId="0" borderId="0" xfId="1" applyNumberFormat="1" applyFont="1" applyAlignment="1">
      <alignment horizontal="left"/>
    </xf>
    <xf numFmtId="165" fontId="2" fillId="0" borderId="0" xfId="0" applyNumberFormat="1" applyFont="1"/>
    <xf numFmtId="1" fontId="2" fillId="0" borderId="0" xfId="0" applyNumberFormat="1" applyFont="1"/>
    <xf numFmtId="1" fontId="2" fillId="0" borderId="0" xfId="2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2" fillId="0" borderId="0" xfId="0" applyFont="1"/>
    <xf numFmtId="0" fontId="16" fillId="0" borderId="0" xfId="0" applyFont="1"/>
    <xf numFmtId="170" fontId="2" fillId="0" borderId="0" xfId="1" applyNumberFormat="1" applyFont="1"/>
    <xf numFmtId="166" fontId="9" fillId="0" borderId="0" xfId="0" applyNumberFormat="1" applyFont="1"/>
    <xf numFmtId="171" fontId="9" fillId="0" borderId="0" xfId="0" applyNumberFormat="1" applyFont="1"/>
    <xf numFmtId="169" fontId="2" fillId="0" borderId="0" xfId="0" applyNumberFormat="1" applyFont="1"/>
    <xf numFmtId="164" fontId="2" fillId="0" borderId="0" xfId="0" applyNumberFormat="1" applyFont="1"/>
    <xf numFmtId="43" fontId="2" fillId="0" borderId="0" xfId="0" applyNumberFormat="1" applyFont="1"/>
    <xf numFmtId="0" fontId="11" fillId="0" borderId="0" xfId="2" applyFont="1"/>
    <xf numFmtId="0" fontId="9" fillId="0" borderId="0" xfId="2" applyFont="1"/>
    <xf numFmtId="1" fontId="11" fillId="0" borderId="0" xfId="0" applyNumberFormat="1" applyFont="1"/>
    <xf numFmtId="1" fontId="6" fillId="0" borderId="0" xfId="0" applyNumberFormat="1" applyFont="1"/>
    <xf numFmtId="1" fontId="0" fillId="0" borderId="0" xfId="0" applyNumberFormat="1"/>
    <xf numFmtId="0" fontId="17" fillId="0" borderId="0" xfId="0" applyFont="1"/>
    <xf numFmtId="166" fontId="11" fillId="0" borderId="0" xfId="1" applyNumberFormat="1" applyFont="1" applyFill="1" applyBorder="1"/>
    <xf numFmtId="172" fontId="11" fillId="0" borderId="0" xfId="1" applyNumberFormat="1" applyFont="1" applyFill="1" applyBorder="1"/>
    <xf numFmtId="0" fontId="1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172" fontId="2" fillId="0" borderId="0" xfId="8" applyNumberFormat="1" applyFont="1"/>
    <xf numFmtId="166" fontId="11" fillId="0" borderId="0" xfId="0" applyNumberFormat="1" applyFont="1"/>
    <xf numFmtId="0" fontId="8" fillId="0" borderId="2" xfId="0" applyFont="1" applyBorder="1"/>
    <xf numFmtId="0" fontId="8" fillId="0" borderId="2" xfId="0" applyFont="1" applyBorder="1" applyAlignment="1">
      <alignment horizontal="right" wrapText="1"/>
    </xf>
    <xf numFmtId="0" fontId="8" fillId="0" borderId="2" xfId="0" applyFont="1" applyBorder="1" applyAlignment="1">
      <alignment horizontal="right"/>
    </xf>
    <xf numFmtId="0" fontId="18" fillId="0" borderId="0" xfId="0" applyFont="1"/>
    <xf numFmtId="173" fontId="0" fillId="0" borderId="0" xfId="0" applyNumberFormat="1"/>
    <xf numFmtId="168" fontId="11" fillId="0" borderId="0" xfId="0" applyNumberFormat="1" applyFont="1"/>
    <xf numFmtId="0" fontId="17" fillId="0" borderId="0" xfId="0" applyFont="1" applyAlignment="1">
      <alignment horizontal="center"/>
    </xf>
    <xf numFmtId="14" fontId="0" fillId="0" borderId="0" xfId="0" applyNumberFormat="1"/>
    <xf numFmtId="173" fontId="2" fillId="0" borderId="0" xfId="0" applyNumberFormat="1" applyFont="1"/>
    <xf numFmtId="2" fontId="2" fillId="0" borderId="0" xfId="0" applyNumberFormat="1" applyFont="1" applyAlignment="1">
      <alignment horizontal="right" indent="1"/>
    </xf>
    <xf numFmtId="49" fontId="20" fillId="0" borderId="0" xfId="1" applyNumberFormat="1" applyFont="1"/>
    <xf numFmtId="14" fontId="2" fillId="0" borderId="0" xfId="7" applyNumberFormat="1" applyFont="1"/>
  </cellXfs>
  <cellStyles count="16">
    <cellStyle name="Crystal-rapportdata" xfId="6" xr:uid="{DE80CC4C-F88F-4836-ADC5-7F67FAB637C3}"/>
    <cellStyle name="Komma" xfId="1" builtinId="3"/>
    <cellStyle name="Komma 14" xfId="8" xr:uid="{20F256D9-53A7-495C-BE17-3E4CD701814C}"/>
    <cellStyle name="Komma 2" xfId="10" xr:uid="{63774515-E002-4FDD-8274-F3D1B61866B8}"/>
    <cellStyle name="Komma 2 2" xfId="12" xr:uid="{160DC977-618B-417C-9D61-BA6FA95ADCC7}"/>
    <cellStyle name="Komma 2 3" xfId="4" xr:uid="{5A7B4271-08A9-4586-BDB5-546E473776DF}"/>
    <cellStyle name="Komma 2 3 2" xfId="9" xr:uid="{09A1C248-E22F-46FB-832C-4B864441AB7E}"/>
    <cellStyle name="Normal" xfId="0" builtinId="0"/>
    <cellStyle name="Normal 103" xfId="3" xr:uid="{D8C9AAA7-670C-4D46-A033-6C136217954F}"/>
    <cellStyle name="Normal 2" xfId="13" xr:uid="{80E7E73E-A28C-4D0C-86C4-B3AF9720627D}"/>
    <cellStyle name="Normal 289" xfId="15" xr:uid="{18E387A7-2597-4D8D-87FD-B17D91095163}"/>
    <cellStyle name="Normal 3 3" xfId="2" xr:uid="{E779B00B-7729-4E57-9939-35CCF48EFAB6}"/>
    <cellStyle name="Normal 7 2" xfId="5" xr:uid="{E3A969B8-3E07-4151-A9B5-8621C9281579}"/>
    <cellStyle name="Normal 8" xfId="7" xr:uid="{64E71A70-E83E-45FB-8893-FC4C3EB36D56}"/>
    <cellStyle name="Prosent 2" xfId="11" xr:uid="{52E4C879-FC85-4806-B816-FDD3102A548D}"/>
    <cellStyle name="Prosent 3" xfId="14" xr:uid="{4FE208A9-2098-498E-8D5B-D333BCD4EAC0}"/>
  </cellStyles>
  <dxfs count="0"/>
  <tableStyles count="0" defaultTableStyle="TableStyleMedium2" defaultPivotStyle="PivotStyleLight16"/>
  <colors>
    <mruColors>
      <color rgb="FF52A9FF"/>
      <color rgb="FF005F50"/>
      <color rgb="FF71C277"/>
      <color rgb="FF002A85"/>
      <color rgb="FFF75C45"/>
      <color rgb="FF006D66"/>
      <color rgb="FF751A21"/>
      <color rgb="FF0B1A21"/>
      <color rgb="FF00768C"/>
      <color rgb="FF00B2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6.6109428629113662E-2"/>
          <c:w val="0.72670320906019348"/>
          <c:h val="0.69740521485909157"/>
        </c:manualLayout>
      </c:layout>
      <c:lineChart>
        <c:grouping val="standard"/>
        <c:varyColors val="0"/>
        <c:ser>
          <c:idx val="0"/>
          <c:order val="0"/>
          <c:tx>
            <c:strRef>
              <c:f>'2.1'!$B$4</c:f>
              <c:strCache>
                <c:ptCount val="1"/>
                <c:pt idx="0">
                  <c:v>Res.f.skatt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'2.1'!$A$5:$A$22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7">
                  <c:v>  1.halvår 22-23</c:v>
                </c:pt>
              </c:strCache>
            </c:strRef>
          </c:cat>
          <c:val>
            <c:numRef>
              <c:f>'2.1'!$B$5:$B$22</c:f>
              <c:numCache>
                <c:formatCode>0.00</c:formatCode>
                <c:ptCount val="18"/>
                <c:pt idx="0">
                  <c:v>0.63</c:v>
                </c:pt>
                <c:pt idx="1">
                  <c:v>0.75</c:v>
                </c:pt>
                <c:pt idx="2">
                  <c:v>1.02</c:v>
                </c:pt>
                <c:pt idx="3">
                  <c:v>0.9</c:v>
                </c:pt>
                <c:pt idx="4">
                  <c:v>0.9</c:v>
                </c:pt>
                <c:pt idx="5">
                  <c:v>1.05</c:v>
                </c:pt>
                <c:pt idx="6">
                  <c:v>1.17</c:v>
                </c:pt>
                <c:pt idx="7">
                  <c:v>1.1499999999999999</c:v>
                </c:pt>
                <c:pt idx="8">
                  <c:v>1.0900000000000001</c:v>
                </c:pt>
                <c:pt idx="9">
                  <c:v>1.19</c:v>
                </c:pt>
                <c:pt idx="10">
                  <c:v>1.27</c:v>
                </c:pt>
                <c:pt idx="11">
                  <c:v>1.3</c:v>
                </c:pt>
                <c:pt idx="12">
                  <c:v>0.94</c:v>
                </c:pt>
                <c:pt idx="13">
                  <c:v>1.1200000000000001</c:v>
                </c:pt>
                <c:pt idx="14">
                  <c:v>1.24</c:v>
                </c:pt>
                <c:pt idx="16">
                  <c:v>1.21</c:v>
                </c:pt>
                <c:pt idx="17" formatCode="General">
                  <c:v>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D3-422C-B54F-26CC1C564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833912"/>
        <c:axId val="1"/>
      </c:lineChart>
      <c:lineChart>
        <c:grouping val="standard"/>
        <c:varyColors val="0"/>
        <c:ser>
          <c:idx val="1"/>
          <c:order val="1"/>
          <c:tx>
            <c:strRef>
              <c:f>'2.1'!$C$4</c:f>
              <c:strCache>
                <c:ptCount val="1"/>
                <c:pt idx="0">
                  <c:v>EK-avkastning (h.akse)</c:v>
                </c:pt>
              </c:strCache>
            </c:strRef>
          </c:tx>
          <c:spPr>
            <a:ln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'2.1'!$A$5:$A$21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'2.1'!$C$5:$C$22</c:f>
              <c:numCache>
                <c:formatCode>General</c:formatCode>
                <c:ptCount val="18"/>
                <c:pt idx="0">
                  <c:v>7.6</c:v>
                </c:pt>
                <c:pt idx="1">
                  <c:v>8.8000000000000007</c:v>
                </c:pt>
                <c:pt idx="2">
                  <c:v>12.4</c:v>
                </c:pt>
                <c:pt idx="3">
                  <c:v>10.4</c:v>
                </c:pt>
                <c:pt idx="4">
                  <c:v>10.8</c:v>
                </c:pt>
                <c:pt idx="5">
                  <c:v>11.8</c:v>
                </c:pt>
                <c:pt idx="6">
                  <c:v>12.8</c:v>
                </c:pt>
                <c:pt idx="7">
                  <c:v>12.6</c:v>
                </c:pt>
                <c:pt idx="8">
                  <c:v>11.2</c:v>
                </c:pt>
                <c:pt idx="9">
                  <c:v>11.4</c:v>
                </c:pt>
                <c:pt idx="10" formatCode="0.0">
                  <c:v>12</c:v>
                </c:pt>
                <c:pt idx="11">
                  <c:v>11.9</c:v>
                </c:pt>
                <c:pt idx="12" formatCode="0.0">
                  <c:v>9.1999999999999993</c:v>
                </c:pt>
                <c:pt idx="13" formatCode="0.0">
                  <c:v>10.7</c:v>
                </c:pt>
                <c:pt idx="14" formatCode="0.0">
                  <c:v>11.8</c:v>
                </c:pt>
                <c:pt idx="16" formatCode="0.0">
                  <c:v>11.5</c:v>
                </c:pt>
                <c:pt idx="17">
                  <c:v>14.6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2D3-422C-B54F-26CC1C564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69833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% av GFK</a:t>
                </a:r>
              </a:p>
            </c:rich>
          </c:tx>
          <c:layout>
            <c:manualLayout>
              <c:xMode val="edge"/>
              <c:yMode val="edge"/>
              <c:x val="1.1786952045358972E-2"/>
              <c:y val="0.29075228772079165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833912"/>
        <c:crosses val="autoZero"/>
        <c:crossBetween val="midCat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</c:valAx>
    </c:plotArea>
    <c:legend>
      <c:legendPos val="b"/>
      <c:layout>
        <c:manualLayout>
          <c:xMode val="edge"/>
          <c:yMode val="edge"/>
          <c:x val="5.3976305448006849E-2"/>
          <c:y val="0.85241044193800097"/>
          <c:w val="0.9362462841316106"/>
          <c:h val="0.1205625310349719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80196327918026644"/>
        </c:manualLayout>
      </c:layout>
      <c:lineChart>
        <c:grouping val="standard"/>
        <c:varyColors val="0"/>
        <c:ser>
          <c:idx val="2"/>
          <c:order val="0"/>
          <c:tx>
            <c:strRef>
              <c:f>'2.10'!$B$6</c:f>
              <c:strCache>
                <c:ptCount val="1"/>
                <c:pt idx="0">
                  <c:v>Forbrukslån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'2.10'!$A$7:$A$22</c:f>
              <c:strCache>
                <c:ptCount val="16"/>
                <c:pt idx="0">
                  <c:v>31.12.10</c:v>
                </c:pt>
                <c:pt idx="1">
                  <c:v>31.12.11</c:v>
                </c:pt>
                <c:pt idx="2">
                  <c:v>31.12.12</c:v>
                </c:pt>
                <c:pt idx="3">
                  <c:v>31.12.13</c:v>
                </c:pt>
                <c:pt idx="4">
                  <c:v>31.12.14</c:v>
                </c:pt>
                <c:pt idx="5">
                  <c:v>31.12.15</c:v>
                </c:pt>
                <c:pt idx="6">
                  <c:v>31.12.16</c:v>
                </c:pt>
                <c:pt idx="7">
                  <c:v>31.12.17</c:v>
                </c:pt>
                <c:pt idx="8">
                  <c:v> 31.12.18</c:v>
                </c:pt>
                <c:pt idx="9">
                  <c:v> 31.12.19</c:v>
                </c:pt>
                <c:pt idx="10">
                  <c:v> 31.12.20</c:v>
                </c:pt>
                <c:pt idx="11">
                  <c:v>31.12.21</c:v>
                </c:pt>
                <c:pt idx="12">
                  <c:v>31.12.22</c:v>
                </c:pt>
                <c:pt idx="14">
                  <c:v>30.06.22</c:v>
                </c:pt>
                <c:pt idx="15">
                  <c:v>30.06.23</c:v>
                </c:pt>
              </c:strCache>
            </c:strRef>
          </c:cat>
          <c:val>
            <c:numRef>
              <c:f>'2.10'!$B$7:$B$22</c:f>
              <c:numCache>
                <c:formatCode>0.0</c:formatCode>
                <c:ptCount val="16"/>
                <c:pt idx="0">
                  <c:v>3</c:v>
                </c:pt>
                <c:pt idx="1">
                  <c:v>5.0999999999999996</c:v>
                </c:pt>
                <c:pt idx="2">
                  <c:v>7.8</c:v>
                </c:pt>
                <c:pt idx="3">
                  <c:v>9.3000000000000007</c:v>
                </c:pt>
                <c:pt idx="4">
                  <c:v>7.4</c:v>
                </c:pt>
                <c:pt idx="5">
                  <c:v>10</c:v>
                </c:pt>
                <c:pt idx="6">
                  <c:v>15.3</c:v>
                </c:pt>
                <c:pt idx="7">
                  <c:v>13.2</c:v>
                </c:pt>
                <c:pt idx="8">
                  <c:v>10</c:v>
                </c:pt>
                <c:pt idx="9">
                  <c:v>-2.6</c:v>
                </c:pt>
                <c:pt idx="10">
                  <c:v>-16.7</c:v>
                </c:pt>
                <c:pt idx="11">
                  <c:v>-11.2</c:v>
                </c:pt>
                <c:pt idx="12">
                  <c:v>-2.1</c:v>
                </c:pt>
                <c:pt idx="14">
                  <c:v>-3.9</c:v>
                </c:pt>
                <c:pt idx="15">
                  <c:v>-1.7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073-4A3A-B4CE-E3DAA821071C}"/>
            </c:ext>
          </c:extLst>
        </c:ser>
        <c:ser>
          <c:idx val="3"/>
          <c:order val="1"/>
          <c:tx>
            <c:strRef>
              <c:f>'2.10'!$C$6</c:f>
              <c:strCache>
                <c:ptCount val="1"/>
                <c:pt idx="0">
                  <c:v>K2 husholdninger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'2.10'!$A$7:$A$22</c:f>
              <c:strCache>
                <c:ptCount val="16"/>
                <c:pt idx="0">
                  <c:v>31.12.10</c:v>
                </c:pt>
                <c:pt idx="1">
                  <c:v>31.12.11</c:v>
                </c:pt>
                <c:pt idx="2">
                  <c:v>31.12.12</c:v>
                </c:pt>
                <c:pt idx="3">
                  <c:v>31.12.13</c:v>
                </c:pt>
                <c:pt idx="4">
                  <c:v>31.12.14</c:v>
                </c:pt>
                <c:pt idx="5">
                  <c:v>31.12.15</c:v>
                </c:pt>
                <c:pt idx="6">
                  <c:v>31.12.16</c:v>
                </c:pt>
                <c:pt idx="7">
                  <c:v>31.12.17</c:v>
                </c:pt>
                <c:pt idx="8">
                  <c:v> 31.12.18</c:v>
                </c:pt>
                <c:pt idx="9">
                  <c:v> 31.12.19</c:v>
                </c:pt>
                <c:pt idx="10">
                  <c:v> 31.12.20</c:v>
                </c:pt>
                <c:pt idx="11">
                  <c:v>31.12.21</c:v>
                </c:pt>
                <c:pt idx="12">
                  <c:v>31.12.22</c:v>
                </c:pt>
                <c:pt idx="14">
                  <c:v>30.06.22</c:v>
                </c:pt>
                <c:pt idx="15">
                  <c:v>30.06.23</c:v>
                </c:pt>
              </c:strCache>
            </c:strRef>
          </c:cat>
          <c:val>
            <c:numRef>
              <c:f>'2.10'!$C$7:$C$22</c:f>
              <c:numCache>
                <c:formatCode>0.0</c:formatCode>
                <c:ptCount val="16"/>
                <c:pt idx="0">
                  <c:v>6.5</c:v>
                </c:pt>
                <c:pt idx="1">
                  <c:v>7.2</c:v>
                </c:pt>
                <c:pt idx="2">
                  <c:v>7.2</c:v>
                </c:pt>
                <c:pt idx="3">
                  <c:v>7</c:v>
                </c:pt>
                <c:pt idx="4">
                  <c:v>6.1</c:v>
                </c:pt>
                <c:pt idx="5">
                  <c:v>6.1</c:v>
                </c:pt>
                <c:pt idx="6">
                  <c:v>6.3</c:v>
                </c:pt>
                <c:pt idx="7">
                  <c:v>6.4</c:v>
                </c:pt>
                <c:pt idx="8">
                  <c:v>5.5</c:v>
                </c:pt>
                <c:pt idx="9">
                  <c:v>5</c:v>
                </c:pt>
                <c:pt idx="10">
                  <c:v>4.9000000000000004</c:v>
                </c:pt>
                <c:pt idx="11">
                  <c:v>5</c:v>
                </c:pt>
                <c:pt idx="12">
                  <c:v>4.0999999999999996</c:v>
                </c:pt>
                <c:pt idx="14">
                  <c:v>4.5</c:v>
                </c:pt>
                <c:pt idx="15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073-4A3A-B4CE-E3DAA821071C}"/>
            </c:ext>
          </c:extLst>
        </c:ser>
        <c:ser>
          <c:idx val="0"/>
          <c:order val="2"/>
          <c:tx>
            <c:strRef>
              <c:f>'2.10'!$B$6</c:f>
              <c:strCache>
                <c:ptCount val="1"/>
                <c:pt idx="0">
                  <c:v>Forbrukslån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'2.10'!$A$7:$A$22</c:f>
              <c:strCache>
                <c:ptCount val="16"/>
                <c:pt idx="0">
                  <c:v>31.12.10</c:v>
                </c:pt>
                <c:pt idx="1">
                  <c:v>31.12.11</c:v>
                </c:pt>
                <c:pt idx="2">
                  <c:v>31.12.12</c:v>
                </c:pt>
                <c:pt idx="3">
                  <c:v>31.12.13</c:v>
                </c:pt>
                <c:pt idx="4">
                  <c:v>31.12.14</c:v>
                </c:pt>
                <c:pt idx="5">
                  <c:v>31.12.15</c:v>
                </c:pt>
                <c:pt idx="6">
                  <c:v>31.12.16</c:v>
                </c:pt>
                <c:pt idx="7">
                  <c:v>31.12.17</c:v>
                </c:pt>
                <c:pt idx="8">
                  <c:v> 31.12.18</c:v>
                </c:pt>
                <c:pt idx="9">
                  <c:v> 31.12.19</c:v>
                </c:pt>
                <c:pt idx="10">
                  <c:v> 31.12.20</c:v>
                </c:pt>
                <c:pt idx="11">
                  <c:v>31.12.21</c:v>
                </c:pt>
                <c:pt idx="12">
                  <c:v>31.12.22</c:v>
                </c:pt>
                <c:pt idx="14">
                  <c:v>30.06.22</c:v>
                </c:pt>
                <c:pt idx="15">
                  <c:v>30.06.23</c:v>
                </c:pt>
              </c:strCache>
            </c:strRef>
          </c:cat>
          <c:val>
            <c:numRef>
              <c:f>'2.10'!$B$7:$B$22</c:f>
              <c:numCache>
                <c:formatCode>0.0</c:formatCode>
                <c:ptCount val="16"/>
                <c:pt idx="0">
                  <c:v>3</c:v>
                </c:pt>
                <c:pt idx="1">
                  <c:v>5.0999999999999996</c:v>
                </c:pt>
                <c:pt idx="2">
                  <c:v>7.8</c:v>
                </c:pt>
                <c:pt idx="3">
                  <c:v>9.3000000000000007</c:v>
                </c:pt>
                <c:pt idx="4">
                  <c:v>7.4</c:v>
                </c:pt>
                <c:pt idx="5">
                  <c:v>10</c:v>
                </c:pt>
                <c:pt idx="6">
                  <c:v>15.3</c:v>
                </c:pt>
                <c:pt idx="7">
                  <c:v>13.2</c:v>
                </c:pt>
                <c:pt idx="8">
                  <c:v>10</c:v>
                </c:pt>
                <c:pt idx="9">
                  <c:v>-2.6</c:v>
                </c:pt>
                <c:pt idx="10">
                  <c:v>-16.7</c:v>
                </c:pt>
                <c:pt idx="11">
                  <c:v>-11.2</c:v>
                </c:pt>
                <c:pt idx="12">
                  <c:v>-2.1</c:v>
                </c:pt>
                <c:pt idx="14">
                  <c:v>-3.9</c:v>
                </c:pt>
                <c:pt idx="15">
                  <c:v>-1.7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73-4A3A-B4CE-E3DAA8210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3"/>
          <c:tx>
            <c:strRef>
              <c:f>'2.10'!$C$6</c:f>
              <c:strCache>
                <c:ptCount val="1"/>
                <c:pt idx="0">
                  <c:v>K2 husholdninger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'2.10'!$A$7:$A$22</c:f>
              <c:strCache>
                <c:ptCount val="16"/>
                <c:pt idx="0">
                  <c:v>31.12.10</c:v>
                </c:pt>
                <c:pt idx="1">
                  <c:v>31.12.11</c:v>
                </c:pt>
                <c:pt idx="2">
                  <c:v>31.12.12</c:v>
                </c:pt>
                <c:pt idx="3">
                  <c:v>31.12.13</c:v>
                </c:pt>
                <c:pt idx="4">
                  <c:v>31.12.14</c:v>
                </c:pt>
                <c:pt idx="5">
                  <c:v>31.12.15</c:v>
                </c:pt>
                <c:pt idx="6">
                  <c:v>31.12.16</c:v>
                </c:pt>
                <c:pt idx="7">
                  <c:v>31.12.17</c:v>
                </c:pt>
                <c:pt idx="8">
                  <c:v> 31.12.18</c:v>
                </c:pt>
                <c:pt idx="9">
                  <c:v> 31.12.19</c:v>
                </c:pt>
                <c:pt idx="10">
                  <c:v> 31.12.20</c:v>
                </c:pt>
                <c:pt idx="11">
                  <c:v>31.12.21</c:v>
                </c:pt>
                <c:pt idx="12">
                  <c:v>31.12.22</c:v>
                </c:pt>
                <c:pt idx="14">
                  <c:v>30.06.22</c:v>
                </c:pt>
                <c:pt idx="15">
                  <c:v>30.06.23</c:v>
                </c:pt>
              </c:strCache>
            </c:strRef>
          </c:cat>
          <c:val>
            <c:numRef>
              <c:f>'2.10'!$C$7:$C$22</c:f>
              <c:numCache>
                <c:formatCode>0.0</c:formatCode>
                <c:ptCount val="16"/>
                <c:pt idx="0">
                  <c:v>6.5</c:v>
                </c:pt>
                <c:pt idx="1">
                  <c:v>7.2</c:v>
                </c:pt>
                <c:pt idx="2">
                  <c:v>7.2</c:v>
                </c:pt>
                <c:pt idx="3">
                  <c:v>7</c:v>
                </c:pt>
                <c:pt idx="4">
                  <c:v>6.1</c:v>
                </c:pt>
                <c:pt idx="5">
                  <c:v>6.1</c:v>
                </c:pt>
                <c:pt idx="6">
                  <c:v>6.3</c:v>
                </c:pt>
                <c:pt idx="7">
                  <c:v>6.4</c:v>
                </c:pt>
                <c:pt idx="8">
                  <c:v>5.5</c:v>
                </c:pt>
                <c:pt idx="9">
                  <c:v>5</c:v>
                </c:pt>
                <c:pt idx="10">
                  <c:v>4.9000000000000004</c:v>
                </c:pt>
                <c:pt idx="11">
                  <c:v>5</c:v>
                </c:pt>
                <c:pt idx="12">
                  <c:v>4.0999999999999996</c:v>
                </c:pt>
                <c:pt idx="14">
                  <c:v>4.5</c:v>
                </c:pt>
                <c:pt idx="15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73-4A3A-B4CE-E3DAA8210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618669728"/>
        <c:scaling>
          <c:orientation val="minMax"/>
          <c:min val="-2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3837270341207351E-2"/>
              <c:y val="0.32133725708528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0"/>
          <c:min val="-2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3425349956255467"/>
          <c:y val="0.8870487617619226"/>
          <c:w val="0.53987554680664918"/>
          <c:h val="7.1851375720892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41141732283465"/>
          <c:y val="9.9998541848935543E-2"/>
          <c:w val="0.81243503937007877"/>
          <c:h val="0.6354098707710359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'2.11'!$B$5</c:f>
              <c:strCache>
                <c:ptCount val="1"/>
                <c:pt idx="0">
                  <c:v>Kredittkort</c:v>
                </c:pt>
              </c:strCache>
            </c:strRef>
          </c:tx>
          <c:spPr>
            <a:solidFill>
              <a:srgbClr val="002A85"/>
            </a:solidFill>
            <a:ln>
              <a:solidFill>
                <a:srgbClr val="002A85"/>
              </a:solidFill>
            </a:ln>
          </c:spPr>
          <c:invertIfNegative val="0"/>
          <c:cat>
            <c:strRef>
              <c:f>'2.11'!$A$6:$A$18</c:f>
              <c:strCache>
                <c:ptCount val="13"/>
                <c:pt idx="0">
                  <c:v> 30.06.20</c:v>
                </c:pt>
                <c:pt idx="1">
                  <c:v>30.09.20</c:v>
                </c:pt>
                <c:pt idx="2">
                  <c:v>31.12.20</c:v>
                </c:pt>
                <c:pt idx="3">
                  <c:v>31.03.21</c:v>
                </c:pt>
                <c:pt idx="4">
                  <c:v>30.06.21</c:v>
                </c:pt>
                <c:pt idx="5">
                  <c:v>30.09.21</c:v>
                </c:pt>
                <c:pt idx="6">
                  <c:v>31.12.21</c:v>
                </c:pt>
                <c:pt idx="7">
                  <c:v>31.03.22</c:v>
                </c:pt>
                <c:pt idx="8">
                  <c:v>30.06.22</c:v>
                </c:pt>
                <c:pt idx="9">
                  <c:v>30.09.22</c:v>
                </c:pt>
                <c:pt idx="10">
                  <c:v>31.12.22</c:v>
                </c:pt>
                <c:pt idx="11">
                  <c:v>31.03.23</c:v>
                </c:pt>
                <c:pt idx="12">
                  <c:v>30.06.23</c:v>
                </c:pt>
              </c:strCache>
            </c:strRef>
          </c:cat>
          <c:val>
            <c:numRef>
              <c:f>'2.11'!$B$6:$B$18</c:f>
              <c:numCache>
                <c:formatCode>0.0</c:formatCode>
                <c:ptCount val="13"/>
                <c:pt idx="0">
                  <c:v>41</c:v>
                </c:pt>
                <c:pt idx="1">
                  <c:v>40.299999999999997</c:v>
                </c:pt>
                <c:pt idx="2">
                  <c:v>38.4</c:v>
                </c:pt>
                <c:pt idx="3">
                  <c:v>35.9</c:v>
                </c:pt>
                <c:pt idx="4">
                  <c:v>35.5</c:v>
                </c:pt>
                <c:pt idx="5">
                  <c:v>35.6</c:v>
                </c:pt>
                <c:pt idx="6">
                  <c:v>35.1</c:v>
                </c:pt>
                <c:pt idx="7">
                  <c:v>35.6</c:v>
                </c:pt>
                <c:pt idx="8">
                  <c:v>36</c:v>
                </c:pt>
                <c:pt idx="9">
                  <c:v>36.700000000000003</c:v>
                </c:pt>
                <c:pt idx="10">
                  <c:v>36.1</c:v>
                </c:pt>
                <c:pt idx="11">
                  <c:v>36.6</c:v>
                </c:pt>
                <c:pt idx="12">
                  <c:v>36.4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6C-40CC-87DB-0CC80FCF3DF7}"/>
            </c:ext>
          </c:extLst>
        </c:ser>
        <c:ser>
          <c:idx val="3"/>
          <c:order val="1"/>
          <c:tx>
            <c:strRef>
              <c:f>'2.11'!$C$5</c:f>
              <c:strCache>
                <c:ptCount val="1"/>
                <c:pt idx="0">
                  <c:v>Andre forbrukslån</c:v>
                </c:pt>
              </c:strCache>
            </c:strRef>
          </c:tx>
          <c:spPr>
            <a:solidFill>
              <a:srgbClr val="52A9FF"/>
            </a:solidFill>
            <a:ln>
              <a:solidFill>
                <a:srgbClr val="52A9FF"/>
              </a:solidFill>
            </a:ln>
          </c:spPr>
          <c:invertIfNegative val="0"/>
          <c:cat>
            <c:strRef>
              <c:f>'2.11'!$A$6:$A$18</c:f>
              <c:strCache>
                <c:ptCount val="13"/>
                <c:pt idx="0">
                  <c:v> 30.06.20</c:v>
                </c:pt>
                <c:pt idx="1">
                  <c:v>30.09.20</c:v>
                </c:pt>
                <c:pt idx="2">
                  <c:v>31.12.20</c:v>
                </c:pt>
                <c:pt idx="3">
                  <c:v>31.03.21</c:v>
                </c:pt>
                <c:pt idx="4">
                  <c:v>30.06.21</c:v>
                </c:pt>
                <c:pt idx="5">
                  <c:v>30.09.21</c:v>
                </c:pt>
                <c:pt idx="6">
                  <c:v>31.12.21</c:v>
                </c:pt>
                <c:pt idx="7">
                  <c:v>31.03.22</c:v>
                </c:pt>
                <c:pt idx="8">
                  <c:v>30.06.22</c:v>
                </c:pt>
                <c:pt idx="9">
                  <c:v>30.09.22</c:v>
                </c:pt>
                <c:pt idx="10">
                  <c:v>31.12.22</c:v>
                </c:pt>
                <c:pt idx="11">
                  <c:v>31.03.23</c:v>
                </c:pt>
                <c:pt idx="12">
                  <c:v>30.06.23</c:v>
                </c:pt>
              </c:strCache>
            </c:strRef>
          </c:cat>
          <c:val>
            <c:numRef>
              <c:f>'2.11'!$C$6:$C$18</c:f>
              <c:numCache>
                <c:formatCode>0.0</c:formatCode>
                <c:ptCount val="13"/>
                <c:pt idx="0">
                  <c:v>56.8</c:v>
                </c:pt>
                <c:pt idx="1">
                  <c:v>55.3</c:v>
                </c:pt>
                <c:pt idx="2">
                  <c:v>54.300000000000004</c:v>
                </c:pt>
                <c:pt idx="3">
                  <c:v>52.000000000000007</c:v>
                </c:pt>
                <c:pt idx="4">
                  <c:v>49.8</c:v>
                </c:pt>
                <c:pt idx="5">
                  <c:v>46.9</c:v>
                </c:pt>
                <c:pt idx="6">
                  <c:v>47.199999999999996</c:v>
                </c:pt>
                <c:pt idx="7">
                  <c:v>46.800000000000004</c:v>
                </c:pt>
                <c:pt idx="8">
                  <c:v>45.900000000000006</c:v>
                </c:pt>
                <c:pt idx="9">
                  <c:v>45.899999999999991</c:v>
                </c:pt>
                <c:pt idx="10">
                  <c:v>44.499999999999993</c:v>
                </c:pt>
                <c:pt idx="11">
                  <c:v>44.9</c:v>
                </c:pt>
                <c:pt idx="12">
                  <c:v>44.199999999999996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46C-40CC-87DB-0CC80FCF3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8731008"/>
        <c:axId val="408736896"/>
      </c:barChart>
      <c:lineChart>
        <c:grouping val="standard"/>
        <c:varyColors val="0"/>
        <c:ser>
          <c:idx val="0"/>
          <c:order val="2"/>
          <c:tx>
            <c:strRef>
              <c:f>'2.11'!$D$5</c:f>
              <c:strCache>
                <c:ptCount val="1"/>
                <c:pt idx="0">
                  <c:v>Totalt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'2.11'!$A$6:$A$18</c:f>
              <c:strCache>
                <c:ptCount val="13"/>
                <c:pt idx="0">
                  <c:v> 30.06.20</c:v>
                </c:pt>
                <c:pt idx="1">
                  <c:v>30.09.20</c:v>
                </c:pt>
                <c:pt idx="2">
                  <c:v>31.12.20</c:v>
                </c:pt>
                <c:pt idx="3">
                  <c:v>31.03.21</c:v>
                </c:pt>
                <c:pt idx="4">
                  <c:v>30.06.21</c:v>
                </c:pt>
                <c:pt idx="5">
                  <c:v>30.09.21</c:v>
                </c:pt>
                <c:pt idx="6">
                  <c:v>31.12.21</c:v>
                </c:pt>
                <c:pt idx="7">
                  <c:v>31.03.22</c:v>
                </c:pt>
                <c:pt idx="8">
                  <c:v>30.06.22</c:v>
                </c:pt>
                <c:pt idx="9">
                  <c:v>30.09.22</c:v>
                </c:pt>
                <c:pt idx="10">
                  <c:v>31.12.22</c:v>
                </c:pt>
                <c:pt idx="11">
                  <c:v>31.03.23</c:v>
                </c:pt>
                <c:pt idx="12">
                  <c:v>30.06.23</c:v>
                </c:pt>
              </c:strCache>
            </c:strRef>
          </c:cat>
          <c:val>
            <c:numRef>
              <c:f>'2.11'!$D$6:$D$18</c:f>
              <c:numCache>
                <c:formatCode>0.0</c:formatCode>
                <c:ptCount val="13"/>
                <c:pt idx="0">
                  <c:v>97.8</c:v>
                </c:pt>
                <c:pt idx="1">
                  <c:v>95.6</c:v>
                </c:pt>
                <c:pt idx="2">
                  <c:v>92.7</c:v>
                </c:pt>
                <c:pt idx="3">
                  <c:v>87.9</c:v>
                </c:pt>
                <c:pt idx="4">
                  <c:v>85.3</c:v>
                </c:pt>
                <c:pt idx="5">
                  <c:v>82.5</c:v>
                </c:pt>
                <c:pt idx="6">
                  <c:v>82.3</c:v>
                </c:pt>
                <c:pt idx="7">
                  <c:v>82.4</c:v>
                </c:pt>
                <c:pt idx="8">
                  <c:v>81.900000000000006</c:v>
                </c:pt>
                <c:pt idx="9">
                  <c:v>82.6</c:v>
                </c:pt>
                <c:pt idx="10">
                  <c:v>80.599999999999994</c:v>
                </c:pt>
                <c:pt idx="11">
                  <c:v>81.5</c:v>
                </c:pt>
                <c:pt idx="12">
                  <c:v>80.599999999999994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46C-40CC-87DB-0CC80FCF3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725744"/>
        <c:axId val="953722792"/>
      </c:lineChart>
      <c:catAx>
        <c:axId val="4087310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408736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8736896"/>
        <c:scaling>
          <c:orientation val="minMax"/>
          <c:max val="12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Mrd. kr</a:t>
                </a:r>
              </a:p>
            </c:rich>
          </c:tx>
          <c:layout>
            <c:manualLayout>
              <c:xMode val="edge"/>
              <c:yMode val="edge"/>
              <c:x val="7.7600612423447072E-3"/>
              <c:y val="0.34718759113444153"/>
            </c:manualLayout>
          </c:layout>
          <c:overlay val="0"/>
        </c:title>
        <c:numFmt formatCode="0" sourceLinked="0"/>
        <c:majorTickMark val="none"/>
        <c:minorTickMark val="in"/>
        <c:tickLblPos val="nextTo"/>
        <c:spPr>
          <a:ln w="3175">
            <a:solidFill>
              <a:schemeClr val="tx1"/>
            </a:solidFill>
          </a:ln>
        </c:spPr>
        <c:crossAx val="408731008"/>
        <c:crosses val="autoZero"/>
        <c:crossBetween val="between"/>
        <c:majorUnit val="20"/>
        <c:minorUnit val="20"/>
      </c:valAx>
      <c:valAx>
        <c:axId val="953722792"/>
        <c:scaling>
          <c:orientation val="minMax"/>
          <c:max val="12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953725744"/>
        <c:crosses val="max"/>
        <c:crossBetween val="between"/>
        <c:majorUnit val="20"/>
        <c:minorUnit val="20"/>
      </c:valAx>
      <c:catAx>
        <c:axId val="95372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372279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6941010498687662"/>
          <c:y val="0.91489893660199706"/>
          <c:w val="0.46771609798775154"/>
          <c:h val="8.51010633980030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6703560411947127"/>
        </c:manualLayout>
      </c:layout>
      <c:lineChart>
        <c:grouping val="standard"/>
        <c:varyColors val="0"/>
        <c:ser>
          <c:idx val="0"/>
          <c:order val="0"/>
          <c:tx>
            <c:strRef>
              <c:f>'2.12'!$B$6</c:f>
              <c:strCache>
                <c:ptCount val="1"/>
                <c:pt idx="0">
                  <c:v>Nettorente i prosent av GFK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'2.12'!$A$7:$A$22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4">
                  <c:v>1. halvår. 22</c:v>
                </c:pt>
                <c:pt idx="15">
                  <c:v>1. halvår       '22 '23</c:v>
                </c:pt>
              </c:strCache>
            </c:strRef>
          </c:cat>
          <c:val>
            <c:numRef>
              <c:f>'2.12'!$B$7:$B$22</c:f>
              <c:numCache>
                <c:formatCode>0.0</c:formatCode>
                <c:ptCount val="16"/>
                <c:pt idx="0">
                  <c:v>12</c:v>
                </c:pt>
                <c:pt idx="1">
                  <c:v>11.3</c:v>
                </c:pt>
                <c:pt idx="2">
                  <c:v>11.6</c:v>
                </c:pt>
                <c:pt idx="3">
                  <c:v>11.6</c:v>
                </c:pt>
                <c:pt idx="4">
                  <c:v>11.4</c:v>
                </c:pt>
                <c:pt idx="5">
                  <c:v>11</c:v>
                </c:pt>
                <c:pt idx="6">
                  <c:v>10.3</c:v>
                </c:pt>
                <c:pt idx="7">
                  <c:v>10.1</c:v>
                </c:pt>
                <c:pt idx="8">
                  <c:v>10</c:v>
                </c:pt>
                <c:pt idx="9">
                  <c:v>9.4</c:v>
                </c:pt>
                <c:pt idx="10">
                  <c:v>8.6999999999999993</c:v>
                </c:pt>
                <c:pt idx="11">
                  <c:v>8.3000000000000007</c:v>
                </c:pt>
                <c:pt idx="12">
                  <c:v>7.1</c:v>
                </c:pt>
                <c:pt idx="14">
                  <c:v>7.4</c:v>
                </c:pt>
                <c:pt idx="15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A4D-4C4F-BE8F-F367383B93C9}"/>
            </c:ext>
          </c:extLst>
        </c:ser>
        <c:ser>
          <c:idx val="2"/>
          <c:order val="2"/>
          <c:tx>
            <c:strRef>
              <c:f>'2.12'!$D$6</c:f>
              <c:strCache>
                <c:ptCount val="1"/>
                <c:pt idx="0">
                  <c:v>Resultat i prosent av GFK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'2.12'!$A$7:$A$22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4">
                  <c:v>1. halvår. 22</c:v>
                </c:pt>
                <c:pt idx="15">
                  <c:v>1. halvår       '22 '23</c:v>
                </c:pt>
              </c:strCache>
            </c:strRef>
          </c:cat>
          <c:val>
            <c:numRef>
              <c:f>'2.12'!$D$7:$D$22</c:f>
              <c:numCache>
                <c:formatCode>0.0</c:formatCode>
                <c:ptCount val="16"/>
                <c:pt idx="0">
                  <c:v>5.7</c:v>
                </c:pt>
                <c:pt idx="1">
                  <c:v>6.5</c:v>
                </c:pt>
                <c:pt idx="2">
                  <c:v>6.9</c:v>
                </c:pt>
                <c:pt idx="3">
                  <c:v>7</c:v>
                </c:pt>
                <c:pt idx="4">
                  <c:v>7</c:v>
                </c:pt>
                <c:pt idx="5">
                  <c:v>7.6</c:v>
                </c:pt>
                <c:pt idx="6">
                  <c:v>5.4</c:v>
                </c:pt>
                <c:pt idx="7">
                  <c:v>5.6</c:v>
                </c:pt>
                <c:pt idx="8">
                  <c:v>5.6</c:v>
                </c:pt>
                <c:pt idx="9">
                  <c:v>4.3</c:v>
                </c:pt>
                <c:pt idx="10">
                  <c:v>3.8</c:v>
                </c:pt>
                <c:pt idx="11">
                  <c:v>3</c:v>
                </c:pt>
                <c:pt idx="12">
                  <c:v>2.4</c:v>
                </c:pt>
                <c:pt idx="14">
                  <c:v>2.6</c:v>
                </c:pt>
                <c:pt idx="15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A4D-4C4F-BE8F-F367383B9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'2.12'!$C$6</c:f>
              <c:strCache>
                <c:ptCount val="1"/>
                <c:pt idx="0">
                  <c:v>Tap i prosent av gj.sn. utlån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'2.12'!$A$7:$A$22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4">
                  <c:v>1. halvår. 22</c:v>
                </c:pt>
                <c:pt idx="15">
                  <c:v>1. halvår       '22 '23</c:v>
                </c:pt>
              </c:strCache>
            </c:strRef>
          </c:cat>
          <c:val>
            <c:numRef>
              <c:f>'2.12'!$C$7:$C$22</c:f>
              <c:numCache>
                <c:formatCode>0.0</c:formatCode>
                <c:ptCount val="16"/>
                <c:pt idx="0">
                  <c:v>2.8</c:v>
                </c:pt>
                <c:pt idx="1">
                  <c:v>1.6</c:v>
                </c:pt>
                <c:pt idx="2">
                  <c:v>1.4</c:v>
                </c:pt>
                <c:pt idx="3">
                  <c:v>1.4</c:v>
                </c:pt>
                <c:pt idx="4">
                  <c:v>1.4</c:v>
                </c:pt>
                <c:pt idx="5">
                  <c:v>0.4</c:v>
                </c:pt>
                <c:pt idx="6">
                  <c:v>1.7</c:v>
                </c:pt>
                <c:pt idx="7">
                  <c:v>1.3</c:v>
                </c:pt>
                <c:pt idx="8">
                  <c:v>1.7</c:v>
                </c:pt>
                <c:pt idx="9">
                  <c:v>2.8</c:v>
                </c:pt>
                <c:pt idx="10">
                  <c:v>3</c:v>
                </c:pt>
                <c:pt idx="11">
                  <c:v>2.5</c:v>
                </c:pt>
                <c:pt idx="12">
                  <c:v>2.2000000000000002</c:v>
                </c:pt>
                <c:pt idx="14">
                  <c:v>2.2000000000000002</c:v>
                </c:pt>
                <c:pt idx="15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A4D-4C4F-BE8F-F367383B9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618669728"/>
        <c:scaling>
          <c:orientation val="minMax"/>
          <c:max val="14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3837270341207351E-2"/>
              <c:y val="0.340955818022747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14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5208180227471566"/>
          <c:y val="0.87475013848180716"/>
          <c:w val="0.72781846019247598"/>
          <c:h val="0.113092635505078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41141732283465"/>
          <c:y val="7.2554382471984882E-2"/>
          <c:w val="0.81243503937007877"/>
          <c:h val="0.6628542451066760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'2.13'!$B$6</c:f>
              <c:strCache>
                <c:ptCount val="1"/>
                <c:pt idx="0">
                  <c:v>Norske</c:v>
                </c:pt>
              </c:strCache>
            </c:strRef>
          </c:tx>
          <c:spPr>
            <a:solidFill>
              <a:srgbClr val="002A85"/>
            </a:solidFill>
            <a:ln>
              <a:solidFill>
                <a:srgbClr val="002A85"/>
              </a:solidFill>
            </a:ln>
          </c:spPr>
          <c:invertIfNegative val="0"/>
          <c:cat>
            <c:strRef>
              <c:f>'2.13'!$A$7:$A$19</c:f>
              <c:strCache>
                <c:ptCount val="13"/>
                <c:pt idx="0">
                  <c:v> 30.06.20</c:v>
                </c:pt>
                <c:pt idx="1">
                  <c:v>30.09.20</c:v>
                </c:pt>
                <c:pt idx="2">
                  <c:v>31.12.20</c:v>
                </c:pt>
                <c:pt idx="3">
                  <c:v>31.03.21</c:v>
                </c:pt>
                <c:pt idx="4">
                  <c:v>30.06.21</c:v>
                </c:pt>
                <c:pt idx="5">
                  <c:v>30.09.21</c:v>
                </c:pt>
                <c:pt idx="6">
                  <c:v>31.12.21</c:v>
                </c:pt>
                <c:pt idx="7">
                  <c:v>31.03.22</c:v>
                </c:pt>
                <c:pt idx="8">
                  <c:v>30.06.22</c:v>
                </c:pt>
                <c:pt idx="9">
                  <c:v>30.09.22</c:v>
                </c:pt>
                <c:pt idx="10">
                  <c:v>31.12.22</c:v>
                </c:pt>
                <c:pt idx="11">
                  <c:v>31.03.23</c:v>
                </c:pt>
                <c:pt idx="12">
                  <c:v>30.06.23</c:v>
                </c:pt>
              </c:strCache>
            </c:strRef>
          </c:cat>
          <c:val>
            <c:numRef>
              <c:f>'2.13'!$B$7:$B$19</c:f>
              <c:numCache>
                <c:formatCode>0.0</c:formatCode>
                <c:ptCount val="13"/>
                <c:pt idx="0">
                  <c:v>4.3</c:v>
                </c:pt>
                <c:pt idx="1">
                  <c:v>4</c:v>
                </c:pt>
                <c:pt idx="2">
                  <c:v>3.8</c:v>
                </c:pt>
                <c:pt idx="3">
                  <c:v>3.6</c:v>
                </c:pt>
                <c:pt idx="4">
                  <c:v>3.5</c:v>
                </c:pt>
                <c:pt idx="5">
                  <c:v>4.8</c:v>
                </c:pt>
                <c:pt idx="6">
                  <c:v>4.5</c:v>
                </c:pt>
                <c:pt idx="7">
                  <c:v>4.0999999999999996</c:v>
                </c:pt>
                <c:pt idx="8">
                  <c:v>4.2</c:v>
                </c:pt>
                <c:pt idx="9">
                  <c:v>2.6</c:v>
                </c:pt>
                <c:pt idx="10">
                  <c:v>4</c:v>
                </c:pt>
                <c:pt idx="11">
                  <c:v>4.01</c:v>
                </c:pt>
                <c:pt idx="12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D9-4518-8EC7-84EA941AE584}"/>
            </c:ext>
          </c:extLst>
        </c:ser>
        <c:ser>
          <c:idx val="3"/>
          <c:order val="1"/>
          <c:tx>
            <c:strRef>
              <c:f>'2.13'!$C$6</c:f>
              <c:strCache>
                <c:ptCount val="1"/>
                <c:pt idx="0">
                  <c:v>Utenlandske</c:v>
                </c:pt>
              </c:strCache>
            </c:strRef>
          </c:tx>
          <c:spPr>
            <a:solidFill>
              <a:srgbClr val="52A9FF"/>
            </a:solidFill>
            <a:ln>
              <a:solidFill>
                <a:srgbClr val="52A9FF"/>
              </a:solidFill>
            </a:ln>
          </c:spPr>
          <c:invertIfNegative val="0"/>
          <c:cat>
            <c:strRef>
              <c:f>'2.13'!$A$7:$A$19</c:f>
              <c:strCache>
                <c:ptCount val="13"/>
                <c:pt idx="0">
                  <c:v> 30.06.20</c:v>
                </c:pt>
                <c:pt idx="1">
                  <c:v>30.09.20</c:v>
                </c:pt>
                <c:pt idx="2">
                  <c:v>31.12.20</c:v>
                </c:pt>
                <c:pt idx="3">
                  <c:v>31.03.21</c:v>
                </c:pt>
                <c:pt idx="4">
                  <c:v>30.06.21</c:v>
                </c:pt>
                <c:pt idx="5">
                  <c:v>30.09.21</c:v>
                </c:pt>
                <c:pt idx="6">
                  <c:v>31.12.21</c:v>
                </c:pt>
                <c:pt idx="7">
                  <c:v>31.03.22</c:v>
                </c:pt>
                <c:pt idx="8">
                  <c:v>30.06.22</c:v>
                </c:pt>
                <c:pt idx="9">
                  <c:v>30.09.22</c:v>
                </c:pt>
                <c:pt idx="10">
                  <c:v>31.12.22</c:v>
                </c:pt>
                <c:pt idx="11">
                  <c:v>31.03.23</c:v>
                </c:pt>
                <c:pt idx="12">
                  <c:v>30.06.23</c:v>
                </c:pt>
              </c:strCache>
            </c:strRef>
          </c:cat>
          <c:val>
            <c:numRef>
              <c:f>'2.13'!$C$7:$C$19</c:f>
              <c:numCache>
                <c:formatCode>0.0</c:formatCode>
                <c:ptCount val="13"/>
                <c:pt idx="0">
                  <c:v>1.2999999999999998</c:v>
                </c:pt>
                <c:pt idx="1">
                  <c:v>1.2999999999999998</c:v>
                </c:pt>
                <c:pt idx="2">
                  <c:v>1.2000000000000002</c:v>
                </c:pt>
                <c:pt idx="3">
                  <c:v>1.1000000000000001</c:v>
                </c:pt>
                <c:pt idx="4">
                  <c:v>1.2000000000000002</c:v>
                </c:pt>
                <c:pt idx="5">
                  <c:v>2.5</c:v>
                </c:pt>
                <c:pt idx="6">
                  <c:v>4.9000000000000004</c:v>
                </c:pt>
                <c:pt idx="7">
                  <c:v>5.0999999999999996</c:v>
                </c:pt>
                <c:pt idx="8">
                  <c:v>6.9999999999999991</c:v>
                </c:pt>
                <c:pt idx="9">
                  <c:v>6</c:v>
                </c:pt>
                <c:pt idx="10">
                  <c:v>3.67</c:v>
                </c:pt>
                <c:pt idx="11">
                  <c:v>3.6900000000000004</c:v>
                </c:pt>
                <c:pt idx="12">
                  <c:v>2.3000000000000007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4D9-4518-8EC7-84EA941AE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8731008"/>
        <c:axId val="408736896"/>
      </c:barChart>
      <c:lineChart>
        <c:grouping val="standard"/>
        <c:varyColors val="0"/>
        <c:ser>
          <c:idx val="0"/>
          <c:order val="2"/>
          <c:tx>
            <c:strRef>
              <c:f>'2.13'!$D$6</c:f>
              <c:strCache>
                <c:ptCount val="1"/>
                <c:pt idx="0">
                  <c:v>Totalt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'2.13'!$A$7:$A$19</c:f>
              <c:strCache>
                <c:ptCount val="13"/>
                <c:pt idx="0">
                  <c:v> 30.06.20</c:v>
                </c:pt>
                <c:pt idx="1">
                  <c:v>30.09.20</c:v>
                </c:pt>
                <c:pt idx="2">
                  <c:v>31.12.20</c:v>
                </c:pt>
                <c:pt idx="3">
                  <c:v>31.03.21</c:v>
                </c:pt>
                <c:pt idx="4">
                  <c:v>30.06.21</c:v>
                </c:pt>
                <c:pt idx="5">
                  <c:v>30.09.21</c:v>
                </c:pt>
                <c:pt idx="6">
                  <c:v>31.12.21</c:v>
                </c:pt>
                <c:pt idx="7">
                  <c:v>31.03.22</c:v>
                </c:pt>
                <c:pt idx="8">
                  <c:v>30.06.22</c:v>
                </c:pt>
                <c:pt idx="9">
                  <c:v>30.09.22</c:v>
                </c:pt>
                <c:pt idx="10">
                  <c:v>31.12.22</c:v>
                </c:pt>
                <c:pt idx="11">
                  <c:v>31.03.23</c:v>
                </c:pt>
                <c:pt idx="12">
                  <c:v>30.06.23</c:v>
                </c:pt>
              </c:strCache>
            </c:strRef>
          </c:cat>
          <c:val>
            <c:numRef>
              <c:f>'2.13'!$D$7:$D$19</c:f>
              <c:numCache>
                <c:formatCode>0.0</c:formatCode>
                <c:ptCount val="13"/>
                <c:pt idx="0">
                  <c:v>5.6</c:v>
                </c:pt>
                <c:pt idx="1">
                  <c:v>5.3</c:v>
                </c:pt>
                <c:pt idx="2">
                  <c:v>5</c:v>
                </c:pt>
                <c:pt idx="3">
                  <c:v>4.7</c:v>
                </c:pt>
                <c:pt idx="4">
                  <c:v>4.7</c:v>
                </c:pt>
                <c:pt idx="5">
                  <c:v>7.3</c:v>
                </c:pt>
                <c:pt idx="6">
                  <c:v>9.4</c:v>
                </c:pt>
                <c:pt idx="7">
                  <c:v>9.1999999999999993</c:v>
                </c:pt>
                <c:pt idx="8">
                  <c:v>11.2</c:v>
                </c:pt>
                <c:pt idx="9">
                  <c:v>8.6</c:v>
                </c:pt>
                <c:pt idx="10">
                  <c:v>7.67</c:v>
                </c:pt>
                <c:pt idx="11">
                  <c:v>7.7</c:v>
                </c:pt>
                <c:pt idx="12">
                  <c:v>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4D9-4518-8EC7-84EA941AE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725744"/>
        <c:axId val="953722792"/>
      </c:lineChart>
      <c:catAx>
        <c:axId val="4087310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408736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8736896"/>
        <c:scaling>
          <c:orientation val="minMax"/>
          <c:max val="12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Mrd. kr</a:t>
                </a:r>
              </a:p>
            </c:rich>
          </c:tx>
          <c:layout>
            <c:manualLayout>
              <c:xMode val="edge"/>
              <c:yMode val="edge"/>
              <c:x val="7.7600612423447072E-3"/>
              <c:y val="0.33346563238104437"/>
            </c:manualLayout>
          </c:layout>
          <c:overlay val="0"/>
        </c:title>
        <c:numFmt formatCode="0" sourceLinked="0"/>
        <c:majorTickMark val="none"/>
        <c:minorTickMark val="in"/>
        <c:tickLblPos val="nextTo"/>
        <c:spPr>
          <a:ln w="3175">
            <a:solidFill>
              <a:schemeClr val="tx1"/>
            </a:solidFill>
          </a:ln>
        </c:spPr>
        <c:crossAx val="408731008"/>
        <c:crosses val="autoZero"/>
        <c:crossBetween val="between"/>
        <c:majorUnit val="2"/>
        <c:minorUnit val="2"/>
      </c:valAx>
      <c:valAx>
        <c:axId val="953722792"/>
        <c:scaling>
          <c:orientation val="minMax"/>
          <c:max val="12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953725744"/>
        <c:crosses val="max"/>
        <c:crossBetween val="between"/>
        <c:majorUnit val="2"/>
      </c:valAx>
      <c:catAx>
        <c:axId val="95372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372279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6941010498687662"/>
          <c:y val="0.91489893660199706"/>
          <c:w val="0.44549387576552935"/>
          <c:h val="7.137881779395778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41141732283465"/>
          <c:y val="9.9998541848935543E-2"/>
          <c:w val="0.81243503937007877"/>
          <c:h val="0.6573758692534568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'2.14'!$B$6</c:f>
              <c:strCache>
                <c:ptCount val="1"/>
                <c:pt idx="0">
                  <c:v>Norge</c:v>
                </c:pt>
              </c:strCache>
            </c:strRef>
          </c:tx>
          <c:spPr>
            <a:solidFill>
              <a:srgbClr val="002A85"/>
            </a:solidFill>
            <a:ln>
              <a:solidFill>
                <a:srgbClr val="002A85"/>
              </a:solidFill>
            </a:ln>
          </c:spPr>
          <c:invertIfNegative val="0"/>
          <c:cat>
            <c:strRef>
              <c:f>'2.14'!$A$7:$A$19</c:f>
              <c:strCache>
                <c:ptCount val="13"/>
                <c:pt idx="0">
                  <c:v> 30.06.20</c:v>
                </c:pt>
                <c:pt idx="1">
                  <c:v>30.09.20</c:v>
                </c:pt>
                <c:pt idx="2">
                  <c:v>31.12.20</c:v>
                </c:pt>
                <c:pt idx="3">
                  <c:v>31.03.21</c:v>
                </c:pt>
                <c:pt idx="4">
                  <c:v>30.06.21</c:v>
                </c:pt>
                <c:pt idx="5">
                  <c:v>30.09.21</c:v>
                </c:pt>
                <c:pt idx="6">
                  <c:v>31.12.21</c:v>
                </c:pt>
                <c:pt idx="7">
                  <c:v>31.03.22</c:v>
                </c:pt>
                <c:pt idx="8">
                  <c:v>30.06.22</c:v>
                </c:pt>
                <c:pt idx="9">
                  <c:v>30.09.22</c:v>
                </c:pt>
                <c:pt idx="10">
                  <c:v>31.12.22</c:v>
                </c:pt>
                <c:pt idx="11">
                  <c:v>31.03.23</c:v>
                </c:pt>
                <c:pt idx="12">
                  <c:v>30.06.23</c:v>
                </c:pt>
              </c:strCache>
            </c:strRef>
          </c:cat>
          <c:val>
            <c:numRef>
              <c:f>'2.14'!$B$7:$B$19</c:f>
              <c:numCache>
                <c:formatCode>0.0</c:formatCode>
                <c:ptCount val="13"/>
                <c:pt idx="0">
                  <c:v>12.9</c:v>
                </c:pt>
                <c:pt idx="1">
                  <c:v>12.6</c:v>
                </c:pt>
                <c:pt idx="2">
                  <c:v>12.32</c:v>
                </c:pt>
                <c:pt idx="3">
                  <c:v>12.4</c:v>
                </c:pt>
                <c:pt idx="4">
                  <c:v>11.3</c:v>
                </c:pt>
                <c:pt idx="5">
                  <c:v>9.5</c:v>
                </c:pt>
                <c:pt idx="6">
                  <c:v>9.1999999999999993</c:v>
                </c:pt>
                <c:pt idx="7">
                  <c:v>8.9</c:v>
                </c:pt>
                <c:pt idx="8">
                  <c:v>8.1</c:v>
                </c:pt>
                <c:pt idx="9">
                  <c:v>7.6</c:v>
                </c:pt>
                <c:pt idx="10">
                  <c:v>6</c:v>
                </c:pt>
                <c:pt idx="11">
                  <c:v>5.7</c:v>
                </c:pt>
                <c:pt idx="12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C6-44B7-8615-722222AB93ED}"/>
            </c:ext>
          </c:extLst>
        </c:ser>
        <c:ser>
          <c:idx val="3"/>
          <c:order val="1"/>
          <c:tx>
            <c:strRef>
              <c:f>'2.14'!$C$6</c:f>
              <c:strCache>
                <c:ptCount val="1"/>
                <c:pt idx="0">
                  <c:v>Utland</c:v>
                </c:pt>
              </c:strCache>
            </c:strRef>
          </c:tx>
          <c:spPr>
            <a:solidFill>
              <a:srgbClr val="52A9FF"/>
            </a:solidFill>
            <a:ln>
              <a:solidFill>
                <a:srgbClr val="52A9FF"/>
              </a:solidFill>
            </a:ln>
          </c:spPr>
          <c:invertIfNegative val="0"/>
          <c:cat>
            <c:strRef>
              <c:f>'2.14'!$A$7:$A$19</c:f>
              <c:strCache>
                <c:ptCount val="13"/>
                <c:pt idx="0">
                  <c:v> 30.06.20</c:v>
                </c:pt>
                <c:pt idx="1">
                  <c:v>30.09.20</c:v>
                </c:pt>
                <c:pt idx="2">
                  <c:v>31.12.20</c:v>
                </c:pt>
                <c:pt idx="3">
                  <c:v>31.03.21</c:v>
                </c:pt>
                <c:pt idx="4">
                  <c:v>30.06.21</c:v>
                </c:pt>
                <c:pt idx="5">
                  <c:v>30.09.21</c:v>
                </c:pt>
                <c:pt idx="6">
                  <c:v>31.12.21</c:v>
                </c:pt>
                <c:pt idx="7">
                  <c:v>31.03.22</c:v>
                </c:pt>
                <c:pt idx="8">
                  <c:v>30.06.22</c:v>
                </c:pt>
                <c:pt idx="9">
                  <c:v>30.09.22</c:v>
                </c:pt>
                <c:pt idx="10">
                  <c:v>31.12.22</c:v>
                </c:pt>
                <c:pt idx="11">
                  <c:v>31.03.23</c:v>
                </c:pt>
                <c:pt idx="12">
                  <c:v>30.06.23</c:v>
                </c:pt>
              </c:strCache>
            </c:strRef>
          </c:cat>
          <c:val>
            <c:numRef>
              <c:f>'2.14'!$C$7:$C$19</c:f>
              <c:numCache>
                <c:formatCode>0.0</c:formatCode>
                <c:ptCount val="13"/>
                <c:pt idx="0">
                  <c:v>8.6</c:v>
                </c:pt>
                <c:pt idx="1">
                  <c:v>9.5000000000000018</c:v>
                </c:pt>
                <c:pt idx="2">
                  <c:v>9.2800000000000011</c:v>
                </c:pt>
                <c:pt idx="3">
                  <c:v>10.1</c:v>
                </c:pt>
                <c:pt idx="4">
                  <c:v>10.199999999999999</c:v>
                </c:pt>
                <c:pt idx="5">
                  <c:v>9</c:v>
                </c:pt>
                <c:pt idx="6">
                  <c:v>7.1999999999999993</c:v>
                </c:pt>
                <c:pt idx="7">
                  <c:v>6.7999999999999989</c:v>
                </c:pt>
                <c:pt idx="8">
                  <c:v>4.9000000000000004</c:v>
                </c:pt>
                <c:pt idx="9">
                  <c:v>5.2000000000000011</c:v>
                </c:pt>
                <c:pt idx="10">
                  <c:v>5.8000000000000007</c:v>
                </c:pt>
                <c:pt idx="11">
                  <c:v>6.8999999999999995</c:v>
                </c:pt>
                <c:pt idx="12">
                  <c:v>7.2999999999999989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BC6-44B7-8615-722222AB9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8731008"/>
        <c:axId val="408736896"/>
      </c:barChart>
      <c:lineChart>
        <c:grouping val="standard"/>
        <c:varyColors val="0"/>
        <c:ser>
          <c:idx val="0"/>
          <c:order val="2"/>
          <c:tx>
            <c:strRef>
              <c:f>'2.14'!$D$6</c:f>
              <c:strCache>
                <c:ptCount val="1"/>
                <c:pt idx="0">
                  <c:v>Totalt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'2.14'!$A$7:$A$19</c:f>
              <c:strCache>
                <c:ptCount val="13"/>
                <c:pt idx="0">
                  <c:v> 30.06.20</c:v>
                </c:pt>
                <c:pt idx="1">
                  <c:v>30.09.20</c:v>
                </c:pt>
                <c:pt idx="2">
                  <c:v>31.12.20</c:v>
                </c:pt>
                <c:pt idx="3">
                  <c:v>31.03.21</c:v>
                </c:pt>
                <c:pt idx="4">
                  <c:v>30.06.21</c:v>
                </c:pt>
                <c:pt idx="5">
                  <c:v>30.09.21</c:v>
                </c:pt>
                <c:pt idx="6">
                  <c:v>31.12.21</c:v>
                </c:pt>
                <c:pt idx="7">
                  <c:v>31.03.22</c:v>
                </c:pt>
                <c:pt idx="8">
                  <c:v>30.06.22</c:v>
                </c:pt>
                <c:pt idx="9">
                  <c:v>30.09.22</c:v>
                </c:pt>
                <c:pt idx="10">
                  <c:v>31.12.22</c:v>
                </c:pt>
                <c:pt idx="11">
                  <c:v>31.03.23</c:v>
                </c:pt>
                <c:pt idx="12">
                  <c:v>30.06.23</c:v>
                </c:pt>
              </c:strCache>
            </c:strRef>
          </c:cat>
          <c:val>
            <c:numRef>
              <c:f>'2.14'!$D$7:$D$19</c:f>
              <c:numCache>
                <c:formatCode>0.0</c:formatCode>
                <c:ptCount val="13"/>
                <c:pt idx="0">
                  <c:v>21.5</c:v>
                </c:pt>
                <c:pt idx="1">
                  <c:v>22.1</c:v>
                </c:pt>
                <c:pt idx="2">
                  <c:v>21.6</c:v>
                </c:pt>
                <c:pt idx="3">
                  <c:v>22.5</c:v>
                </c:pt>
                <c:pt idx="4">
                  <c:v>21.5</c:v>
                </c:pt>
                <c:pt idx="5">
                  <c:v>18.5</c:v>
                </c:pt>
                <c:pt idx="6">
                  <c:v>16.399999999999999</c:v>
                </c:pt>
                <c:pt idx="7">
                  <c:v>15.7</c:v>
                </c:pt>
                <c:pt idx="8">
                  <c:v>13</c:v>
                </c:pt>
                <c:pt idx="9">
                  <c:v>12.8</c:v>
                </c:pt>
                <c:pt idx="10">
                  <c:v>11.8</c:v>
                </c:pt>
                <c:pt idx="11">
                  <c:v>12.6</c:v>
                </c:pt>
                <c:pt idx="12">
                  <c:v>12.7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BC6-44B7-8615-722222AB9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725744"/>
        <c:axId val="953722792"/>
      </c:lineChart>
      <c:catAx>
        <c:axId val="4087310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408736896"/>
        <c:crossesAt val="0"/>
        <c:auto val="1"/>
        <c:lblAlgn val="ctr"/>
        <c:lblOffset val="100"/>
        <c:noMultiLvlLbl val="0"/>
      </c:catAx>
      <c:valAx>
        <c:axId val="408736896"/>
        <c:scaling>
          <c:orientation val="minMax"/>
          <c:max val="2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Mrd. kr</a:t>
                </a:r>
              </a:p>
            </c:rich>
          </c:tx>
          <c:layout>
            <c:manualLayout>
              <c:xMode val="edge"/>
              <c:yMode val="edge"/>
              <c:x val="7.7600612423447072E-3"/>
              <c:y val="0.36107648002333048"/>
            </c:manualLayout>
          </c:layout>
          <c:overlay val="0"/>
        </c:title>
        <c:numFmt formatCode="0" sourceLinked="0"/>
        <c:majorTickMark val="none"/>
        <c:minorTickMark val="in"/>
        <c:tickLblPos val="nextTo"/>
        <c:spPr>
          <a:ln w="3175">
            <a:solidFill>
              <a:schemeClr val="tx1"/>
            </a:solidFill>
          </a:ln>
        </c:spPr>
        <c:crossAx val="408731008"/>
        <c:crosses val="autoZero"/>
        <c:crossBetween val="between"/>
        <c:majorUnit val="5"/>
        <c:minorUnit val="5"/>
      </c:valAx>
      <c:valAx>
        <c:axId val="953722792"/>
        <c:scaling>
          <c:orientation val="minMax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953725744"/>
        <c:crosses val="max"/>
        <c:crossBetween val="between"/>
      </c:valAx>
      <c:catAx>
        <c:axId val="95372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372279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7218788276465444"/>
          <c:y val="0.91489893660199706"/>
          <c:w val="0.42049387576552938"/>
          <c:h val="8.51010633980030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63723901645161474"/>
        </c:manualLayout>
      </c:layout>
      <c:lineChart>
        <c:grouping val="standard"/>
        <c:varyColors val="0"/>
        <c:ser>
          <c:idx val="0"/>
          <c:order val="0"/>
          <c:tx>
            <c:strRef>
              <c:f>'2.15'!$B$6</c:f>
              <c:strCache>
                <c:ptCount val="1"/>
                <c:pt idx="0">
                  <c:v>Samlet utvalg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'2.15'!$A$7:$A$20</c:f>
              <c:strCache>
                <c:ptCount val="14"/>
                <c:pt idx="0">
                  <c:v>31.12.10</c:v>
                </c:pt>
                <c:pt idx="1">
                  <c:v>31.12.11</c:v>
                </c:pt>
                <c:pt idx="2">
                  <c:v>31.12.12</c:v>
                </c:pt>
                <c:pt idx="3">
                  <c:v>31.12.13</c:v>
                </c:pt>
                <c:pt idx="4">
                  <c:v>31.12.14</c:v>
                </c:pt>
                <c:pt idx="5">
                  <c:v>31.12.15</c:v>
                </c:pt>
                <c:pt idx="6">
                  <c:v>31.12.16</c:v>
                </c:pt>
                <c:pt idx="7">
                  <c:v>31.12.17</c:v>
                </c:pt>
                <c:pt idx="8">
                  <c:v> 31.12.18</c:v>
                </c:pt>
                <c:pt idx="9">
                  <c:v> 31.12.19</c:v>
                </c:pt>
                <c:pt idx="10">
                  <c:v> 31.12.20</c:v>
                </c:pt>
                <c:pt idx="11">
                  <c:v> 31.12.21</c:v>
                </c:pt>
                <c:pt idx="12">
                  <c:v>31.12.22</c:v>
                </c:pt>
                <c:pt idx="13">
                  <c:v>30.06.23</c:v>
                </c:pt>
              </c:strCache>
            </c:strRef>
          </c:cat>
          <c:val>
            <c:numRef>
              <c:f>'2.15'!$B$7:$B$20</c:f>
              <c:numCache>
                <c:formatCode>0.0</c:formatCode>
                <c:ptCount val="14"/>
                <c:pt idx="0">
                  <c:v>5.9</c:v>
                </c:pt>
                <c:pt idx="1">
                  <c:v>5</c:v>
                </c:pt>
                <c:pt idx="2">
                  <c:v>4.5</c:v>
                </c:pt>
                <c:pt idx="3">
                  <c:v>4.7</c:v>
                </c:pt>
                <c:pt idx="4">
                  <c:v>4.5</c:v>
                </c:pt>
                <c:pt idx="5">
                  <c:v>5</c:v>
                </c:pt>
                <c:pt idx="6">
                  <c:v>5.2</c:v>
                </c:pt>
                <c:pt idx="7">
                  <c:v>6.2</c:v>
                </c:pt>
                <c:pt idx="8">
                  <c:v>7.3</c:v>
                </c:pt>
                <c:pt idx="9">
                  <c:v>11.1</c:v>
                </c:pt>
                <c:pt idx="10">
                  <c:v>13.9</c:v>
                </c:pt>
                <c:pt idx="11">
                  <c:v>11.9</c:v>
                </c:pt>
                <c:pt idx="12">
                  <c:v>8.1</c:v>
                </c:pt>
                <c:pt idx="13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7C8-4545-9196-E954807DC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'2.15'!$C$6</c:f>
              <c:strCache>
                <c:ptCount val="1"/>
                <c:pt idx="0">
                  <c:v>Norske forbrukslånsbanker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'2.15'!$A$7:$A$20</c:f>
              <c:strCache>
                <c:ptCount val="14"/>
                <c:pt idx="0">
                  <c:v>31.12.10</c:v>
                </c:pt>
                <c:pt idx="1">
                  <c:v>31.12.11</c:v>
                </c:pt>
                <c:pt idx="2">
                  <c:v>31.12.12</c:v>
                </c:pt>
                <c:pt idx="3">
                  <c:v>31.12.13</c:v>
                </c:pt>
                <c:pt idx="4">
                  <c:v>31.12.14</c:v>
                </c:pt>
                <c:pt idx="5">
                  <c:v>31.12.15</c:v>
                </c:pt>
                <c:pt idx="6">
                  <c:v>31.12.16</c:v>
                </c:pt>
                <c:pt idx="7">
                  <c:v>31.12.17</c:v>
                </c:pt>
                <c:pt idx="8">
                  <c:v> 31.12.18</c:v>
                </c:pt>
                <c:pt idx="9">
                  <c:v> 31.12.19</c:v>
                </c:pt>
                <c:pt idx="10">
                  <c:v> 31.12.20</c:v>
                </c:pt>
                <c:pt idx="11">
                  <c:v> 31.12.21</c:v>
                </c:pt>
                <c:pt idx="12">
                  <c:v>31.12.22</c:v>
                </c:pt>
                <c:pt idx="13">
                  <c:v>30.06.23</c:v>
                </c:pt>
              </c:strCache>
            </c:strRef>
          </c:cat>
          <c:val>
            <c:numRef>
              <c:f>'2.15'!$C$7:$C$20</c:f>
              <c:numCache>
                <c:formatCode>0.0</c:formatCode>
                <c:ptCount val="14"/>
                <c:pt idx="4">
                  <c:v>5</c:v>
                </c:pt>
                <c:pt idx="5">
                  <c:v>5.7</c:v>
                </c:pt>
                <c:pt idx="6">
                  <c:v>6.4</c:v>
                </c:pt>
                <c:pt idx="7">
                  <c:v>7.7</c:v>
                </c:pt>
                <c:pt idx="8">
                  <c:v>9.8000000000000007</c:v>
                </c:pt>
                <c:pt idx="9">
                  <c:v>15.4</c:v>
                </c:pt>
                <c:pt idx="10">
                  <c:v>20.5</c:v>
                </c:pt>
                <c:pt idx="11">
                  <c:v>16.100000000000001</c:v>
                </c:pt>
                <c:pt idx="12">
                  <c:v>5.8</c:v>
                </c:pt>
                <c:pt idx="13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7C8-4545-9196-E954807DC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669728"/>
        <c:scaling>
          <c:orientation val="minMax"/>
          <c:max val="25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/>
                  <a:t>Prosent</a:t>
                </a:r>
              </a:p>
            </c:rich>
          </c:tx>
          <c:layout>
            <c:manualLayout>
              <c:xMode val="edge"/>
              <c:yMode val="edge"/>
              <c:x val="1.1059492563429571E-2"/>
              <c:y val="0.329141014322614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7929643785299446"/>
          <c:y val="0.89055810731991814"/>
          <c:w val="0.67858901727969234"/>
          <c:h val="9.61122047244094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solidFill>
            <a:sysClr val="windowText" lastClr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63454906678331879"/>
        </c:manualLayout>
      </c:layout>
      <c:lineChart>
        <c:grouping val="standard"/>
        <c:varyColors val="0"/>
        <c:ser>
          <c:idx val="0"/>
          <c:order val="0"/>
          <c:tx>
            <c:strRef>
              <c:f>'2.16'!$B$6</c:f>
              <c:strCache>
                <c:ptCount val="1"/>
                <c:pt idx="0">
                  <c:v>Samlet utvalg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'2.16'!$A$7:$A$19</c:f>
              <c:strCache>
                <c:ptCount val="13"/>
                <c:pt idx="0">
                  <c:v> 30.06.20</c:v>
                </c:pt>
                <c:pt idx="1">
                  <c:v> 30.09.20</c:v>
                </c:pt>
                <c:pt idx="2">
                  <c:v> 31.12.20</c:v>
                </c:pt>
                <c:pt idx="3">
                  <c:v>31.03.21</c:v>
                </c:pt>
                <c:pt idx="4">
                  <c:v>30.06.21</c:v>
                </c:pt>
                <c:pt idx="5">
                  <c:v>30.09.21</c:v>
                </c:pt>
                <c:pt idx="6">
                  <c:v> 31.12.21</c:v>
                </c:pt>
                <c:pt idx="7">
                  <c:v>31.03.22</c:v>
                </c:pt>
                <c:pt idx="8">
                  <c:v>30.06.22</c:v>
                </c:pt>
                <c:pt idx="9">
                  <c:v>30.09.22</c:v>
                </c:pt>
                <c:pt idx="10">
                  <c:v>31.12.22</c:v>
                </c:pt>
                <c:pt idx="11">
                  <c:v>31.03.23</c:v>
                </c:pt>
                <c:pt idx="12">
                  <c:v>30.06.23</c:v>
                </c:pt>
              </c:strCache>
            </c:strRef>
          </c:cat>
          <c:val>
            <c:numRef>
              <c:f>'2.16'!$B$7:$B$19</c:f>
              <c:numCache>
                <c:formatCode>0.0</c:formatCode>
                <c:ptCount val="13"/>
                <c:pt idx="0">
                  <c:v>13.2</c:v>
                </c:pt>
                <c:pt idx="1">
                  <c:v>13.2</c:v>
                </c:pt>
                <c:pt idx="2">
                  <c:v>13.3</c:v>
                </c:pt>
                <c:pt idx="3">
                  <c:v>14.1</c:v>
                </c:pt>
                <c:pt idx="4">
                  <c:v>13.2</c:v>
                </c:pt>
                <c:pt idx="5">
                  <c:v>11.3</c:v>
                </c:pt>
                <c:pt idx="6">
                  <c:v>11.3</c:v>
                </c:pt>
                <c:pt idx="7">
                  <c:v>10.6</c:v>
                </c:pt>
                <c:pt idx="8">
                  <c:v>9.8000000000000007</c:v>
                </c:pt>
                <c:pt idx="9">
                  <c:v>9.1</c:v>
                </c:pt>
                <c:pt idx="10">
                  <c:v>7.5</c:v>
                </c:pt>
                <c:pt idx="11">
                  <c:v>7</c:v>
                </c:pt>
                <c:pt idx="12">
                  <c:v>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9CD-4B66-8C2A-E071782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'2.16'!$C$6</c:f>
              <c:strCache>
                <c:ptCount val="1"/>
                <c:pt idx="0">
                  <c:v>Norske forbrukslånsbanker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'2.16'!$A$7:$A$19</c:f>
              <c:strCache>
                <c:ptCount val="13"/>
                <c:pt idx="0">
                  <c:v> 30.06.20</c:v>
                </c:pt>
                <c:pt idx="1">
                  <c:v> 30.09.20</c:v>
                </c:pt>
                <c:pt idx="2">
                  <c:v> 31.12.20</c:v>
                </c:pt>
                <c:pt idx="3">
                  <c:v>31.03.21</c:v>
                </c:pt>
                <c:pt idx="4">
                  <c:v>30.06.21</c:v>
                </c:pt>
                <c:pt idx="5">
                  <c:v>30.09.21</c:v>
                </c:pt>
                <c:pt idx="6">
                  <c:v> 31.12.21</c:v>
                </c:pt>
                <c:pt idx="7">
                  <c:v>31.03.22</c:v>
                </c:pt>
                <c:pt idx="8">
                  <c:v>30.06.22</c:v>
                </c:pt>
                <c:pt idx="9">
                  <c:v>30.09.22</c:v>
                </c:pt>
                <c:pt idx="10">
                  <c:v>31.12.22</c:v>
                </c:pt>
                <c:pt idx="11">
                  <c:v>31.03.23</c:v>
                </c:pt>
                <c:pt idx="12">
                  <c:v>30.06.23</c:v>
                </c:pt>
              </c:strCache>
            </c:strRef>
          </c:cat>
          <c:val>
            <c:numRef>
              <c:f>'2.16'!$C$7:$C$19</c:f>
              <c:numCache>
                <c:formatCode>0.0</c:formatCode>
                <c:ptCount val="13"/>
                <c:pt idx="0">
                  <c:v>18.899999999999999</c:v>
                </c:pt>
                <c:pt idx="1">
                  <c:v>18.3</c:v>
                </c:pt>
                <c:pt idx="2">
                  <c:v>19.3</c:v>
                </c:pt>
                <c:pt idx="3">
                  <c:v>21.1</c:v>
                </c:pt>
                <c:pt idx="4">
                  <c:v>20.2</c:v>
                </c:pt>
                <c:pt idx="5">
                  <c:v>16.100000000000001</c:v>
                </c:pt>
                <c:pt idx="6">
                  <c:v>15.9</c:v>
                </c:pt>
                <c:pt idx="7">
                  <c:v>12.6</c:v>
                </c:pt>
                <c:pt idx="8">
                  <c:v>14.7</c:v>
                </c:pt>
                <c:pt idx="9">
                  <c:v>13.7</c:v>
                </c:pt>
                <c:pt idx="10">
                  <c:v>7.6</c:v>
                </c:pt>
                <c:pt idx="11">
                  <c:v>8.1</c:v>
                </c:pt>
                <c:pt idx="12">
                  <c:v>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9CD-4B66-8C2A-E071782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669728"/>
        <c:scaling>
          <c:orientation val="minMax"/>
          <c:max val="25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0553249809291079E-2"/>
              <c:y val="0.328454316361191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6569773605885471"/>
          <c:y val="0.88641367745698452"/>
          <c:w val="0.68560050683319773"/>
          <c:h val="9.93606007582385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56335185510369"/>
          <c:y val="8.659064780660021E-2"/>
          <c:w val="0.83058798337200734"/>
          <c:h val="0.77148793835602425"/>
        </c:manualLayout>
      </c:layout>
      <c:lineChart>
        <c:grouping val="standard"/>
        <c:varyColors val="0"/>
        <c:ser>
          <c:idx val="0"/>
          <c:order val="0"/>
          <c:tx>
            <c:strRef>
              <c:f>'2.17'!$B$6</c:f>
              <c:strCache>
                <c:ptCount val="1"/>
                <c:pt idx="0">
                  <c:v>Nettorente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'2.17'!$A$7:$A$22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4">
                  <c:v>1. halvår 22</c:v>
                </c:pt>
                <c:pt idx="15">
                  <c:v>1. halvår       '22 '23</c:v>
                </c:pt>
              </c:strCache>
            </c:strRef>
          </c:cat>
          <c:val>
            <c:numRef>
              <c:f>'2.17'!$B$7:$B$22</c:f>
              <c:numCache>
                <c:formatCode>0.00</c:formatCode>
                <c:ptCount val="16"/>
                <c:pt idx="0">
                  <c:v>5.31</c:v>
                </c:pt>
                <c:pt idx="1">
                  <c:v>5.08</c:v>
                </c:pt>
                <c:pt idx="2">
                  <c:v>5.05</c:v>
                </c:pt>
                <c:pt idx="3">
                  <c:v>5.35</c:v>
                </c:pt>
                <c:pt idx="4">
                  <c:v>5.34</c:v>
                </c:pt>
                <c:pt idx="5">
                  <c:v>5.03</c:v>
                </c:pt>
                <c:pt idx="6">
                  <c:v>4.01</c:v>
                </c:pt>
                <c:pt idx="7">
                  <c:v>4.1399999999999997</c:v>
                </c:pt>
                <c:pt idx="8">
                  <c:v>3.88</c:v>
                </c:pt>
                <c:pt idx="9">
                  <c:v>3.87</c:v>
                </c:pt>
                <c:pt idx="10">
                  <c:v>3.69</c:v>
                </c:pt>
                <c:pt idx="11">
                  <c:v>4.08</c:v>
                </c:pt>
                <c:pt idx="12">
                  <c:v>3.78</c:v>
                </c:pt>
                <c:pt idx="14">
                  <c:v>3.76</c:v>
                </c:pt>
                <c:pt idx="15">
                  <c:v>3.78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3E-445C-93C7-ACFA8F796C3D}"/>
            </c:ext>
          </c:extLst>
        </c:ser>
        <c:ser>
          <c:idx val="2"/>
          <c:order val="2"/>
          <c:tx>
            <c:strRef>
              <c:f>'2.17'!$D$6</c:f>
              <c:strCache>
                <c:ptCount val="1"/>
                <c:pt idx="0">
                  <c:v>Resultat før skatt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'2.17'!$A$7:$A$22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4">
                  <c:v>1. halvår 22</c:v>
                </c:pt>
                <c:pt idx="15">
                  <c:v>1. halvår       '22 '23</c:v>
                </c:pt>
              </c:strCache>
            </c:strRef>
          </c:cat>
          <c:val>
            <c:numRef>
              <c:f>'2.17'!$D$7:$D$22</c:f>
              <c:numCache>
                <c:formatCode>0.00</c:formatCode>
                <c:ptCount val="16"/>
                <c:pt idx="0">
                  <c:v>2.27</c:v>
                </c:pt>
                <c:pt idx="1">
                  <c:v>2.34</c:v>
                </c:pt>
                <c:pt idx="2">
                  <c:v>2.34</c:v>
                </c:pt>
                <c:pt idx="3">
                  <c:v>2.72</c:v>
                </c:pt>
                <c:pt idx="4">
                  <c:v>3.03</c:v>
                </c:pt>
                <c:pt idx="5">
                  <c:v>2.73</c:v>
                </c:pt>
                <c:pt idx="6">
                  <c:v>2.42</c:v>
                </c:pt>
                <c:pt idx="7">
                  <c:v>2.2599999999999998</c:v>
                </c:pt>
                <c:pt idx="8">
                  <c:v>2.21</c:v>
                </c:pt>
                <c:pt idx="9">
                  <c:v>2.0099999999999998</c:v>
                </c:pt>
                <c:pt idx="10">
                  <c:v>1.68</c:v>
                </c:pt>
                <c:pt idx="11">
                  <c:v>2.57</c:v>
                </c:pt>
                <c:pt idx="12">
                  <c:v>2.2999999999999998</c:v>
                </c:pt>
                <c:pt idx="14">
                  <c:v>2.48</c:v>
                </c:pt>
                <c:pt idx="15">
                  <c:v>2.29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3E-445C-93C7-ACFA8F796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'2.17'!$C$6</c:f>
              <c:strCache>
                <c:ptCount val="1"/>
                <c:pt idx="0">
                  <c:v>Tap på utlån 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'2.17'!$A$7:$A$22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4">
                  <c:v>1. halvår 22</c:v>
                </c:pt>
                <c:pt idx="15">
                  <c:v>1. halvår       '22 '23</c:v>
                </c:pt>
              </c:strCache>
            </c:strRef>
          </c:cat>
          <c:val>
            <c:numRef>
              <c:f>'2.17'!$C$7:$C$22</c:f>
              <c:numCache>
                <c:formatCode>0.00</c:formatCode>
                <c:ptCount val="16"/>
                <c:pt idx="0">
                  <c:v>0.91000000000000014</c:v>
                </c:pt>
                <c:pt idx="1">
                  <c:v>0.52</c:v>
                </c:pt>
                <c:pt idx="2">
                  <c:v>0.61000000000000032</c:v>
                </c:pt>
                <c:pt idx="3">
                  <c:v>0.53999999999999959</c:v>
                </c:pt>
                <c:pt idx="4">
                  <c:v>0.5299999999999998</c:v>
                </c:pt>
                <c:pt idx="5">
                  <c:v>0.44</c:v>
                </c:pt>
                <c:pt idx="6">
                  <c:v>0.23</c:v>
                </c:pt>
                <c:pt idx="7">
                  <c:v>0.39</c:v>
                </c:pt>
                <c:pt idx="8">
                  <c:v>0.31</c:v>
                </c:pt>
                <c:pt idx="9">
                  <c:v>0.48</c:v>
                </c:pt>
                <c:pt idx="10">
                  <c:v>0.68</c:v>
                </c:pt>
                <c:pt idx="11">
                  <c:v>7.0000000000000007E-2</c:v>
                </c:pt>
                <c:pt idx="12">
                  <c:v>0.16</c:v>
                </c:pt>
                <c:pt idx="14">
                  <c:v>-0.05</c:v>
                </c:pt>
                <c:pt idx="15">
                  <c:v>0.28000000000000003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C3E-445C-93C7-ACFA8F796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618669728"/>
        <c:scaling>
          <c:orientation val="minMax"/>
          <c:max val="6"/>
          <c:min val="-1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Prosent av GFK</a:t>
                </a:r>
              </a:p>
            </c:rich>
          </c:tx>
          <c:layout>
            <c:manualLayout>
              <c:xMode val="edge"/>
              <c:yMode val="edge"/>
              <c:x val="1.6615048118985128E-2"/>
              <c:y val="0.342933435403907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6"/>
          <c:min val="-1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4654940250540918"/>
          <c:y val="0.87474224380424992"/>
          <c:w val="0.72523481368827292"/>
          <c:h val="0.101015662603465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'2.18'!$A$6</c:f>
              <c:strCache>
                <c:ptCount val="1"/>
                <c:pt idx="0">
                  <c:v>Rentebærende gjeld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'2.18'!$B$5:$N$5</c:f>
              <c:strCache>
                <c:ptCount val="13"/>
                <c:pt idx="0">
                  <c:v> 30.06.20</c:v>
                </c:pt>
                <c:pt idx="1">
                  <c:v>30.09.20</c:v>
                </c:pt>
                <c:pt idx="2">
                  <c:v>31.12.20</c:v>
                </c:pt>
                <c:pt idx="3">
                  <c:v>31.03.21</c:v>
                </c:pt>
                <c:pt idx="4">
                  <c:v>30.06.21</c:v>
                </c:pt>
                <c:pt idx="5">
                  <c:v>30.09.21</c:v>
                </c:pt>
                <c:pt idx="6">
                  <c:v>31.12.21</c:v>
                </c:pt>
                <c:pt idx="7">
                  <c:v>31.03.22</c:v>
                </c:pt>
                <c:pt idx="8">
                  <c:v>30.06.22</c:v>
                </c:pt>
                <c:pt idx="9">
                  <c:v>30.09.22</c:v>
                </c:pt>
                <c:pt idx="10">
                  <c:v>31.12.22</c:v>
                </c:pt>
                <c:pt idx="11">
                  <c:v>31.03.23</c:v>
                </c:pt>
                <c:pt idx="12">
                  <c:v>30.06.23</c:v>
                </c:pt>
              </c:strCache>
            </c:strRef>
          </c:cat>
          <c:val>
            <c:numRef>
              <c:f>'2.18'!$B$6:$N$6</c:f>
              <c:numCache>
                <c:formatCode>0.0</c:formatCode>
                <c:ptCount val="13"/>
                <c:pt idx="0">
                  <c:v>19</c:v>
                </c:pt>
                <c:pt idx="1">
                  <c:v>19.8</c:v>
                </c:pt>
                <c:pt idx="2">
                  <c:v>19.3</c:v>
                </c:pt>
                <c:pt idx="3">
                  <c:v>19.600000000000001</c:v>
                </c:pt>
                <c:pt idx="4">
                  <c:v>19.899999999999999</c:v>
                </c:pt>
                <c:pt idx="5">
                  <c:v>19.2</c:v>
                </c:pt>
                <c:pt idx="6">
                  <c:v>19.899999999999999</c:v>
                </c:pt>
                <c:pt idx="7">
                  <c:v>20.3</c:v>
                </c:pt>
                <c:pt idx="8">
                  <c:v>19.3</c:v>
                </c:pt>
                <c:pt idx="9">
                  <c:v>19.7</c:v>
                </c:pt>
                <c:pt idx="10">
                  <c:v>21.8</c:v>
                </c:pt>
                <c:pt idx="11">
                  <c:v>22.1</c:v>
                </c:pt>
                <c:pt idx="12">
                  <c:v>22.9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AF-4C5C-B55C-5168BE19DEB9}"/>
            </c:ext>
          </c:extLst>
        </c:ser>
        <c:ser>
          <c:idx val="2"/>
          <c:order val="1"/>
          <c:tx>
            <c:strRef>
              <c:f>'2.18'!$A$7</c:f>
              <c:strCache>
                <c:ptCount val="1"/>
                <c:pt idx="0">
                  <c:v>Ikke-rentebærende gjeld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'2.18'!$B$5:$N$5</c:f>
              <c:strCache>
                <c:ptCount val="13"/>
                <c:pt idx="0">
                  <c:v> 30.06.20</c:v>
                </c:pt>
                <c:pt idx="1">
                  <c:v>30.09.20</c:v>
                </c:pt>
                <c:pt idx="2">
                  <c:v>31.12.20</c:v>
                </c:pt>
                <c:pt idx="3">
                  <c:v>31.03.21</c:v>
                </c:pt>
                <c:pt idx="4">
                  <c:v>30.06.21</c:v>
                </c:pt>
                <c:pt idx="5">
                  <c:v>30.09.21</c:v>
                </c:pt>
                <c:pt idx="6">
                  <c:v>31.12.21</c:v>
                </c:pt>
                <c:pt idx="7">
                  <c:v>31.03.22</c:v>
                </c:pt>
                <c:pt idx="8">
                  <c:v>30.06.22</c:v>
                </c:pt>
                <c:pt idx="9">
                  <c:v>30.09.22</c:v>
                </c:pt>
                <c:pt idx="10">
                  <c:v>31.12.22</c:v>
                </c:pt>
                <c:pt idx="11">
                  <c:v>31.03.23</c:v>
                </c:pt>
                <c:pt idx="12">
                  <c:v>30.06.23</c:v>
                </c:pt>
              </c:strCache>
            </c:strRef>
          </c:cat>
          <c:val>
            <c:numRef>
              <c:f>'2.18'!$B$7:$N$7</c:f>
              <c:numCache>
                <c:formatCode>0.0</c:formatCode>
                <c:ptCount val="13"/>
                <c:pt idx="0">
                  <c:v>6.6000000000000014</c:v>
                </c:pt>
                <c:pt idx="1">
                  <c:v>6.3999999999999986</c:v>
                </c:pt>
                <c:pt idx="2">
                  <c:v>6.3999999999999986</c:v>
                </c:pt>
                <c:pt idx="3">
                  <c:v>6.5999999999999979</c:v>
                </c:pt>
                <c:pt idx="4">
                  <c:v>6.6000000000000014</c:v>
                </c:pt>
                <c:pt idx="5">
                  <c:v>6.6000000000000014</c:v>
                </c:pt>
                <c:pt idx="6">
                  <c:v>6.8000000000000007</c:v>
                </c:pt>
                <c:pt idx="7">
                  <c:v>6.8000000000000007</c:v>
                </c:pt>
                <c:pt idx="8">
                  <c:v>7.1</c:v>
                </c:pt>
                <c:pt idx="9">
                  <c:v>7.2</c:v>
                </c:pt>
                <c:pt idx="10">
                  <c:v>7.2</c:v>
                </c:pt>
                <c:pt idx="11">
                  <c:v>7.3</c:v>
                </c:pt>
                <c:pt idx="12">
                  <c:v>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AF-4C5C-B55C-5168BE19D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754534096"/>
        <c:axId val="754534424"/>
      </c:barChart>
      <c:barChart>
        <c:barDir val="col"/>
        <c:grouping val="stacked"/>
        <c:varyColors val="0"/>
        <c:ser>
          <c:idx val="0"/>
          <c:order val="2"/>
          <c:tx>
            <c:strRef>
              <c:f>'2.18'!$A$8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'2.18'!$B$5:$N$5</c:f>
              <c:strCache>
                <c:ptCount val="13"/>
                <c:pt idx="0">
                  <c:v> 30.06.20</c:v>
                </c:pt>
                <c:pt idx="1">
                  <c:v>30.09.20</c:v>
                </c:pt>
                <c:pt idx="2">
                  <c:v>31.12.20</c:v>
                </c:pt>
                <c:pt idx="3">
                  <c:v>31.03.21</c:v>
                </c:pt>
                <c:pt idx="4">
                  <c:v>30.06.21</c:v>
                </c:pt>
                <c:pt idx="5">
                  <c:v>30.09.21</c:v>
                </c:pt>
                <c:pt idx="6">
                  <c:v>31.12.21</c:v>
                </c:pt>
                <c:pt idx="7">
                  <c:v>31.03.22</c:v>
                </c:pt>
                <c:pt idx="8">
                  <c:v>30.06.22</c:v>
                </c:pt>
                <c:pt idx="9">
                  <c:v>30.09.22</c:v>
                </c:pt>
                <c:pt idx="10">
                  <c:v>31.12.22</c:v>
                </c:pt>
                <c:pt idx="11">
                  <c:v>31.03.23</c:v>
                </c:pt>
                <c:pt idx="12">
                  <c:v>30.06.23</c:v>
                </c:pt>
              </c:strCache>
            </c:strRef>
          </c:cat>
          <c:val>
            <c:numRef>
              <c:f>'2.18'!$B$8:$N$8</c:f>
              <c:numCache>
                <c:formatCode>General</c:formatCode>
                <c:ptCount val="1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CAF-4C5C-B55C-5168BE19D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6152584"/>
        <c:axId val="486150944"/>
      </c:barChart>
      <c:catAx>
        <c:axId val="754534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 algn="ctr">
              <a:defRPr lang="en-US"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34424"/>
        <c:crosses val="autoZero"/>
        <c:auto val="0"/>
        <c:lblAlgn val="ctr"/>
        <c:lblOffset val="100"/>
        <c:noMultiLvlLbl val="0"/>
      </c:catAx>
      <c:valAx>
        <c:axId val="754534424"/>
        <c:scaling>
          <c:orientation val="minMax"/>
          <c:max val="3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sz="7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</a:rPr>
                  <a:t>Mrd. kr</a:t>
                </a:r>
              </a:p>
            </c:rich>
          </c:tx>
          <c:layout>
            <c:manualLayout>
              <c:xMode val="edge"/>
              <c:yMode val="edge"/>
              <c:x val="1.3829615048118984E-2"/>
              <c:y val="0.318979294254884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34096"/>
        <c:crosses val="autoZero"/>
        <c:crossBetween val="between"/>
      </c:valAx>
      <c:valAx>
        <c:axId val="486150944"/>
        <c:scaling>
          <c:orientation val="minMax"/>
          <c:max val="35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486152584"/>
        <c:crosses val="max"/>
        <c:crossBetween val="between"/>
      </c:valAx>
      <c:catAx>
        <c:axId val="486152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6150944"/>
        <c:crosses val="autoZero"/>
        <c:auto val="1"/>
        <c:lblAlgn val="ctr"/>
        <c:lblOffset val="100"/>
        <c:noMultiLvlLbl val="1"/>
      </c:catAx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406535947712441E-2"/>
          <c:y val="3.3720636856611599E-2"/>
          <c:w val="0.83830424836601303"/>
          <c:h val="0.73132658730158728"/>
        </c:manualLayout>
      </c:layout>
      <c:lineChart>
        <c:grouping val="standard"/>
        <c:varyColors val="0"/>
        <c:ser>
          <c:idx val="3"/>
          <c:order val="0"/>
          <c:tx>
            <c:strRef>
              <c:f>'3.3'!$A$6</c:f>
              <c:strCache>
                <c:ptCount val="1"/>
                <c:pt idx="0">
                  <c:v>Bokført </c:v>
                </c:pt>
              </c:strCache>
            </c:strRef>
          </c:tx>
          <c:spPr>
            <a:ln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'3.3'!$B$5:$Q$5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1. halvår 2023*</c:v>
                </c:pt>
              </c:strCache>
            </c:strRef>
          </c:cat>
          <c:val>
            <c:numRef>
              <c:f>'3.3'!$B$6:$Q$6</c:f>
              <c:numCache>
                <c:formatCode>0.0</c:formatCode>
                <c:ptCount val="16"/>
                <c:pt idx="0">
                  <c:v>1.2292320195516524</c:v>
                </c:pt>
                <c:pt idx="1">
                  <c:v>5.4074548189648626</c:v>
                </c:pt>
                <c:pt idx="2">
                  <c:v>5.2645618990759191</c:v>
                </c:pt>
                <c:pt idx="3">
                  <c:v>4.234445594488693</c:v>
                </c:pt>
                <c:pt idx="4">
                  <c:v>5.2280606181353626</c:v>
                </c:pt>
                <c:pt idx="5">
                  <c:v>4.835835017369261</c:v>
                </c:pt>
                <c:pt idx="6">
                  <c:v>4.033557865440204</c:v>
                </c:pt>
                <c:pt idx="7">
                  <c:v>4.1941295167482595</c:v>
                </c:pt>
                <c:pt idx="8">
                  <c:v>4.8011292070776657</c:v>
                </c:pt>
                <c:pt idx="9">
                  <c:v>4.5837807749566579</c:v>
                </c:pt>
                <c:pt idx="10">
                  <c:v>3.6437315583117109</c:v>
                </c:pt>
                <c:pt idx="11">
                  <c:v>4.145410117869945</c:v>
                </c:pt>
                <c:pt idx="12">
                  <c:v>4.6230438273377521</c:v>
                </c:pt>
                <c:pt idx="13">
                  <c:v>5.1701204631154472</c:v>
                </c:pt>
                <c:pt idx="14">
                  <c:v>7.7692064948778214E-2</c:v>
                </c:pt>
                <c:pt idx="15" formatCode="_(* #\ ##0.0_);_(* \(#\ ##0.0\);_(* &quot;-&quot;??_);_(@_)">
                  <c:v>6.0859742481880197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1A-4F92-99C3-75F660477D79}"/>
            </c:ext>
          </c:extLst>
        </c:ser>
        <c:ser>
          <c:idx val="4"/>
          <c:order val="1"/>
          <c:tx>
            <c:strRef>
              <c:f>'3.3'!$A$7</c:f>
              <c:strCache>
                <c:ptCount val="1"/>
                <c:pt idx="0">
                  <c:v>Verdijustert</c:v>
                </c:pt>
              </c:strCache>
            </c:strRef>
          </c:tx>
          <c:spPr>
            <a:ln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'3.3'!$B$5:$Q$5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1. halvår 2023*</c:v>
                </c:pt>
              </c:strCache>
            </c:strRef>
          </c:cat>
          <c:val>
            <c:numRef>
              <c:f>'3.3'!$B$7:$Q$7</c:f>
              <c:numCache>
                <c:formatCode>0.0</c:formatCode>
                <c:ptCount val="16"/>
                <c:pt idx="0">
                  <c:v>-1.6073247831736219</c:v>
                </c:pt>
                <c:pt idx="1">
                  <c:v>6.2972211424481648</c:v>
                </c:pt>
                <c:pt idx="2">
                  <c:v>6.844503023090307</c:v>
                </c:pt>
                <c:pt idx="3">
                  <c:v>2.806013450392788</c:v>
                </c:pt>
                <c:pt idx="4">
                  <c:v>6.3209081753711143</c:v>
                </c:pt>
                <c:pt idx="5">
                  <c:v>5.9221364867908939</c:v>
                </c:pt>
                <c:pt idx="6">
                  <c:v>5.5441562650184339</c:v>
                </c:pt>
                <c:pt idx="7">
                  <c:v>4.2307898562314348</c:v>
                </c:pt>
                <c:pt idx="8">
                  <c:v>5.1821830825664801</c:v>
                </c:pt>
                <c:pt idx="9">
                  <c:v>6.2177835925894049</c:v>
                </c:pt>
                <c:pt idx="10">
                  <c:v>1.9958067139244162</c:v>
                </c:pt>
                <c:pt idx="11">
                  <c:v>7.5928012391090354</c:v>
                </c:pt>
                <c:pt idx="12">
                  <c:v>4.2555915114240328</c:v>
                </c:pt>
                <c:pt idx="13">
                  <c:v>7.0995277930769394</c:v>
                </c:pt>
                <c:pt idx="14">
                  <c:v>-0.69227275448198822</c:v>
                </c:pt>
                <c:pt idx="15" formatCode="_(* #\ ##0.0_);_(* \(#\ ##0.0\);_(* &quot;-&quot;??_);_(@_)">
                  <c:v>6.3295813140024748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1A-4F92-99C3-75F660477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989440"/>
        <c:axId val="429073152"/>
      </c:lineChart>
      <c:lineChart>
        <c:grouping val="standard"/>
        <c:varyColors val="0"/>
        <c:ser>
          <c:idx val="0"/>
          <c:order val="2"/>
          <c:tx>
            <c:v>0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687-4EBC-BB77-86C314CF7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4053327"/>
        <c:axId val="944058607"/>
      </c:lineChart>
      <c:catAx>
        <c:axId val="428989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3000000" vert="horz"/>
          <a:lstStyle/>
          <a:p>
            <a:pPr>
              <a:defRPr/>
            </a:pPr>
            <a:endParaRPr lang="nb-NO"/>
          </a:p>
        </c:txPr>
        <c:crossAx val="429073152"/>
        <c:crosses val="autoZero"/>
        <c:auto val="1"/>
        <c:lblAlgn val="ctr"/>
        <c:lblOffset val="100"/>
        <c:tickMarkSkip val="1"/>
        <c:noMultiLvlLbl val="0"/>
      </c:catAx>
      <c:valAx>
        <c:axId val="429073152"/>
        <c:scaling>
          <c:orientation val="minMax"/>
          <c:max val="10"/>
          <c:min val="-2"/>
        </c:scaling>
        <c:delete val="0"/>
        <c:axPos val="l"/>
        <c:title>
          <c:tx>
            <c:rich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r>
                  <a:rPr lang="nb-NO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9264705882352955E-3"/>
              <c:y val="0.29075238095238093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28989440"/>
        <c:crossesAt val="1"/>
        <c:crossBetween val="midCat"/>
      </c:valAx>
      <c:valAx>
        <c:axId val="944058607"/>
        <c:scaling>
          <c:orientation val="minMax"/>
          <c:max val="10"/>
          <c:min val="-2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944053327"/>
        <c:crosses val="max"/>
        <c:crossBetween val="between"/>
      </c:valAx>
      <c:catAx>
        <c:axId val="944053327"/>
        <c:scaling>
          <c:orientation val="minMax"/>
        </c:scaling>
        <c:delete val="1"/>
        <c:axPos val="b"/>
        <c:majorTickMark val="out"/>
        <c:minorTickMark val="none"/>
        <c:tickLblPos val="nextTo"/>
        <c:crossAx val="944058607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2432941176470589"/>
          <c:y val="0.91664484126984125"/>
          <c:w val="0.55937450980392156"/>
          <c:h val="7.778531746031745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55144211945885"/>
          <c:y val="5.0925925925925923E-2"/>
          <c:w val="0.73514448013053824"/>
          <c:h val="0.77666355850255564"/>
        </c:manualLayout>
      </c:layout>
      <c:barChart>
        <c:barDir val="col"/>
        <c:grouping val="clustered"/>
        <c:varyColors val="0"/>
        <c:ser>
          <c:idx val="8"/>
          <c:order val="0"/>
          <c:tx>
            <c:strRef>
              <c:f>'2.2'!$B$6</c:f>
              <c:strCache>
                <c:ptCount val="1"/>
                <c:pt idx="0">
                  <c:v>1. halvår 2022</c:v>
                </c:pt>
              </c:strCache>
            </c:strRef>
          </c:tx>
          <c:spPr>
            <a:solidFill>
              <a:srgbClr val="002A85"/>
            </a:solidFill>
            <a:ln w="25400">
              <a:noFill/>
            </a:ln>
          </c:spPr>
          <c:invertIfNegative val="0"/>
          <c:cat>
            <c:strRef>
              <c:f>'2.2'!$A$7:$A$9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'2.2'!$B$7:$B$9</c:f>
              <c:numCache>
                <c:formatCode>0.0</c:formatCode>
                <c:ptCount val="3"/>
                <c:pt idx="0">
                  <c:v>12.8</c:v>
                </c:pt>
                <c:pt idx="1">
                  <c:v>8.6999999999999993</c:v>
                </c:pt>
                <c:pt idx="2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492-4BDD-89BC-E5F82BB476F4}"/>
            </c:ext>
          </c:extLst>
        </c:ser>
        <c:ser>
          <c:idx val="0"/>
          <c:order val="1"/>
          <c:tx>
            <c:strRef>
              <c:f>'2.2'!$C$6</c:f>
              <c:strCache>
                <c:ptCount val="1"/>
                <c:pt idx="0">
                  <c:v>1. halvår 2023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'2.2'!$A$7:$A$9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'2.2'!$C$7:$C$9</c:f>
              <c:numCache>
                <c:formatCode>0.0</c:formatCode>
                <c:ptCount val="3"/>
                <c:pt idx="0">
                  <c:v>16.399999999999999</c:v>
                </c:pt>
                <c:pt idx="1">
                  <c:v>11.1</c:v>
                </c:pt>
                <c:pt idx="2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492-4BDD-89BC-E5F82BB47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1035920"/>
        <c:axId val="1"/>
      </c:barChart>
      <c:barChart>
        <c:barDir val="col"/>
        <c:grouping val="clustered"/>
        <c:varyColors val="0"/>
        <c:ser>
          <c:idx val="1"/>
          <c:order val="2"/>
          <c:tx>
            <c:strRef>
              <c:f>'2.2'!$D$6</c:f>
              <c:strCache>
                <c:ptCount val="1"/>
              </c:strCache>
            </c:strRef>
          </c:tx>
          <c:invertIfNegative val="0"/>
          <c:cat>
            <c:strRef>
              <c:f>'2.2'!$A$7:$A$9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'2.2'!$D$7:$D$9</c:f>
              <c:numCache>
                <c:formatCode>General</c:formatCode>
                <c:ptCount val="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492-4BDD-89BC-E5F82BB47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4839456"/>
        <c:axId val="1224851936"/>
      </c:barChart>
      <c:catAx>
        <c:axId val="811035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2.8358927509751886E-2"/>
              <c:y val="0.3433529204371841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811035920"/>
        <c:crosses val="autoZero"/>
        <c:crossBetween val="between"/>
        <c:majorUnit val="5"/>
      </c:valAx>
      <c:valAx>
        <c:axId val="1224851936"/>
        <c:scaling>
          <c:orientation val="minMax"/>
          <c:max val="2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/>
        </c:spPr>
        <c:crossAx val="1224839456"/>
        <c:crosses val="max"/>
        <c:crossBetween val="between"/>
        <c:majorUnit val="5"/>
      </c:valAx>
      <c:catAx>
        <c:axId val="1224839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2485193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274523535627444"/>
          <c:y val="0.90856333747755214"/>
          <c:w val="0.50110630666408063"/>
          <c:h val="7.678889019469581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050708132895344E-2"/>
          <c:y val="2.4246581196581199E-2"/>
          <c:w val="0.90430395878416903"/>
          <c:h val="0.8093957264957264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'3.4'!$C$5</c:f>
              <c:strCache>
                <c:ptCount val="1"/>
                <c:pt idx="0">
                  <c:v>1. halvår 2022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'3.4'!$A$6:$A$13</c:f>
              <c:strCache>
                <c:ptCount val="8"/>
                <c:pt idx="0">
                  <c:v>Renteinntekter</c:v>
                </c:pt>
                <c:pt idx="1">
                  <c:v>Verdiendring aksjer</c:v>
                </c:pt>
                <c:pt idx="2">
                  <c:v>Verdiendring rentebærende verdipapirer</c:v>
                </c:pt>
                <c:pt idx="3">
                  <c:v>Verdiendring eiendom</c:v>
                </c:pt>
                <c:pt idx="4">
                  <c:v>Verdiendring derivater</c:v>
                </c:pt>
                <c:pt idx="5">
                  <c:v>Realisert gevinst/tap aksjer</c:v>
                </c:pt>
                <c:pt idx="6">
                  <c:v>Realisert gevinst/tap rentebærende verdipapirer</c:v>
                </c:pt>
                <c:pt idx="7">
                  <c:v>Realisert gevinst/tap derivater</c:v>
                </c:pt>
              </c:strCache>
            </c:strRef>
          </c:cat>
          <c:val>
            <c:numRef>
              <c:f>'3.4'!$C$6:$C$13</c:f>
              <c:numCache>
                <c:formatCode>0.0</c:formatCode>
                <c:ptCount val="8"/>
                <c:pt idx="0">
                  <c:v>1.2202154480341454</c:v>
                </c:pt>
                <c:pt idx="1">
                  <c:v>-1.1297976146100841</c:v>
                </c:pt>
                <c:pt idx="2">
                  <c:v>-1.1610401377217583</c:v>
                </c:pt>
                <c:pt idx="3">
                  <c:v>0.5986171049742639</c:v>
                </c:pt>
                <c:pt idx="4">
                  <c:v>-1.2536853424411354</c:v>
                </c:pt>
                <c:pt idx="5">
                  <c:v>0.94108465330478008</c:v>
                </c:pt>
                <c:pt idx="6">
                  <c:v>0.13633090103732926</c:v>
                </c:pt>
                <c:pt idx="7">
                  <c:v>-0.47834948884807327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5F8E-4884-A4D2-246138646631}"/>
            </c:ext>
          </c:extLst>
        </c:ser>
        <c:ser>
          <c:idx val="0"/>
          <c:order val="1"/>
          <c:tx>
            <c:strRef>
              <c:f>'3.4'!$B$5</c:f>
              <c:strCache>
                <c:ptCount val="1"/>
                <c:pt idx="0">
                  <c:v>1. halvår 2023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'3.4'!$A$6:$A$13</c:f>
              <c:strCache>
                <c:ptCount val="8"/>
                <c:pt idx="0">
                  <c:v>Renteinntekter</c:v>
                </c:pt>
                <c:pt idx="1">
                  <c:v>Verdiendring aksjer</c:v>
                </c:pt>
                <c:pt idx="2">
                  <c:v>Verdiendring rentebærende verdipapirer</c:v>
                </c:pt>
                <c:pt idx="3">
                  <c:v>Verdiendring eiendom</c:v>
                </c:pt>
                <c:pt idx="4">
                  <c:v>Verdiendring derivater</c:v>
                </c:pt>
                <c:pt idx="5">
                  <c:v>Realisert gevinst/tap aksjer</c:v>
                </c:pt>
                <c:pt idx="6">
                  <c:v>Realisert gevinst/tap rentebærende verdipapirer</c:v>
                </c:pt>
                <c:pt idx="7">
                  <c:v>Realisert gevinst/tap derivater</c:v>
                </c:pt>
              </c:strCache>
            </c:strRef>
          </c:cat>
          <c:val>
            <c:numRef>
              <c:f>'3.4'!$B$6:$B$13</c:f>
              <c:numCache>
                <c:formatCode>0.0</c:formatCode>
                <c:ptCount val="8"/>
                <c:pt idx="0">
                  <c:v>1.3767641898855709</c:v>
                </c:pt>
                <c:pt idx="1">
                  <c:v>2.9162209318115195</c:v>
                </c:pt>
                <c:pt idx="2">
                  <c:v>0.56223615015291717</c:v>
                </c:pt>
                <c:pt idx="3">
                  <c:v>4.6376027775418827E-2</c:v>
                </c:pt>
                <c:pt idx="4">
                  <c:v>-0.41444964744167256</c:v>
                </c:pt>
                <c:pt idx="5">
                  <c:v>0.87248095707916917</c:v>
                </c:pt>
                <c:pt idx="6">
                  <c:v>0.21354850488837229</c:v>
                </c:pt>
                <c:pt idx="7">
                  <c:v>-2.103378966299585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8E-4884-A4D2-246138646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658496"/>
        <c:axId val="428938368"/>
        <c:extLst/>
      </c:barChart>
      <c:lineChart>
        <c:grouping val="standard"/>
        <c:varyColors val="0"/>
        <c:ser>
          <c:idx val="1"/>
          <c:order val="2"/>
          <c:tx>
            <c:strRef>
              <c:f>'3.4'!$D$5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'3.4'!$A$6:$A$13</c:f>
              <c:strCache>
                <c:ptCount val="8"/>
                <c:pt idx="0">
                  <c:v>Renteinntekter</c:v>
                </c:pt>
                <c:pt idx="1">
                  <c:v>Verdiendring aksjer</c:v>
                </c:pt>
                <c:pt idx="2">
                  <c:v>Verdiendring rentebærende verdipapirer</c:v>
                </c:pt>
                <c:pt idx="3">
                  <c:v>Verdiendring eiendom</c:v>
                </c:pt>
                <c:pt idx="4">
                  <c:v>Verdiendring derivater</c:v>
                </c:pt>
                <c:pt idx="5">
                  <c:v>Realisert gevinst/tap aksjer</c:v>
                </c:pt>
                <c:pt idx="6">
                  <c:v>Realisert gevinst/tap rentebærende verdipapirer</c:v>
                </c:pt>
                <c:pt idx="7">
                  <c:v>Realisert gevinst/tap derivater</c:v>
                </c:pt>
              </c:strCache>
            </c:strRef>
          </c:cat>
          <c:val>
            <c:numRef>
              <c:f>'3.4'!$D$6:$D$13</c:f>
              <c:numCache>
                <c:formatCode>General</c:formatCode>
                <c:ptCount val="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F8E-4884-A4D2-246138646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235696"/>
        <c:axId val="1473237664"/>
      </c:lineChart>
      <c:catAx>
        <c:axId val="41365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28938368"/>
        <c:crosses val="autoZero"/>
        <c:auto val="1"/>
        <c:lblAlgn val="ctr"/>
        <c:lblOffset val="0"/>
        <c:noMultiLvlLbl val="0"/>
      </c:catAx>
      <c:valAx>
        <c:axId val="428938368"/>
        <c:scaling>
          <c:orientation val="minMax"/>
          <c:max val="5"/>
          <c:min val="-3"/>
        </c:scaling>
        <c:delete val="0"/>
        <c:axPos val="l"/>
        <c:title>
          <c:tx>
            <c:rich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r>
                  <a:rPr lang="nb-NO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6255208333333334E-3"/>
              <c:y val="0.32409126984126979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13658496"/>
        <c:crosses val="autoZero"/>
        <c:crossBetween val="between"/>
        <c:majorUnit val="1"/>
      </c:valAx>
      <c:valAx>
        <c:axId val="1473237664"/>
        <c:scaling>
          <c:orientation val="minMax"/>
          <c:max val="5"/>
          <c:min val="-3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473235696"/>
        <c:crosses val="max"/>
        <c:crossBetween val="between"/>
        <c:majorUnit val="1"/>
      </c:valAx>
      <c:catAx>
        <c:axId val="1473235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73237664"/>
        <c:crosses val="autoZero"/>
        <c:auto val="1"/>
        <c:lblAlgn val="ctr"/>
        <c:lblOffset val="100"/>
        <c:noMultiLvlLbl val="0"/>
      </c:catAx>
    </c:plotArea>
    <c:legend>
      <c:legendPos val="tr"/>
      <c:legendEntry>
        <c:idx val="2"/>
        <c:delete val="1"/>
      </c:legendEntry>
      <c:layout>
        <c:manualLayout>
          <c:xMode val="edge"/>
          <c:yMode val="edge"/>
          <c:x val="0.77010316418780989"/>
          <c:y val="2.7524603174603174E-2"/>
          <c:w val="0.17821303587051621"/>
          <c:h val="0.140451587301587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25522875816996"/>
          <c:y val="3.0238095238095238E-2"/>
          <c:w val="0.81304215686274506"/>
          <c:h val="0.53898769841269845"/>
        </c:manualLayout>
      </c:layout>
      <c:lineChart>
        <c:grouping val="standard"/>
        <c:varyColors val="0"/>
        <c:ser>
          <c:idx val="0"/>
          <c:order val="0"/>
          <c:tx>
            <c:strRef>
              <c:f>'3.5'!$A$7</c:f>
              <c:strCache>
                <c:ptCount val="1"/>
                <c:pt idx="0">
                  <c:v>Aksjer og andeler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'3.5'!$B$6:$Q$6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30. juni 2023</c:v>
                </c:pt>
              </c:strCache>
            </c:strRef>
          </c:cat>
          <c:val>
            <c:numRef>
              <c:f>'3.5'!$B$7:$Q$7</c:f>
              <c:numCache>
                <c:formatCode>0.0</c:formatCode>
                <c:ptCount val="16"/>
                <c:pt idx="0">
                  <c:v>10.25319786488687</c:v>
                </c:pt>
                <c:pt idx="1">
                  <c:v>13.873058949265443</c:v>
                </c:pt>
                <c:pt idx="2">
                  <c:v>17.077573861864835</c:v>
                </c:pt>
                <c:pt idx="3">
                  <c:v>12.785518756902995</c:v>
                </c:pt>
                <c:pt idx="4">
                  <c:v>11.264342206851929</c:v>
                </c:pt>
                <c:pt idx="5">
                  <c:v>12.968661608711207</c:v>
                </c:pt>
                <c:pt idx="6">
                  <c:v>14.726804222394554</c:v>
                </c:pt>
                <c:pt idx="7">
                  <c:v>13.947008101998609</c:v>
                </c:pt>
                <c:pt idx="8">
                  <c:v>14.612261322593234</c:v>
                </c:pt>
                <c:pt idx="9">
                  <c:v>16.895491656733284</c:v>
                </c:pt>
                <c:pt idx="10">
                  <c:v>16.050646231732806</c:v>
                </c:pt>
                <c:pt idx="11">
                  <c:v>18.416613627372563</c:v>
                </c:pt>
                <c:pt idx="12">
                  <c:v>16.812839356089285</c:v>
                </c:pt>
                <c:pt idx="13">
                  <c:v>21.511406390955894</c:v>
                </c:pt>
                <c:pt idx="14">
                  <c:v>20.341490899422723</c:v>
                </c:pt>
                <c:pt idx="15">
                  <c:v>22.580214222107266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D4-4A2E-9C24-F5EA8AF5AF59}"/>
            </c:ext>
          </c:extLst>
        </c:ser>
        <c:ser>
          <c:idx val="1"/>
          <c:order val="1"/>
          <c:tx>
            <c:strRef>
              <c:f>'3.5'!$A$8</c:f>
              <c:strCache>
                <c:ptCount val="1"/>
                <c:pt idx="0">
                  <c:v>Rentebærende verdipapirer, virkelig verdi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'3.5'!$B$6:$Q$6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30. juni 2023</c:v>
                </c:pt>
              </c:strCache>
            </c:strRef>
          </c:cat>
          <c:val>
            <c:numRef>
              <c:f>'3.5'!$B$8:$Q$8</c:f>
              <c:numCache>
                <c:formatCode>0.0</c:formatCode>
                <c:ptCount val="16"/>
                <c:pt idx="0">
                  <c:v>36.957489243745066</c:v>
                </c:pt>
                <c:pt idx="1">
                  <c:v>29.560891524254952</c:v>
                </c:pt>
                <c:pt idx="2">
                  <c:v>27.19974256490757</c:v>
                </c:pt>
                <c:pt idx="3">
                  <c:v>29.030910818053453</c:v>
                </c:pt>
                <c:pt idx="4">
                  <c:v>31.007594526748811</c:v>
                </c:pt>
                <c:pt idx="5">
                  <c:v>29.510466142715337</c:v>
                </c:pt>
                <c:pt idx="6">
                  <c:v>29.260806820880592</c:v>
                </c:pt>
                <c:pt idx="7">
                  <c:v>27.289719306535016</c:v>
                </c:pt>
                <c:pt idx="8">
                  <c:v>26.230735255257471</c:v>
                </c:pt>
                <c:pt idx="9">
                  <c:v>23.607521173836627</c:v>
                </c:pt>
                <c:pt idx="10">
                  <c:v>21.708472055232306</c:v>
                </c:pt>
                <c:pt idx="11">
                  <c:v>19.454759116575325</c:v>
                </c:pt>
                <c:pt idx="12">
                  <c:v>20.505639574680302</c:v>
                </c:pt>
                <c:pt idx="13">
                  <c:v>18.597569714608536</c:v>
                </c:pt>
                <c:pt idx="14">
                  <c:v>15.976964898882729</c:v>
                </c:pt>
                <c:pt idx="15">
                  <c:v>12.506009794447959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D4-4A2E-9C24-F5EA8AF5AF59}"/>
            </c:ext>
          </c:extLst>
        </c:ser>
        <c:ser>
          <c:idx val="2"/>
          <c:order val="2"/>
          <c:tx>
            <c:strRef>
              <c:f>'3.5'!$A$9</c:f>
              <c:strCache>
                <c:ptCount val="1"/>
                <c:pt idx="0">
                  <c:v>Rentebærende verdipapirer, amortisert kost</c:v>
                </c:pt>
              </c:strCache>
            </c:strRef>
          </c:tx>
          <c:spPr>
            <a:ln w="1905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strRef>
              <c:f>'3.5'!$B$6:$Q$6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30. juni 2023</c:v>
                </c:pt>
              </c:strCache>
            </c:strRef>
          </c:cat>
          <c:val>
            <c:numRef>
              <c:f>'3.5'!$B$9:$Q$9</c:f>
              <c:numCache>
                <c:formatCode>0.0</c:formatCode>
                <c:ptCount val="16"/>
                <c:pt idx="14">
                  <c:v>9.3972118271780811</c:v>
                </c:pt>
                <c:pt idx="15">
                  <c:v>38.634349963847889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D4-4A2E-9C24-F5EA8AF5AF59}"/>
            </c:ext>
          </c:extLst>
        </c:ser>
        <c:ser>
          <c:idx val="3"/>
          <c:order val="3"/>
          <c:tx>
            <c:strRef>
              <c:f>'3.5'!$A$10</c:f>
              <c:strCache>
                <c:ptCount val="1"/>
                <c:pt idx="0">
                  <c:v>Obligasjoner, hold til forfall</c:v>
                </c:pt>
              </c:strCache>
            </c:strRef>
          </c:tx>
          <c:spPr>
            <a:ln w="19050" cap="rnd">
              <a:solidFill>
                <a:srgbClr val="005F5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'3.5'!$B$6:$Q$6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30. juni 2023</c:v>
                </c:pt>
              </c:strCache>
            </c:strRef>
          </c:cat>
          <c:val>
            <c:numRef>
              <c:f>'3.5'!$B$10:$Q$10</c:f>
              <c:numCache>
                <c:formatCode>0.0</c:formatCode>
                <c:ptCount val="16"/>
                <c:pt idx="0">
                  <c:v>18.994363318262536</c:v>
                </c:pt>
                <c:pt idx="1">
                  <c:v>20.542475515199531</c:v>
                </c:pt>
                <c:pt idx="2">
                  <c:v>18.509924658515693</c:v>
                </c:pt>
                <c:pt idx="3">
                  <c:v>19.123538598607333</c:v>
                </c:pt>
                <c:pt idx="4">
                  <c:v>19.466612644208823</c:v>
                </c:pt>
                <c:pt idx="5">
                  <c:v>17.267464777154636</c:v>
                </c:pt>
                <c:pt idx="6">
                  <c:v>14.70618462301951</c:v>
                </c:pt>
                <c:pt idx="7">
                  <c:v>13.714439167966431</c:v>
                </c:pt>
                <c:pt idx="8">
                  <c:v>12.421816675156315</c:v>
                </c:pt>
                <c:pt idx="9">
                  <c:v>11.087130882593948</c:v>
                </c:pt>
                <c:pt idx="10">
                  <c:v>10.915391123090142</c:v>
                </c:pt>
                <c:pt idx="11">
                  <c:v>9.4724196006658818</c:v>
                </c:pt>
                <c:pt idx="12">
                  <c:v>8.7874701697909821</c:v>
                </c:pt>
                <c:pt idx="13">
                  <c:v>7.7370415976304523</c:v>
                </c:pt>
                <c:pt idx="14">
                  <c:v>9.3972118271780811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D4-4A2E-9C24-F5EA8AF5AF59}"/>
            </c:ext>
          </c:extLst>
        </c:ser>
        <c:ser>
          <c:idx val="4"/>
          <c:order val="4"/>
          <c:tx>
            <c:strRef>
              <c:f>'3.5'!$A$11</c:f>
              <c:strCache>
                <c:ptCount val="1"/>
                <c:pt idx="0">
                  <c:v>Utlån og fordringer, amortisert kost</c:v>
                </c:pt>
              </c:strCache>
            </c:strRef>
          </c:tx>
          <c:spPr>
            <a:ln w="19050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strRef>
              <c:f>'3.5'!$B$6:$Q$6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30. juni 2023</c:v>
                </c:pt>
              </c:strCache>
            </c:strRef>
          </c:cat>
          <c:val>
            <c:numRef>
              <c:f>'3.5'!$B$11:$Q$11</c:f>
              <c:numCache>
                <c:formatCode>0.0</c:formatCode>
                <c:ptCount val="16"/>
                <c:pt idx="0">
                  <c:v>12.455241133021246</c:v>
                </c:pt>
                <c:pt idx="1">
                  <c:v>16.708846463927458</c:v>
                </c:pt>
                <c:pt idx="2">
                  <c:v>17.777346085232058</c:v>
                </c:pt>
                <c:pt idx="3">
                  <c:v>20.076540027445052</c:v>
                </c:pt>
                <c:pt idx="4">
                  <c:v>20.016851503906139</c:v>
                </c:pt>
                <c:pt idx="5">
                  <c:v>22.283855141604395</c:v>
                </c:pt>
                <c:pt idx="6">
                  <c:v>23.982824588102591</c:v>
                </c:pt>
                <c:pt idx="7">
                  <c:v>29.555959327157556</c:v>
                </c:pt>
                <c:pt idx="8">
                  <c:v>33.061126356443751</c:v>
                </c:pt>
                <c:pt idx="9">
                  <c:v>35.035237552324844</c:v>
                </c:pt>
                <c:pt idx="10">
                  <c:v>37.275250970446528</c:v>
                </c:pt>
                <c:pt idx="11">
                  <c:v>37.054477186451265</c:v>
                </c:pt>
                <c:pt idx="12">
                  <c:v>37.194549079985926</c:v>
                </c:pt>
                <c:pt idx="13">
                  <c:v>36.829801574685391</c:v>
                </c:pt>
                <c:pt idx="14">
                  <c:v>37.993233629117924</c:v>
                </c:pt>
                <c:pt idx="15">
                  <c:v>10.51356933678281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0D4-4A2E-9C24-F5EA8AF5AF59}"/>
            </c:ext>
          </c:extLst>
        </c:ser>
        <c:ser>
          <c:idx val="5"/>
          <c:order val="5"/>
          <c:tx>
            <c:strRef>
              <c:f>'3.5'!$A$12</c:f>
              <c:strCache>
                <c:ptCount val="1"/>
                <c:pt idx="0">
                  <c:v>Eiendom</c:v>
                </c:pt>
              </c:strCache>
            </c:strRef>
          </c:tx>
          <c:spPr>
            <a:ln w="19050" cap="rnd">
              <a:solidFill>
                <a:srgbClr val="751A21"/>
              </a:solidFill>
              <a:round/>
            </a:ln>
            <a:effectLst/>
          </c:spPr>
          <c:marker>
            <c:symbol val="none"/>
          </c:marker>
          <c:cat>
            <c:strRef>
              <c:f>'3.5'!$B$6:$Q$6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30. juni 2023</c:v>
                </c:pt>
              </c:strCache>
            </c:strRef>
          </c:cat>
          <c:val>
            <c:numRef>
              <c:f>'3.5'!$B$12:$Q$12</c:f>
              <c:numCache>
                <c:formatCode>0.0</c:formatCode>
                <c:ptCount val="16"/>
                <c:pt idx="0">
                  <c:v>14.301681448330909</c:v>
                </c:pt>
                <c:pt idx="1">
                  <c:v>14.599978436851424</c:v>
                </c:pt>
                <c:pt idx="2">
                  <c:v>14.781040243327459</c:v>
                </c:pt>
                <c:pt idx="3">
                  <c:v>15.410679864112117</c:v>
                </c:pt>
                <c:pt idx="4">
                  <c:v>14.956466894896018</c:v>
                </c:pt>
                <c:pt idx="5">
                  <c:v>13.265315732746441</c:v>
                </c:pt>
                <c:pt idx="6">
                  <c:v>12.563607639952068</c:v>
                </c:pt>
                <c:pt idx="7">
                  <c:v>12.267857712115024</c:v>
                </c:pt>
                <c:pt idx="8">
                  <c:v>11.187368589477382</c:v>
                </c:pt>
                <c:pt idx="9">
                  <c:v>11.426569334719748</c:v>
                </c:pt>
                <c:pt idx="10">
                  <c:v>10.098158453944373</c:v>
                </c:pt>
                <c:pt idx="11">
                  <c:v>11.045005343942252</c:v>
                </c:pt>
                <c:pt idx="12">
                  <c:v>11.787690482367106</c:v>
                </c:pt>
                <c:pt idx="13">
                  <c:v>12.365462056224384</c:v>
                </c:pt>
                <c:pt idx="14">
                  <c:v>12.746368454826024</c:v>
                </c:pt>
                <c:pt idx="15">
                  <c:v>11.961045067502685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0D4-4A2E-9C24-F5EA8AF5AF59}"/>
            </c:ext>
          </c:extLst>
        </c:ser>
        <c:ser>
          <c:idx val="6"/>
          <c:order val="6"/>
          <c:tx>
            <c:strRef>
              <c:f>'3.5'!$A$13</c:f>
              <c:strCache>
                <c:ptCount val="1"/>
                <c:pt idx="0">
                  <c:v>Øvrig</c:v>
                </c:pt>
              </c:strCache>
            </c:strRef>
          </c:tx>
          <c:spPr>
            <a:ln w="19050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val>
            <c:numRef>
              <c:f>'3.5'!$B$13:$Q$13</c:f>
              <c:numCache>
                <c:formatCode>0.0</c:formatCode>
                <c:ptCount val="16"/>
                <c:pt idx="0">
                  <c:v>7.0380269917533766</c:v>
                </c:pt>
                <c:pt idx="1">
                  <c:v>4.714749110501181</c:v>
                </c:pt>
                <c:pt idx="2">
                  <c:v>4.6543725861523821</c:v>
                </c:pt>
                <c:pt idx="3">
                  <c:v>3.5728119348790472</c:v>
                </c:pt>
                <c:pt idx="4">
                  <c:v>3.2881322233882702</c:v>
                </c:pt>
                <c:pt idx="5">
                  <c:v>4.7042365970679842</c:v>
                </c:pt>
                <c:pt idx="6">
                  <c:v>4.7597721056506872</c:v>
                </c:pt>
                <c:pt idx="7">
                  <c:v>3.22501638422737</c:v>
                </c:pt>
                <c:pt idx="8">
                  <c:v>2.4866918010718457</c:v>
                </c:pt>
                <c:pt idx="9">
                  <c:v>1.9480493997915522</c:v>
                </c:pt>
                <c:pt idx="10">
                  <c:v>3.9520811655538362</c:v>
                </c:pt>
                <c:pt idx="11">
                  <c:v>4.5567251249927097</c:v>
                </c:pt>
                <c:pt idx="12">
                  <c:v>4.9118113370863972</c:v>
                </c:pt>
                <c:pt idx="13">
                  <c:v>2.9587186658953484</c:v>
                </c:pt>
                <c:pt idx="14">
                  <c:v>3.5447302905725055</c:v>
                </c:pt>
                <c:pt idx="15">
                  <c:v>3.8048116153113729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3D-4E2C-B8C9-17EF9EAC3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9665848"/>
        <c:axId val="859658960"/>
      </c:lineChart>
      <c:lineChart>
        <c:grouping val="standard"/>
        <c:varyColors val="0"/>
        <c:ser>
          <c:idx val="7"/>
          <c:order val="7"/>
          <c:tx>
            <c:v>1</c:v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73D-4E2C-B8C9-17EF9EAC3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121408"/>
        <c:axId val="124123808"/>
      </c:lineChart>
      <c:catAx>
        <c:axId val="859665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318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9658960"/>
        <c:crosses val="autoZero"/>
        <c:auto val="1"/>
        <c:lblAlgn val="ctr"/>
        <c:lblOffset val="100"/>
        <c:noMultiLvlLbl val="0"/>
      </c:catAx>
      <c:valAx>
        <c:axId val="859658960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9665848"/>
        <c:crosses val="autoZero"/>
        <c:crossBetween val="midCat"/>
        <c:majorUnit val="10"/>
      </c:valAx>
      <c:valAx>
        <c:axId val="124123808"/>
        <c:scaling>
          <c:orientation val="minMax"/>
          <c:max val="4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4121408"/>
        <c:crosses val="max"/>
        <c:crossBetween val="between"/>
        <c:majorUnit val="10"/>
      </c:valAx>
      <c:catAx>
        <c:axId val="124121408"/>
        <c:scaling>
          <c:orientation val="minMax"/>
        </c:scaling>
        <c:delete val="1"/>
        <c:axPos val="b"/>
        <c:majorTickMark val="out"/>
        <c:minorTickMark val="none"/>
        <c:tickLblPos val="nextTo"/>
        <c:crossAx val="124123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4738562091502924E-4"/>
          <c:y val="0.69417698412698414"/>
          <c:w val="0.84363464052287584"/>
          <c:h val="0.305823015873015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2315239031879"/>
          <c:y val="3.0238095238095238E-2"/>
          <c:w val="0.77648588356640835"/>
          <c:h val="0.59442420634920634"/>
        </c:manualLayout>
      </c:layout>
      <c:lineChart>
        <c:grouping val="standard"/>
        <c:varyColors val="0"/>
        <c:ser>
          <c:idx val="0"/>
          <c:order val="0"/>
          <c:tx>
            <c:strRef>
              <c:f>'3.6'!$A$7</c:f>
              <c:strCache>
                <c:ptCount val="1"/>
                <c:pt idx="0">
                  <c:v>Aksjer og andeler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'3.6'!$B$6:$Q$6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30. juni 2023</c:v>
                </c:pt>
              </c:strCache>
            </c:strRef>
          </c:cat>
          <c:val>
            <c:numRef>
              <c:f>'3.6'!$B$7:$Q$7</c:f>
              <c:numCache>
                <c:formatCode>0.0</c:formatCode>
                <c:ptCount val="16"/>
                <c:pt idx="0">
                  <c:v>60.819646432461852</c:v>
                </c:pt>
                <c:pt idx="1">
                  <c:v>72.497517164078431</c:v>
                </c:pt>
                <c:pt idx="2">
                  <c:v>55.311648796030632</c:v>
                </c:pt>
                <c:pt idx="3">
                  <c:v>57.029406656601402</c:v>
                </c:pt>
                <c:pt idx="4">
                  <c:v>50.433835834879645</c:v>
                </c:pt>
                <c:pt idx="5">
                  <c:v>54.188418583870082</c:v>
                </c:pt>
                <c:pt idx="6">
                  <c:v>56.496967069306884</c:v>
                </c:pt>
                <c:pt idx="7">
                  <c:v>56.84953482510091</c:v>
                </c:pt>
                <c:pt idx="8">
                  <c:v>58.924955552219885</c:v>
                </c:pt>
                <c:pt idx="9">
                  <c:v>59.949830010715843</c:v>
                </c:pt>
                <c:pt idx="10">
                  <c:v>53.756504700475546</c:v>
                </c:pt>
                <c:pt idx="11">
                  <c:v>56.78919667031662</c:v>
                </c:pt>
                <c:pt idx="12">
                  <c:v>63.088548729006021</c:v>
                </c:pt>
                <c:pt idx="13">
                  <c:v>65.911885374903534</c:v>
                </c:pt>
                <c:pt idx="14">
                  <c:v>64.052346766913161</c:v>
                </c:pt>
                <c:pt idx="15">
                  <c:v>66.840603431067706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43-423C-84F9-26B4457EB2A1}"/>
            </c:ext>
          </c:extLst>
        </c:ser>
        <c:ser>
          <c:idx val="1"/>
          <c:order val="1"/>
          <c:tx>
            <c:strRef>
              <c:f>'3.6'!$A$8</c:f>
              <c:strCache>
                <c:ptCount val="1"/>
                <c:pt idx="0">
                  <c:v>Rentebærende verdipapirer, virkelig verdi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'3.6'!$B$6:$Q$6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30. juni 2023</c:v>
                </c:pt>
              </c:strCache>
            </c:strRef>
          </c:cat>
          <c:val>
            <c:numRef>
              <c:f>'3.6'!$B$8:$Q$8</c:f>
              <c:numCache>
                <c:formatCode>0.0</c:formatCode>
                <c:ptCount val="16"/>
                <c:pt idx="0">
                  <c:v>21.497264078076704</c:v>
                </c:pt>
                <c:pt idx="1">
                  <c:v>17.682873594306141</c:v>
                </c:pt>
                <c:pt idx="2">
                  <c:v>36.603845260765347</c:v>
                </c:pt>
                <c:pt idx="3">
                  <c:v>34.592986534540948</c:v>
                </c:pt>
                <c:pt idx="4">
                  <c:v>43.170590891380826</c:v>
                </c:pt>
                <c:pt idx="5">
                  <c:v>41.466659148113251</c:v>
                </c:pt>
                <c:pt idx="6">
                  <c:v>39.786980251703802</c:v>
                </c:pt>
                <c:pt idx="7">
                  <c:v>39.050152664645104</c:v>
                </c:pt>
                <c:pt idx="8">
                  <c:v>38.253276008915954</c:v>
                </c:pt>
                <c:pt idx="9">
                  <c:v>36.703161688435635</c:v>
                </c:pt>
                <c:pt idx="10">
                  <c:v>38.693568404237624</c:v>
                </c:pt>
                <c:pt idx="11">
                  <c:v>35.703959331992877</c:v>
                </c:pt>
                <c:pt idx="12">
                  <c:v>33.568780440568304</c:v>
                </c:pt>
                <c:pt idx="13">
                  <c:v>30.19249380389029</c:v>
                </c:pt>
                <c:pt idx="14">
                  <c:v>30.954969068389239</c:v>
                </c:pt>
                <c:pt idx="15">
                  <c:v>29.228654835584884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43-423C-84F9-26B4457EB2A1}"/>
            </c:ext>
          </c:extLst>
        </c:ser>
        <c:ser>
          <c:idx val="2"/>
          <c:order val="2"/>
          <c:tx>
            <c:strRef>
              <c:f>'3.6'!$A$9</c:f>
              <c:strCache>
                <c:ptCount val="1"/>
                <c:pt idx="0">
                  <c:v>Øvrig</c:v>
                </c:pt>
              </c:strCache>
            </c:strRef>
          </c:tx>
          <c:spPr>
            <a:ln w="19050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strRef>
              <c:f>'3.6'!$B$6:$Q$6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30. juni 2023</c:v>
                </c:pt>
              </c:strCache>
            </c:strRef>
          </c:cat>
          <c:val>
            <c:numRef>
              <c:f>'3.6'!$B$9:$Q$9</c:f>
              <c:numCache>
                <c:formatCode>0.0</c:formatCode>
                <c:ptCount val="16"/>
                <c:pt idx="0">
                  <c:v>17.683089489461448</c:v>
                </c:pt>
                <c:pt idx="1">
                  <c:v>9.8196092416154332</c:v>
                </c:pt>
                <c:pt idx="2">
                  <c:v>8.0845059432040181</c:v>
                </c:pt>
                <c:pt idx="3">
                  <c:v>8.3776068088576494</c:v>
                </c:pt>
                <c:pt idx="4">
                  <c:v>6.3955732737395232</c:v>
                </c:pt>
                <c:pt idx="5">
                  <c:v>4.3449222680166697</c:v>
                </c:pt>
                <c:pt idx="6">
                  <c:v>3.7160526789893145</c:v>
                </c:pt>
                <c:pt idx="7">
                  <c:v>4.1003125102539792</c:v>
                </c:pt>
                <c:pt idx="8">
                  <c:v>2.8217684388641566</c:v>
                </c:pt>
                <c:pt idx="9">
                  <c:v>3.3470083008485148</c:v>
                </c:pt>
                <c:pt idx="10">
                  <c:v>7.5499268952868226</c:v>
                </c:pt>
                <c:pt idx="11">
                  <c:v>7.5068439976905044</c:v>
                </c:pt>
                <c:pt idx="12">
                  <c:v>3.3426708304256723</c:v>
                </c:pt>
                <c:pt idx="13">
                  <c:v>3.8956208212061796</c:v>
                </c:pt>
                <c:pt idx="14">
                  <c:v>4.9926841646976055</c:v>
                </c:pt>
                <c:pt idx="15">
                  <c:v>3.9307417333474204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43-423C-84F9-26B4457EB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9665848"/>
        <c:axId val="859658960"/>
      </c:lineChart>
      <c:lineChart>
        <c:grouping val="standard"/>
        <c:varyColors val="0"/>
        <c:ser>
          <c:idx val="3"/>
          <c:order val="3"/>
          <c:tx>
            <c:v>0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B44-4271-A2EF-816339D17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709168"/>
        <c:axId val="736653408"/>
      </c:lineChart>
      <c:catAx>
        <c:axId val="859665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318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9658960"/>
        <c:crosses val="autoZero"/>
        <c:auto val="1"/>
        <c:lblAlgn val="ctr"/>
        <c:lblOffset val="100"/>
        <c:noMultiLvlLbl val="0"/>
      </c:catAx>
      <c:valAx>
        <c:axId val="859658960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9665848"/>
        <c:crosses val="autoZero"/>
        <c:crossBetween val="midCat"/>
        <c:majorUnit val="20"/>
      </c:valAx>
      <c:valAx>
        <c:axId val="736653408"/>
        <c:scaling>
          <c:orientation val="minMax"/>
          <c:max val="8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361709168"/>
        <c:crosses val="max"/>
        <c:crossBetween val="between"/>
        <c:majorUnit val="20"/>
      </c:valAx>
      <c:catAx>
        <c:axId val="361709168"/>
        <c:scaling>
          <c:orientation val="minMax"/>
        </c:scaling>
        <c:delete val="1"/>
        <c:axPos val="b"/>
        <c:majorTickMark val="out"/>
        <c:minorTickMark val="none"/>
        <c:tickLblPos val="nextTo"/>
        <c:crossAx val="7366534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1747591291067988"/>
          <c:y val="0.79552969438142263"/>
          <c:w val="0.64787006205430564"/>
          <c:h val="0.204470238095238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9942257217847774E-2"/>
          <c:y val="5.0925925925925923E-2"/>
          <c:w val="0.81068503937007896"/>
          <c:h val="0.59502579365079378"/>
        </c:manualLayout>
      </c:layout>
      <c:lineChart>
        <c:grouping val="standard"/>
        <c:varyColors val="0"/>
        <c:ser>
          <c:idx val="0"/>
          <c:order val="0"/>
          <c:tx>
            <c:strRef>
              <c:f>'3.7'!$B$4</c:f>
              <c:strCache>
                <c:ptCount val="1"/>
                <c:pt idx="0">
                  <c:v>Private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'3.7'!$A$5:$A$20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1. halvår 2023*</c:v>
                </c:pt>
              </c:strCache>
            </c:strRef>
          </c:cat>
          <c:val>
            <c:numRef>
              <c:f>'3.7'!$B$5:$B$20</c:f>
              <c:numCache>
                <c:formatCode>_ * #\ ##0.0_ ;_ * \-#\ ##0.0_ ;_ * "-"??_ ;_ @_ </c:formatCode>
                <c:ptCount val="16"/>
                <c:pt idx="0">
                  <c:v>-9.2581000000000007</c:v>
                </c:pt>
                <c:pt idx="1">
                  <c:v>14.4756</c:v>
                </c:pt>
                <c:pt idx="2">
                  <c:v>10.0784</c:v>
                </c:pt>
                <c:pt idx="3">
                  <c:v>-0.20219999999999999</c:v>
                </c:pt>
                <c:pt idx="4">
                  <c:v>8.4344999999999999</c:v>
                </c:pt>
                <c:pt idx="5">
                  <c:v>12.203200000000001</c:v>
                </c:pt>
                <c:pt idx="6">
                  <c:v>8.2179000000000002</c:v>
                </c:pt>
                <c:pt idx="7">
                  <c:v>4.5876999999999999</c:v>
                </c:pt>
                <c:pt idx="8">
                  <c:v>5.2935999999999996</c:v>
                </c:pt>
                <c:pt idx="9">
                  <c:v>8.7037999999999993</c:v>
                </c:pt>
                <c:pt idx="10">
                  <c:v>-0.40339999999999998</c:v>
                </c:pt>
                <c:pt idx="11">
                  <c:v>11.2852</c:v>
                </c:pt>
                <c:pt idx="12">
                  <c:v>8.7429000000000006</c:v>
                </c:pt>
                <c:pt idx="13">
                  <c:v>9.4817</c:v>
                </c:pt>
                <c:pt idx="14">
                  <c:v>-5.5361000000000002</c:v>
                </c:pt>
                <c:pt idx="15" formatCode="0.0">
                  <c:v>12.417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8C-4196-9FA7-F543AB53D172}"/>
            </c:ext>
          </c:extLst>
        </c:ser>
        <c:ser>
          <c:idx val="1"/>
          <c:order val="1"/>
          <c:tx>
            <c:strRef>
              <c:f>'3.7'!$C$4</c:f>
              <c:strCache>
                <c:ptCount val="1"/>
                <c:pt idx="0">
                  <c:v>Kommunale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'3.7'!$A$5:$A$20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1. halvår 2023*</c:v>
                </c:pt>
              </c:strCache>
            </c:strRef>
          </c:cat>
          <c:val>
            <c:numRef>
              <c:f>'3.7'!$C$5:$C$20</c:f>
              <c:numCache>
                <c:formatCode>_ * #\ ##0.0_ ;_ * \-#\ ##0.0_ ;_ * "-"??_ ;_ @_ </c:formatCode>
                <c:ptCount val="16"/>
                <c:pt idx="0">
                  <c:v>-5.5026000000000002</c:v>
                </c:pt>
                <c:pt idx="1">
                  <c:v>10.5244</c:v>
                </c:pt>
                <c:pt idx="2">
                  <c:v>7.4135999999999997</c:v>
                </c:pt>
                <c:pt idx="3">
                  <c:v>1.3704000000000001</c:v>
                </c:pt>
                <c:pt idx="4">
                  <c:v>6.9096000000000002</c:v>
                </c:pt>
                <c:pt idx="5">
                  <c:v>8.2540999999999993</c:v>
                </c:pt>
                <c:pt idx="6">
                  <c:v>6.1120999999999999</c:v>
                </c:pt>
                <c:pt idx="7">
                  <c:v>3.1838000000000002</c:v>
                </c:pt>
                <c:pt idx="8">
                  <c:v>5.4463999999999997</c:v>
                </c:pt>
                <c:pt idx="9">
                  <c:v>6.4253999999999998</c:v>
                </c:pt>
                <c:pt idx="10">
                  <c:v>0.2858</c:v>
                </c:pt>
                <c:pt idx="11">
                  <c:v>8.9931000000000001</c:v>
                </c:pt>
                <c:pt idx="12">
                  <c:v>6.7576999999999998</c:v>
                </c:pt>
                <c:pt idx="13">
                  <c:v>8.2096</c:v>
                </c:pt>
                <c:pt idx="14">
                  <c:v>-4.6883999999999997</c:v>
                </c:pt>
                <c:pt idx="15" formatCode="0.0">
                  <c:v>8.7331000000000003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8C-4196-9FA7-F543AB53D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2"/>
          <c:order val="2"/>
          <c:tx>
            <c:strRef>
              <c:f>'3.7'!$D$4</c:f>
              <c:strCache>
                <c:ptCount val="1"/>
                <c:pt idx="0">
                  <c:v>Pensjonskasser samlet</c:v>
                </c:pt>
              </c:strCache>
            </c:strRef>
          </c:tx>
          <c:spPr>
            <a:ln w="1905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strRef>
              <c:f>'3.7'!$A$5:$A$20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1. halvår 2023*</c:v>
                </c:pt>
              </c:strCache>
            </c:strRef>
          </c:cat>
          <c:val>
            <c:numRef>
              <c:f>'3.7'!$D$5:$D$20</c:f>
              <c:numCache>
                <c:formatCode>_ * #\ ##0.0_ ;_ * \-#\ ##0.0_ ;_ * "-"??_ ;_ @_ </c:formatCode>
                <c:ptCount val="16"/>
                <c:pt idx="0">
                  <c:v>-7.9698000000000002</c:v>
                </c:pt>
                <c:pt idx="1">
                  <c:v>13.1951</c:v>
                </c:pt>
                <c:pt idx="2">
                  <c:v>9.2288999999999994</c:v>
                </c:pt>
                <c:pt idx="3">
                  <c:v>0.33019999999999999</c:v>
                </c:pt>
                <c:pt idx="4">
                  <c:v>7.907</c:v>
                </c:pt>
                <c:pt idx="5">
                  <c:v>10.8127</c:v>
                </c:pt>
                <c:pt idx="6">
                  <c:v>7.4452999999999996</c:v>
                </c:pt>
                <c:pt idx="7">
                  <c:v>4.0334000000000003</c:v>
                </c:pt>
                <c:pt idx="8">
                  <c:v>5.3563999999999998</c:v>
                </c:pt>
                <c:pt idx="9">
                  <c:v>7.7442000000000002</c:v>
                </c:pt>
                <c:pt idx="10">
                  <c:v>-0.1057</c:v>
                </c:pt>
                <c:pt idx="11">
                  <c:v>10.2782</c:v>
                </c:pt>
                <c:pt idx="12">
                  <c:v>7.8506999999999998</c:v>
                </c:pt>
                <c:pt idx="13">
                  <c:v>8.8922000000000008</c:v>
                </c:pt>
                <c:pt idx="14">
                  <c:v>-5.1292</c:v>
                </c:pt>
                <c:pt idx="15" formatCode="0.0">
                  <c:v>10.638400000000001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8C-4196-9FA7-F543AB53D172}"/>
            </c:ext>
          </c:extLst>
        </c:ser>
        <c:ser>
          <c:idx val="3"/>
          <c:order val="3"/>
          <c:tx>
            <c:strRef>
              <c:f>'3.7'!$E$4</c:f>
              <c:strCache>
                <c:ptCount val="1"/>
                <c:pt idx="0">
                  <c:v>Livsforsikringsforetak</c:v>
                </c:pt>
              </c:strCache>
            </c:strRef>
          </c:tx>
          <c:marker>
            <c:symbol val="none"/>
          </c:marker>
          <c:cat>
            <c:strRef>
              <c:f>'3.7'!$A$5:$A$20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1. halvår 2023*</c:v>
                </c:pt>
              </c:strCache>
            </c:strRef>
          </c:cat>
          <c:val>
            <c:numRef>
              <c:f>'3.7'!$E$5:$E$20</c:f>
              <c:numCache>
                <c:formatCode>_ * #\ ##0.0_ ;_ * \-#\ ##0.0_ ;_ * "-"??_ ;_ @_ </c:formatCode>
                <c:ptCount val="16"/>
                <c:pt idx="0">
                  <c:v>-1.5723</c:v>
                </c:pt>
                <c:pt idx="1">
                  <c:v>6.3190999999999997</c:v>
                </c:pt>
                <c:pt idx="2">
                  <c:v>6.8479000000000001</c:v>
                </c:pt>
                <c:pt idx="3">
                  <c:v>2.8102</c:v>
                </c:pt>
                <c:pt idx="4">
                  <c:v>6.3263999999999996</c:v>
                </c:pt>
                <c:pt idx="5">
                  <c:v>5.9349999999999996</c:v>
                </c:pt>
                <c:pt idx="6">
                  <c:v>5.5503999999999998</c:v>
                </c:pt>
                <c:pt idx="7">
                  <c:v>4.2325999999999997</c:v>
                </c:pt>
                <c:pt idx="8">
                  <c:v>5.1863000000000001</c:v>
                </c:pt>
                <c:pt idx="9">
                  <c:v>6.2316000000000003</c:v>
                </c:pt>
                <c:pt idx="10">
                  <c:v>1.9998</c:v>
                </c:pt>
                <c:pt idx="11">
                  <c:v>7.6195000000000004</c:v>
                </c:pt>
                <c:pt idx="12">
                  <c:v>4.3</c:v>
                </c:pt>
                <c:pt idx="13">
                  <c:v>7.1440999999999999</c:v>
                </c:pt>
                <c:pt idx="14">
                  <c:v>-0.6825</c:v>
                </c:pt>
                <c:pt idx="15" formatCode="_(* #\ ##0.0_);_(* \(#\ ##0.0\);_(* &quot;-&quot;??_);_(@_)">
                  <c:v>6.3295813140024748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8C-4196-9FA7-F543AB53D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8691712"/>
        <c:axId val="1268701224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ysClr val="windowText" lastClr="000000"/>
            </a:solidFill>
            <a:round/>
          </a:ln>
          <a:effectLst/>
        </c:spPr>
        <c:txPr>
          <a:bodyPr rot="-294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1"/>
        <c:lblAlgn val="ctr"/>
        <c:lblOffset val="100"/>
        <c:noMultiLvlLbl val="0"/>
      </c:catAx>
      <c:valAx>
        <c:axId val="673022416"/>
        <c:scaling>
          <c:orientation val="minMax"/>
          <c:max val="15"/>
          <c:min val="-1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 val="autoZero"/>
        <c:crossBetween val="midCat"/>
      </c:valAx>
      <c:valAx>
        <c:axId val="1268701224"/>
        <c:scaling>
          <c:orientation val="minMax"/>
          <c:max val="15"/>
          <c:min val="-15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1268691712"/>
        <c:crosses val="max"/>
        <c:crossBetween val="midCat"/>
      </c:valAx>
      <c:catAx>
        <c:axId val="126869171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268701224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1539000856836873E-2"/>
          <c:y val="0.86188611111111113"/>
          <c:w val="0.86164281045751634"/>
          <c:h val="0.119054365079365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9942257217847774E-2"/>
          <c:y val="5.0925925925925923E-2"/>
          <c:w val="0.81068503937007896"/>
          <c:h val="0.6303035714285713"/>
        </c:manualLayout>
      </c:layout>
      <c:lineChart>
        <c:grouping val="standard"/>
        <c:varyColors val="0"/>
        <c:ser>
          <c:idx val="0"/>
          <c:order val="0"/>
          <c:tx>
            <c:strRef>
              <c:f>'3.8'!$B$4</c:f>
              <c:strCache>
                <c:ptCount val="1"/>
                <c:pt idx="0">
                  <c:v>Private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'3.8'!$A$5:$A$20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1. halvår 2023*</c:v>
                </c:pt>
              </c:strCache>
            </c:strRef>
          </c:cat>
          <c:val>
            <c:numRef>
              <c:f>'3.8'!$B$5:$B$20</c:f>
              <c:numCache>
                <c:formatCode>0.0</c:formatCode>
                <c:ptCount val="16"/>
                <c:pt idx="0">
                  <c:v>-2.4598</c:v>
                </c:pt>
                <c:pt idx="1">
                  <c:v>8.3535000000000004</c:v>
                </c:pt>
                <c:pt idx="2">
                  <c:v>5.6449999999999996</c:v>
                </c:pt>
                <c:pt idx="3">
                  <c:v>5.2939999999999996</c:v>
                </c:pt>
                <c:pt idx="4">
                  <c:v>5.2698</c:v>
                </c:pt>
                <c:pt idx="5">
                  <c:v>5.2279999999999998</c:v>
                </c:pt>
                <c:pt idx="6">
                  <c:v>6.4214000000000002</c:v>
                </c:pt>
                <c:pt idx="7">
                  <c:v>4.7542</c:v>
                </c:pt>
                <c:pt idx="8">
                  <c:v>6.0128000000000004</c:v>
                </c:pt>
                <c:pt idx="9">
                  <c:v>6.4467999999999996</c:v>
                </c:pt>
                <c:pt idx="10">
                  <c:v>4.2786</c:v>
                </c:pt>
                <c:pt idx="11">
                  <c:v>5.2826000000000004</c:v>
                </c:pt>
                <c:pt idx="12">
                  <c:v>5.8076999999999996</c:v>
                </c:pt>
                <c:pt idx="13">
                  <c:v>8.0395000000000003</c:v>
                </c:pt>
                <c:pt idx="14">
                  <c:v>4.1653000000000002</c:v>
                </c:pt>
                <c:pt idx="15">
                  <c:v>6.4855999999999998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BF-4F50-A1F8-90331A4D83A5}"/>
            </c:ext>
          </c:extLst>
        </c:ser>
        <c:ser>
          <c:idx val="1"/>
          <c:order val="1"/>
          <c:tx>
            <c:strRef>
              <c:f>'3.8'!$C$4</c:f>
              <c:strCache>
                <c:ptCount val="1"/>
                <c:pt idx="0">
                  <c:v>Kommunale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'3.8'!$A$5:$A$20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1. halvår 2023*</c:v>
                </c:pt>
              </c:strCache>
            </c:strRef>
          </c:cat>
          <c:val>
            <c:numRef>
              <c:f>'3.8'!$C$5:$C$20</c:f>
              <c:numCache>
                <c:formatCode>0.0</c:formatCode>
                <c:ptCount val="16"/>
                <c:pt idx="0">
                  <c:v>-0.75339999999999996</c:v>
                </c:pt>
                <c:pt idx="1">
                  <c:v>8.2200000000000006</c:v>
                </c:pt>
                <c:pt idx="2">
                  <c:v>5.3391000000000002</c:v>
                </c:pt>
                <c:pt idx="3">
                  <c:v>4.0202999999999998</c:v>
                </c:pt>
                <c:pt idx="4">
                  <c:v>4.8845999999999998</c:v>
                </c:pt>
                <c:pt idx="5">
                  <c:v>4.7435999999999998</c:v>
                </c:pt>
                <c:pt idx="6">
                  <c:v>4.8666999999999998</c:v>
                </c:pt>
                <c:pt idx="7">
                  <c:v>3.1877</c:v>
                </c:pt>
                <c:pt idx="8">
                  <c:v>3.9215</c:v>
                </c:pt>
                <c:pt idx="9">
                  <c:v>3.8877000000000002</c:v>
                </c:pt>
                <c:pt idx="10">
                  <c:v>3.4296000000000002</c:v>
                </c:pt>
                <c:pt idx="11">
                  <c:v>3.7968999999999999</c:v>
                </c:pt>
                <c:pt idx="12">
                  <c:v>3.5485000000000002</c:v>
                </c:pt>
                <c:pt idx="13">
                  <c:v>4.7519999999999998</c:v>
                </c:pt>
                <c:pt idx="14">
                  <c:v>-4.5644</c:v>
                </c:pt>
                <c:pt idx="15">
                  <c:v>8.7190999999999992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BF-4F50-A1F8-90331A4D8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2"/>
          <c:order val="2"/>
          <c:tx>
            <c:strRef>
              <c:f>'3.8'!$D$4</c:f>
              <c:strCache>
                <c:ptCount val="1"/>
                <c:pt idx="0">
                  <c:v>Pensjonskasser samlet</c:v>
                </c:pt>
              </c:strCache>
            </c:strRef>
          </c:tx>
          <c:spPr>
            <a:ln w="1905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strRef>
              <c:f>'3.8'!$A$5:$A$20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1. halvår 2023*</c:v>
                </c:pt>
              </c:strCache>
            </c:strRef>
          </c:cat>
          <c:val>
            <c:numRef>
              <c:f>'3.8'!$D$5:$D$20</c:f>
              <c:numCache>
                <c:formatCode>0.0</c:formatCode>
                <c:ptCount val="16"/>
                <c:pt idx="0">
                  <c:v>-1.9317</c:v>
                </c:pt>
                <c:pt idx="1">
                  <c:v>8.3102</c:v>
                </c:pt>
                <c:pt idx="2">
                  <c:v>5.5475000000000003</c:v>
                </c:pt>
                <c:pt idx="3">
                  <c:v>4.8628</c:v>
                </c:pt>
                <c:pt idx="4">
                  <c:v>5.1364999999999998</c:v>
                </c:pt>
                <c:pt idx="5">
                  <c:v>5.0575000000000001</c:v>
                </c:pt>
                <c:pt idx="6">
                  <c:v>5.8509000000000002</c:v>
                </c:pt>
                <c:pt idx="7">
                  <c:v>4.1356000000000002</c:v>
                </c:pt>
                <c:pt idx="8">
                  <c:v>5.1531000000000002</c:v>
                </c:pt>
                <c:pt idx="9">
                  <c:v>5.3689</c:v>
                </c:pt>
                <c:pt idx="10">
                  <c:v>3.9119000000000002</c:v>
                </c:pt>
                <c:pt idx="11">
                  <c:v>4.6299000000000001</c:v>
                </c:pt>
                <c:pt idx="12">
                  <c:v>4.7923999999999998</c:v>
                </c:pt>
                <c:pt idx="13">
                  <c:v>6.5133000000000001</c:v>
                </c:pt>
                <c:pt idx="14">
                  <c:v>-2.5499999999999998E-2</c:v>
                </c:pt>
                <c:pt idx="15">
                  <c:v>7.5640000000000001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BF-4F50-A1F8-90331A4D83A5}"/>
            </c:ext>
          </c:extLst>
        </c:ser>
        <c:ser>
          <c:idx val="3"/>
          <c:order val="3"/>
          <c:tx>
            <c:strRef>
              <c:f>'3.8'!$E$4</c:f>
              <c:strCache>
                <c:ptCount val="1"/>
                <c:pt idx="0">
                  <c:v>Livsforsikringsforetak</c:v>
                </c:pt>
              </c:strCache>
            </c:strRef>
          </c:tx>
          <c:marker>
            <c:symbol val="none"/>
          </c:marker>
          <c:cat>
            <c:strRef>
              <c:f>'3.8'!$A$5:$A$20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1. halvår 2023*</c:v>
                </c:pt>
              </c:strCache>
            </c:strRef>
          </c:cat>
          <c:val>
            <c:numRef>
              <c:f>'3.8'!$E$5:$E$20</c:f>
              <c:numCache>
                <c:formatCode>_ * #\ ##0.0_ ;_ * \-#\ ##0.0_ ;_ * "-"??_ ;_ @_ </c:formatCode>
                <c:ptCount val="16"/>
                <c:pt idx="0">
                  <c:v>1.2403</c:v>
                </c:pt>
                <c:pt idx="1">
                  <c:v>5.4154</c:v>
                </c:pt>
                <c:pt idx="2">
                  <c:v>5.2690000000000001</c:v>
                </c:pt>
                <c:pt idx="3">
                  <c:v>4.2401</c:v>
                </c:pt>
                <c:pt idx="4">
                  <c:v>5.2294</c:v>
                </c:pt>
                <c:pt idx="5">
                  <c:v>4.8522999999999996</c:v>
                </c:pt>
                <c:pt idx="6">
                  <c:v>4.0496999999999996</c:v>
                </c:pt>
                <c:pt idx="7">
                  <c:v>4.2008000000000001</c:v>
                </c:pt>
                <c:pt idx="8">
                  <c:v>4.8064</c:v>
                </c:pt>
                <c:pt idx="9">
                  <c:v>4.5944000000000003</c:v>
                </c:pt>
                <c:pt idx="10">
                  <c:v>3.6</c:v>
                </c:pt>
                <c:pt idx="11">
                  <c:v>4.0999999999999996</c:v>
                </c:pt>
                <c:pt idx="12">
                  <c:v>4.5999999999999996</c:v>
                </c:pt>
                <c:pt idx="13">
                  <c:v>5.1845999999999997</c:v>
                </c:pt>
                <c:pt idx="14">
                  <c:v>0.10199999999999999</c:v>
                </c:pt>
                <c:pt idx="15">
                  <c:v>6.0859742481880197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0BF-4F50-A1F8-90331A4D8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8691712"/>
        <c:axId val="1268701224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ysClr val="windowText" lastClr="000000"/>
            </a:solidFill>
            <a:round/>
          </a:ln>
          <a:effectLst/>
        </c:spPr>
        <c:txPr>
          <a:bodyPr rot="-294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1"/>
        <c:lblAlgn val="ctr"/>
        <c:lblOffset val="100"/>
        <c:noMultiLvlLbl val="0"/>
      </c:catAx>
      <c:valAx>
        <c:axId val="673022416"/>
        <c:scaling>
          <c:orientation val="minMax"/>
          <c:max val="10"/>
          <c:min val="-1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 val="autoZero"/>
        <c:crossBetween val="midCat"/>
        <c:majorUnit val="5"/>
      </c:valAx>
      <c:valAx>
        <c:axId val="1268701224"/>
        <c:scaling>
          <c:orientation val="minMax"/>
          <c:max val="10"/>
          <c:min val="-1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1268691712"/>
        <c:crosses val="max"/>
        <c:crossBetween val="midCat"/>
        <c:majorUnit val="5"/>
      </c:valAx>
      <c:catAx>
        <c:axId val="126869171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268701224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1539000856836873E-2"/>
          <c:y val="0.8669257936507937"/>
          <c:w val="0.82844019607843133"/>
          <c:h val="0.114014682539682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224518810148732E-2"/>
          <c:y val="2.4246581196581199E-2"/>
          <c:w val="0.87644006999125101"/>
          <c:h val="0.8093957264957264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'3.9'!$B$4</c:f>
              <c:strCache>
                <c:ptCount val="1"/>
                <c:pt idx="0">
                  <c:v>1. halvår 2022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'3.9'!$A$5:$A$12</c:f>
              <c:strCache>
                <c:ptCount val="8"/>
                <c:pt idx="0">
                  <c:v>Renteinntekter</c:v>
                </c:pt>
                <c:pt idx="1">
                  <c:v>Verdiendring aksjer</c:v>
                </c:pt>
                <c:pt idx="2">
                  <c:v>Verdiendring rentebærende verdipapirer</c:v>
                </c:pt>
                <c:pt idx="3">
                  <c:v>Verdiendring eiendom</c:v>
                </c:pt>
                <c:pt idx="4">
                  <c:v>Verdiendring derivater</c:v>
                </c:pt>
                <c:pt idx="5">
                  <c:v>Realisert gevinst/tap aksjer</c:v>
                </c:pt>
                <c:pt idx="6">
                  <c:v>Realisert gevinst/tap rentebærende verdipapirer</c:v>
                </c:pt>
                <c:pt idx="7">
                  <c:v>Realisert gevinst/tap derivater</c:v>
                </c:pt>
              </c:strCache>
            </c:strRef>
          </c:cat>
          <c:val>
            <c:numRef>
              <c:f>'3.9'!$B$5:$B$12</c:f>
              <c:numCache>
                <c:formatCode>0.0</c:formatCode>
                <c:ptCount val="8"/>
                <c:pt idx="0">
                  <c:v>1.2123999999999999</c:v>
                </c:pt>
                <c:pt idx="1">
                  <c:v>-9.2972000000000001</c:v>
                </c:pt>
                <c:pt idx="2">
                  <c:v>-3.7808999999999999</c:v>
                </c:pt>
                <c:pt idx="3">
                  <c:v>-6.59E-2</c:v>
                </c:pt>
                <c:pt idx="4">
                  <c:v>-0.55510000000000004</c:v>
                </c:pt>
                <c:pt idx="5">
                  <c:v>1.9714</c:v>
                </c:pt>
                <c:pt idx="6">
                  <c:v>-1.1900000000000001E-2</c:v>
                </c:pt>
                <c:pt idx="7">
                  <c:v>-0.59240000000000004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C22-45C1-8A7F-D6191A2A918A}"/>
            </c:ext>
          </c:extLst>
        </c:ser>
        <c:ser>
          <c:idx val="0"/>
          <c:order val="1"/>
          <c:tx>
            <c:strRef>
              <c:f>'3.9'!$C$4</c:f>
              <c:strCache>
                <c:ptCount val="1"/>
                <c:pt idx="0">
                  <c:v>1. halvår 2023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'3.9'!$A$5:$A$12</c:f>
              <c:strCache>
                <c:ptCount val="8"/>
                <c:pt idx="0">
                  <c:v>Renteinntekter</c:v>
                </c:pt>
                <c:pt idx="1">
                  <c:v>Verdiendring aksjer</c:v>
                </c:pt>
                <c:pt idx="2">
                  <c:v>Verdiendring rentebærende verdipapirer</c:v>
                </c:pt>
                <c:pt idx="3">
                  <c:v>Verdiendring eiendom</c:v>
                </c:pt>
                <c:pt idx="4">
                  <c:v>Verdiendring derivater</c:v>
                </c:pt>
                <c:pt idx="5">
                  <c:v>Realisert gevinst/tap aksjer</c:v>
                </c:pt>
                <c:pt idx="6">
                  <c:v>Realisert gevinst/tap rentebærende verdipapirer</c:v>
                </c:pt>
                <c:pt idx="7">
                  <c:v>Realisert gevinst/tap derivater</c:v>
                </c:pt>
              </c:strCache>
            </c:strRef>
          </c:cat>
          <c:val>
            <c:numRef>
              <c:f>'3.9'!$C$5:$C$12</c:f>
              <c:numCache>
                <c:formatCode>0.0</c:formatCode>
                <c:ptCount val="8"/>
                <c:pt idx="0">
                  <c:v>1.4829000000000001</c:v>
                </c:pt>
                <c:pt idx="1">
                  <c:v>5.0674000000000001</c:v>
                </c:pt>
                <c:pt idx="2">
                  <c:v>0.8347</c:v>
                </c:pt>
                <c:pt idx="3">
                  <c:v>1.06E-2</c:v>
                </c:pt>
                <c:pt idx="4">
                  <c:v>-0.3992</c:v>
                </c:pt>
                <c:pt idx="5">
                  <c:v>2.5499000000000001</c:v>
                </c:pt>
                <c:pt idx="6">
                  <c:v>-8.2600000000000007E-2</c:v>
                </c:pt>
                <c:pt idx="7">
                  <c:v>-0.80020000000000002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22-45C1-8A7F-D6191A2A9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658496"/>
        <c:axId val="428938368"/>
        <c:extLst/>
      </c:barChart>
      <c:lineChart>
        <c:grouping val="standard"/>
        <c:varyColors val="0"/>
        <c:ser>
          <c:idx val="1"/>
          <c:order val="2"/>
          <c:tx>
            <c:v>0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C22-45C1-8A7F-D6191A2A9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814463"/>
        <c:axId val="1041817087"/>
      </c:lineChart>
      <c:catAx>
        <c:axId val="41365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28938368"/>
        <c:crosses val="autoZero"/>
        <c:auto val="1"/>
        <c:lblAlgn val="ctr"/>
        <c:lblOffset val="0"/>
        <c:noMultiLvlLbl val="0"/>
      </c:catAx>
      <c:valAx>
        <c:axId val="428938368"/>
        <c:scaling>
          <c:orientation val="minMax"/>
          <c:max val="6"/>
          <c:min val="-10"/>
        </c:scaling>
        <c:delete val="0"/>
        <c:axPos val="l"/>
        <c:title>
          <c:tx>
            <c:rich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6255208333333334E-3"/>
              <c:y val="0.32409126984126979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13658496"/>
        <c:crosses val="autoZero"/>
        <c:crossBetween val="between"/>
        <c:majorUnit val="2"/>
      </c:valAx>
      <c:valAx>
        <c:axId val="1041817087"/>
        <c:scaling>
          <c:orientation val="minMax"/>
          <c:max val="6"/>
          <c:min val="-1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1041814463"/>
        <c:crosses val="max"/>
        <c:crossBetween val="between"/>
      </c:valAx>
      <c:catAx>
        <c:axId val="1041814463"/>
        <c:scaling>
          <c:orientation val="minMax"/>
        </c:scaling>
        <c:delete val="1"/>
        <c:axPos val="b"/>
        <c:majorTickMark val="out"/>
        <c:minorTickMark val="none"/>
        <c:tickLblPos val="nextTo"/>
        <c:crossAx val="1041817087"/>
        <c:crosses val="autoZero"/>
        <c:auto val="1"/>
        <c:lblAlgn val="ctr"/>
        <c:lblOffset val="100"/>
        <c:noMultiLvlLbl val="0"/>
      </c:catAx>
    </c:plotArea>
    <c:legend>
      <c:legendPos val="tr"/>
      <c:legendEntry>
        <c:idx val="2"/>
        <c:delete val="1"/>
      </c:legendEntry>
      <c:layout>
        <c:manualLayout>
          <c:xMode val="edge"/>
          <c:yMode val="edge"/>
          <c:x val="0.77010316418780989"/>
          <c:y val="2.7524603174603174E-2"/>
          <c:w val="0.13635576923076922"/>
          <c:h val="0.1555706349206349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6089426523297495E-2"/>
          <c:y val="2.4246581196581199E-2"/>
          <c:w val="0.89064802867383508"/>
          <c:h val="0.8093957264957264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'3.10'!$B$4</c:f>
              <c:strCache>
                <c:ptCount val="1"/>
                <c:pt idx="0">
                  <c:v>Private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'3.10'!$A$5:$A$12</c:f>
              <c:strCache>
                <c:ptCount val="8"/>
                <c:pt idx="0">
                  <c:v>Renteinntekter</c:v>
                </c:pt>
                <c:pt idx="1">
                  <c:v>Verdiendring aksjer</c:v>
                </c:pt>
                <c:pt idx="2">
                  <c:v>Verdiendring rentebærende verdipapirer</c:v>
                </c:pt>
                <c:pt idx="3">
                  <c:v>Verdiendring eiendom</c:v>
                </c:pt>
                <c:pt idx="4">
                  <c:v>Verdiendring derivater</c:v>
                </c:pt>
                <c:pt idx="5">
                  <c:v>Realisert gevinst/tap aksjer</c:v>
                </c:pt>
                <c:pt idx="6">
                  <c:v>Realisert gevinst/tap rentebærende verdipapirer</c:v>
                </c:pt>
                <c:pt idx="7">
                  <c:v>Realisert gevinst/tap derivater</c:v>
                </c:pt>
              </c:strCache>
            </c:strRef>
          </c:cat>
          <c:val>
            <c:numRef>
              <c:f>'3.10'!$B$5:$B$12</c:f>
              <c:numCache>
                <c:formatCode>0.0</c:formatCode>
                <c:ptCount val="8"/>
                <c:pt idx="0">
                  <c:v>1.7273000000000001</c:v>
                </c:pt>
                <c:pt idx="1">
                  <c:v>5.8959999999999999</c:v>
                </c:pt>
                <c:pt idx="2">
                  <c:v>0.88029999999999997</c:v>
                </c:pt>
                <c:pt idx="3">
                  <c:v>2.0000000000000001E-4</c:v>
                </c:pt>
                <c:pt idx="4">
                  <c:v>-0.59630000000000005</c:v>
                </c:pt>
                <c:pt idx="5">
                  <c:v>3.3706999999999998</c:v>
                </c:pt>
                <c:pt idx="6">
                  <c:v>-0.1351</c:v>
                </c:pt>
                <c:pt idx="7">
                  <c:v>-0.9163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6F80-437A-A54B-BE7BE3D4EB73}"/>
            </c:ext>
          </c:extLst>
        </c:ser>
        <c:ser>
          <c:idx val="0"/>
          <c:order val="1"/>
          <c:tx>
            <c:strRef>
              <c:f>'3.10'!$C$4</c:f>
              <c:strCache>
                <c:ptCount val="1"/>
                <c:pt idx="0">
                  <c:v>Kommunale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'3.10'!$A$5:$A$12</c:f>
              <c:strCache>
                <c:ptCount val="8"/>
                <c:pt idx="0">
                  <c:v>Renteinntekter</c:v>
                </c:pt>
                <c:pt idx="1">
                  <c:v>Verdiendring aksjer</c:v>
                </c:pt>
                <c:pt idx="2">
                  <c:v>Verdiendring rentebærende verdipapirer</c:v>
                </c:pt>
                <c:pt idx="3">
                  <c:v>Verdiendring eiendom</c:v>
                </c:pt>
                <c:pt idx="4">
                  <c:v>Verdiendring derivater</c:v>
                </c:pt>
                <c:pt idx="5">
                  <c:v>Realisert gevinst/tap aksjer</c:v>
                </c:pt>
                <c:pt idx="6">
                  <c:v>Realisert gevinst/tap rentebærende verdipapirer</c:v>
                </c:pt>
                <c:pt idx="7">
                  <c:v>Realisert gevinst/tap derivater</c:v>
                </c:pt>
              </c:strCache>
            </c:strRef>
          </c:cat>
          <c:val>
            <c:numRef>
              <c:f>'3.10'!$C$5:$C$12</c:f>
              <c:numCache>
                <c:formatCode>0.0</c:formatCode>
                <c:ptCount val="8"/>
                <c:pt idx="0">
                  <c:v>1.2165999999999999</c:v>
                </c:pt>
                <c:pt idx="1">
                  <c:v>4.165</c:v>
                </c:pt>
                <c:pt idx="2">
                  <c:v>0.78490000000000004</c:v>
                </c:pt>
                <c:pt idx="3">
                  <c:v>2.1900000000000003E-2</c:v>
                </c:pt>
                <c:pt idx="4">
                  <c:v>-0.18459999999999999</c:v>
                </c:pt>
                <c:pt idx="5">
                  <c:v>1.6559999999999999</c:v>
                </c:pt>
                <c:pt idx="6">
                  <c:v>-2.5399999999999999E-2</c:v>
                </c:pt>
                <c:pt idx="7">
                  <c:v>-0.67379999999999995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80-437A-A54B-BE7BE3D4E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658496"/>
        <c:axId val="428938368"/>
        <c:extLst/>
      </c:barChart>
      <c:lineChart>
        <c:grouping val="standard"/>
        <c:varyColors val="0"/>
        <c:ser>
          <c:idx val="1"/>
          <c:order val="2"/>
          <c:tx>
            <c:v>0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F80-437A-A54B-BE7BE3D4E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642935"/>
        <c:axId val="918649167"/>
      </c:lineChart>
      <c:catAx>
        <c:axId val="41365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28938368"/>
        <c:crosses val="autoZero"/>
        <c:auto val="1"/>
        <c:lblAlgn val="ctr"/>
        <c:lblOffset val="0"/>
        <c:noMultiLvlLbl val="0"/>
      </c:catAx>
      <c:valAx>
        <c:axId val="428938368"/>
        <c:scaling>
          <c:orientation val="minMax"/>
          <c:max val="6"/>
          <c:min val="-2"/>
        </c:scaling>
        <c:delete val="0"/>
        <c:axPos val="l"/>
        <c:title>
          <c:tx>
            <c:rich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6255208333333334E-3"/>
              <c:y val="0.32409126984126979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13658496"/>
        <c:crosses val="autoZero"/>
        <c:crossBetween val="between"/>
        <c:majorUnit val="2"/>
      </c:valAx>
      <c:valAx>
        <c:axId val="918649167"/>
        <c:scaling>
          <c:orientation val="minMax"/>
          <c:max val="6"/>
          <c:min val="-2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918642935"/>
        <c:crosses val="max"/>
        <c:crossBetween val="between"/>
        <c:majorUnit val="2"/>
      </c:valAx>
      <c:catAx>
        <c:axId val="918642935"/>
        <c:scaling>
          <c:orientation val="minMax"/>
        </c:scaling>
        <c:delete val="1"/>
        <c:axPos val="b"/>
        <c:majorTickMark val="out"/>
        <c:minorTickMark val="none"/>
        <c:tickLblPos val="nextTo"/>
        <c:crossAx val="918649167"/>
        <c:crosses val="autoZero"/>
        <c:auto val="1"/>
        <c:lblAlgn val="ctr"/>
        <c:lblOffset val="100"/>
        <c:noMultiLvlLbl val="0"/>
      </c:catAx>
    </c:plotArea>
    <c:legend>
      <c:legendPos val="tr"/>
      <c:legendEntry>
        <c:idx val="2"/>
        <c:delete val="1"/>
      </c:legendEntry>
      <c:layout>
        <c:manualLayout>
          <c:xMode val="edge"/>
          <c:yMode val="edge"/>
          <c:x val="0.77010316418780989"/>
          <c:y val="2.7524603174603174E-2"/>
          <c:w val="0.12359086021505376"/>
          <c:h val="0.1555706349206349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71013071895428"/>
          <c:y val="2.6653134734331441E-2"/>
          <c:w val="0.77664215686274507"/>
          <c:h val="0.6479563772603345"/>
        </c:manualLayout>
      </c:layout>
      <c:lineChart>
        <c:grouping val="standard"/>
        <c:varyColors val="0"/>
        <c:ser>
          <c:idx val="3"/>
          <c:order val="0"/>
          <c:tx>
            <c:strRef>
              <c:f>'3.11'!$B$5</c:f>
              <c:strCache>
                <c:ptCount val="1"/>
                <c:pt idx="0">
                  <c:v>Aksjer og andeler</c:v>
                </c:pt>
              </c:strCache>
            </c:strRef>
          </c:tx>
          <c:spPr>
            <a:ln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'3.11'!$A$6:$A$21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30.06.2023</c:v>
                </c:pt>
              </c:strCache>
            </c:strRef>
          </c:cat>
          <c:val>
            <c:numRef>
              <c:f>'3.11'!$B$6:$B$21</c:f>
              <c:numCache>
                <c:formatCode>0.0</c:formatCode>
                <c:ptCount val="16"/>
                <c:pt idx="0">
                  <c:v>22.067900000000002</c:v>
                </c:pt>
                <c:pt idx="1">
                  <c:v>31.101800000000001</c:v>
                </c:pt>
                <c:pt idx="2">
                  <c:v>32.645400000000002</c:v>
                </c:pt>
                <c:pt idx="3">
                  <c:v>28.3948</c:v>
                </c:pt>
                <c:pt idx="4">
                  <c:v>31.2652</c:v>
                </c:pt>
                <c:pt idx="5">
                  <c:v>34.561599999999999</c:v>
                </c:pt>
                <c:pt idx="6">
                  <c:v>34.677</c:v>
                </c:pt>
                <c:pt idx="7">
                  <c:v>35.067900000000002</c:v>
                </c:pt>
                <c:pt idx="8">
                  <c:v>35.992800000000003</c:v>
                </c:pt>
                <c:pt idx="9">
                  <c:v>36.622900000000001</c:v>
                </c:pt>
                <c:pt idx="10">
                  <c:v>35.555900000000001</c:v>
                </c:pt>
                <c:pt idx="11">
                  <c:v>37.267800000000001</c:v>
                </c:pt>
                <c:pt idx="12">
                  <c:v>39.084400000000002</c:v>
                </c:pt>
                <c:pt idx="13">
                  <c:v>42.101199999999999</c:v>
                </c:pt>
                <c:pt idx="14" formatCode="#\ ##0.0">
                  <c:v>40.1342</c:v>
                </c:pt>
                <c:pt idx="15">
                  <c:v>41.491300000000003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5F-4AD8-827C-045C374EBB9E}"/>
            </c:ext>
          </c:extLst>
        </c:ser>
        <c:ser>
          <c:idx val="4"/>
          <c:order val="1"/>
          <c:tx>
            <c:strRef>
              <c:f>'3.11'!$C$5</c:f>
              <c:strCache>
                <c:ptCount val="1"/>
                <c:pt idx="0">
                  <c:v>Rentebærende verdipapirer, virkelig verdi</c:v>
                </c:pt>
              </c:strCache>
            </c:strRef>
          </c:tx>
          <c:spPr>
            <a:ln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'3.11'!$A$6:$A$21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30.06.2023</c:v>
                </c:pt>
              </c:strCache>
            </c:strRef>
          </c:cat>
          <c:val>
            <c:numRef>
              <c:f>'3.11'!$C$6:$C$21</c:f>
              <c:numCache>
                <c:formatCode>0.0</c:formatCode>
                <c:ptCount val="16"/>
                <c:pt idx="0">
                  <c:v>50.612900000000003</c:v>
                </c:pt>
                <c:pt idx="1">
                  <c:v>44.878500000000003</c:v>
                </c:pt>
                <c:pt idx="2">
                  <c:v>44.898800000000001</c:v>
                </c:pt>
                <c:pt idx="3">
                  <c:v>50.531199999999998</c:v>
                </c:pt>
                <c:pt idx="4">
                  <c:v>48.685099999999998</c:v>
                </c:pt>
                <c:pt idx="5">
                  <c:v>48.3566</c:v>
                </c:pt>
                <c:pt idx="6">
                  <c:v>49.310899999999997</c:v>
                </c:pt>
                <c:pt idx="7">
                  <c:v>50.214799999999997</c:v>
                </c:pt>
                <c:pt idx="8">
                  <c:v>49.800699999999999</c:v>
                </c:pt>
                <c:pt idx="9">
                  <c:v>49.844200000000001</c:v>
                </c:pt>
                <c:pt idx="10">
                  <c:v>50.363700000000001</c:v>
                </c:pt>
                <c:pt idx="11">
                  <c:v>47.607500000000002</c:v>
                </c:pt>
                <c:pt idx="12">
                  <c:v>47.0824</c:v>
                </c:pt>
                <c:pt idx="13">
                  <c:v>44.271099999999997</c:v>
                </c:pt>
                <c:pt idx="14">
                  <c:v>43.534500000000001</c:v>
                </c:pt>
                <c:pt idx="15">
                  <c:v>41.902999999999999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5F-4AD8-827C-045C374EBB9E}"/>
            </c:ext>
          </c:extLst>
        </c:ser>
        <c:ser>
          <c:idx val="5"/>
          <c:order val="2"/>
          <c:tx>
            <c:strRef>
              <c:f>'3.11'!$D$5</c:f>
              <c:strCache>
                <c:ptCount val="1"/>
                <c:pt idx="0">
                  <c:v>Rentebærende verdipapirer, amortisert kost</c:v>
                </c:pt>
              </c:strCache>
            </c:strRef>
          </c:tx>
          <c:spPr>
            <a:ln w="19050">
              <a:solidFill>
                <a:srgbClr val="006D66"/>
              </a:solidFill>
            </a:ln>
          </c:spPr>
          <c:marker>
            <c:symbol val="none"/>
          </c:marker>
          <c:cat>
            <c:strRef>
              <c:f>'3.11'!$A$6:$A$21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30.06.2023</c:v>
                </c:pt>
              </c:strCache>
            </c:strRef>
          </c:cat>
          <c:val>
            <c:numRef>
              <c:f>'3.11'!$D$6:$D$21</c:f>
              <c:numCache>
                <c:formatCode>0.0</c:formatCode>
                <c:ptCount val="16"/>
                <c:pt idx="0">
                  <c:v>14.363799999999999</c:v>
                </c:pt>
                <c:pt idx="1">
                  <c:v>12.8583</c:v>
                </c:pt>
                <c:pt idx="2">
                  <c:v>13.710699999999999</c:v>
                </c:pt>
                <c:pt idx="3">
                  <c:v>12.8916</c:v>
                </c:pt>
                <c:pt idx="4">
                  <c:v>11.6137</c:v>
                </c:pt>
                <c:pt idx="5">
                  <c:v>9.3890999999999991</c:v>
                </c:pt>
                <c:pt idx="6">
                  <c:v>8.1491000000000007</c:v>
                </c:pt>
                <c:pt idx="7">
                  <c:v>7.3288000000000002</c:v>
                </c:pt>
                <c:pt idx="8">
                  <c:v>6.681</c:v>
                </c:pt>
                <c:pt idx="9">
                  <c:v>5.9131999999999998</c:v>
                </c:pt>
                <c:pt idx="10">
                  <c:v>6.7119999999999997</c:v>
                </c:pt>
                <c:pt idx="11">
                  <c:v>7.0166000000000004</c:v>
                </c:pt>
                <c:pt idx="12">
                  <c:v>6.7568999999999999</c:v>
                </c:pt>
                <c:pt idx="13">
                  <c:v>6.9036</c:v>
                </c:pt>
                <c:pt idx="14">
                  <c:v>8.7033000000000005</c:v>
                </c:pt>
                <c:pt idx="15">
                  <c:v>9.1999999999999993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5F-4AD8-827C-045C374EBB9E}"/>
            </c:ext>
          </c:extLst>
        </c:ser>
        <c:ser>
          <c:idx val="0"/>
          <c:order val="3"/>
          <c:tx>
            <c:strRef>
              <c:f>'3.11'!$E$5</c:f>
              <c:strCache>
                <c:ptCount val="1"/>
                <c:pt idx="0">
                  <c:v>Øvrig</c:v>
                </c:pt>
              </c:strCache>
            </c:strRef>
          </c:tx>
          <c:spPr>
            <a:ln w="19050">
              <a:solidFill>
                <a:srgbClr val="71C277"/>
              </a:solidFill>
            </a:ln>
          </c:spPr>
          <c:marker>
            <c:symbol val="none"/>
          </c:marker>
          <c:cat>
            <c:strRef>
              <c:f>'3.11'!$A$6:$A$21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30.06.2023</c:v>
                </c:pt>
              </c:strCache>
            </c:strRef>
          </c:cat>
          <c:val>
            <c:numRef>
              <c:f>'3.11'!$E$6:$E$21</c:f>
              <c:numCache>
                <c:formatCode>0.0</c:formatCode>
                <c:ptCount val="16"/>
                <c:pt idx="0">
                  <c:v>12.955399999999997</c:v>
                </c:pt>
                <c:pt idx="1">
                  <c:v>11.1614</c:v>
                </c:pt>
                <c:pt idx="2">
                  <c:v>8.7450999999999937</c:v>
                </c:pt>
                <c:pt idx="3">
                  <c:v>8.1824000000000012</c:v>
                </c:pt>
                <c:pt idx="4">
                  <c:v>8.436000000000007</c:v>
                </c:pt>
                <c:pt idx="5">
                  <c:v>7.6927000000000021</c:v>
                </c:pt>
                <c:pt idx="6">
                  <c:v>7.8629999999999995</c:v>
                </c:pt>
                <c:pt idx="7">
                  <c:v>7.3884999999999934</c:v>
                </c:pt>
                <c:pt idx="8">
                  <c:v>7.5255000000000081</c:v>
                </c:pt>
                <c:pt idx="9">
                  <c:v>7.6196999999999946</c:v>
                </c:pt>
                <c:pt idx="10">
                  <c:v>7.3683999999999941</c:v>
                </c:pt>
                <c:pt idx="11">
                  <c:v>8.1080999999999932</c:v>
                </c:pt>
                <c:pt idx="12">
                  <c:v>7.0763000000000034</c:v>
                </c:pt>
                <c:pt idx="13">
                  <c:v>6.7241000000000071</c:v>
                </c:pt>
                <c:pt idx="14">
                  <c:v>7.6280000000000001</c:v>
                </c:pt>
                <c:pt idx="15">
                  <c:v>7.405699999999996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5F-4AD8-827C-045C374EB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046592"/>
        <c:axId val="300052480"/>
      </c:lineChart>
      <c:lineChart>
        <c:grouping val="standard"/>
        <c:varyColors val="0"/>
        <c:ser>
          <c:idx val="1"/>
          <c:order val="4"/>
          <c:tx>
            <c:strRef>
              <c:f>'3.11'!$F$5</c:f>
              <c:strCache>
                <c:ptCount val="1"/>
              </c:strCache>
            </c:strRef>
          </c:tx>
          <c:spPr>
            <a:ln w="19050">
              <a:solidFill>
                <a:srgbClr val="006D66"/>
              </a:solidFill>
            </a:ln>
          </c:spPr>
          <c:marker>
            <c:symbol val="none"/>
          </c:marker>
          <c:cat>
            <c:strRef>
              <c:f>'3.11'!$A$6:$A$18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'3.11'!$F$6:$F$18</c:f>
              <c:numCache>
                <c:formatCode>General</c:formatCode>
                <c:ptCount val="13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95F-4AD8-827C-045C374EB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852568"/>
        <c:axId val="496857160"/>
      </c:lineChart>
      <c:catAx>
        <c:axId val="30004659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nb-NO"/>
          </a:p>
        </c:txPr>
        <c:crossAx val="300052480"/>
        <c:crosses val="autoZero"/>
        <c:auto val="1"/>
        <c:lblAlgn val="ctr"/>
        <c:lblOffset val="100"/>
        <c:noMultiLvlLbl val="0"/>
      </c:catAx>
      <c:valAx>
        <c:axId val="3000524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1.7668888888888887E-2"/>
              <c:y val="0.28431230158730153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300046592"/>
        <c:crosses val="autoZero"/>
        <c:crossBetween val="midCat"/>
      </c:valAx>
      <c:valAx>
        <c:axId val="496857160"/>
        <c:scaling>
          <c:orientation val="minMax"/>
          <c:max val="6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496852568"/>
        <c:crosses val="max"/>
        <c:crossBetween val="midCat"/>
      </c:valAx>
      <c:catAx>
        <c:axId val="49685256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96857160"/>
        <c:crosses val="max"/>
        <c:auto val="1"/>
        <c:lblAlgn val="ctr"/>
        <c:lblOffset val="100"/>
        <c:noMultiLvlLbl val="0"/>
      </c:catAx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3.2607407407407372E-3"/>
          <c:y val="0.82173282777700651"/>
          <c:w val="0.99673925925925921"/>
          <c:h val="0.1782671556684894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6775271512114"/>
          <c:y val="3.0767063492063491E-2"/>
          <c:w val="0.80741167434715821"/>
          <c:h val="0.68070039682539685"/>
        </c:manualLayout>
      </c:layout>
      <c:lineChart>
        <c:grouping val="standard"/>
        <c:varyColors val="0"/>
        <c:ser>
          <c:idx val="1"/>
          <c:order val="1"/>
          <c:tx>
            <c:strRef>
              <c:f>'3.12'!$D$4</c:f>
              <c:strCache>
                <c:ptCount val="1"/>
                <c:pt idx="0">
                  <c:v>Resultat før skatt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'3.12'!$A$17:$A$59</c:f>
              <c:strCache>
                <c:ptCount val="43"/>
                <c:pt idx="0">
                  <c:v>2012</c:v>
                </c:pt>
                <c:pt idx="4">
                  <c:v>2013</c:v>
                </c:pt>
                <c:pt idx="8">
                  <c:v>2014</c:v>
                </c:pt>
                <c:pt idx="12">
                  <c:v>2015</c:v>
                </c:pt>
                <c:pt idx="16">
                  <c:v>2016</c:v>
                </c:pt>
                <c:pt idx="20">
                  <c:v>2017</c:v>
                </c:pt>
                <c:pt idx="24">
                  <c:v>2018</c:v>
                </c:pt>
                <c:pt idx="28">
                  <c:v>2019</c:v>
                </c:pt>
                <c:pt idx="32">
                  <c:v>2020</c:v>
                </c:pt>
                <c:pt idx="36">
                  <c:v>2021</c:v>
                </c:pt>
                <c:pt idx="40">
                  <c:v>2022</c:v>
                </c:pt>
                <c:pt idx="42">
                  <c:v>1. halvår 2023</c:v>
                </c:pt>
              </c:strCache>
            </c:strRef>
          </c:cat>
          <c:val>
            <c:numRef>
              <c:f>'3.12'!$D$17:$D$59</c:f>
              <c:numCache>
                <c:formatCode>_-* #\ ##0.0_-;\-* #\ ##0.0_-;_-* "-"??_-;_-@_-</c:formatCode>
                <c:ptCount val="43"/>
                <c:pt idx="0">
                  <c:v>22.460585118368208</c:v>
                </c:pt>
                <c:pt idx="1">
                  <c:v>22.001327991302137</c:v>
                </c:pt>
                <c:pt idx="2">
                  <c:v>18.753653429259156</c:v>
                </c:pt>
                <c:pt idx="3">
                  <c:v>19.881880925983534</c:v>
                </c:pt>
                <c:pt idx="4">
                  <c:v>20.58567286298841</c:v>
                </c:pt>
                <c:pt idx="5">
                  <c:v>28.766988123283383</c:v>
                </c:pt>
                <c:pt idx="6">
                  <c:v>32.277900039549863</c:v>
                </c:pt>
                <c:pt idx="7">
                  <c:v>28.880534817157979</c:v>
                </c:pt>
                <c:pt idx="8">
                  <c:v>27.068604878602539</c:v>
                </c:pt>
                <c:pt idx="9">
                  <c:v>16.400162380204161</c:v>
                </c:pt>
                <c:pt idx="10">
                  <c:v>20.747004372854093</c:v>
                </c:pt>
                <c:pt idx="11">
                  <c:v>17.054089946861541</c:v>
                </c:pt>
                <c:pt idx="12">
                  <c:v>19.976285103832456</c:v>
                </c:pt>
                <c:pt idx="13">
                  <c:v>19.317922459304526</c:v>
                </c:pt>
                <c:pt idx="14">
                  <c:v>24.199298826272784</c:v>
                </c:pt>
                <c:pt idx="15">
                  <c:v>23.476682535900608</c:v>
                </c:pt>
                <c:pt idx="16">
                  <c:v>23.166200314587599</c:v>
                </c:pt>
                <c:pt idx="17">
                  <c:v>19.733134500363033</c:v>
                </c:pt>
                <c:pt idx="18">
                  <c:v>21.146369956539019</c:v>
                </c:pt>
                <c:pt idx="19">
                  <c:v>21.318011920182148</c:v>
                </c:pt>
                <c:pt idx="20">
                  <c:v>19.724286326604386</c:v>
                </c:pt>
                <c:pt idx="21">
                  <c:v>7.6080171249981685</c:v>
                </c:pt>
                <c:pt idx="22">
                  <c:v>11.302119288164944</c:v>
                </c:pt>
                <c:pt idx="23">
                  <c:v>11.96012842652485</c:v>
                </c:pt>
                <c:pt idx="24">
                  <c:v>11.767587529552047</c:v>
                </c:pt>
                <c:pt idx="25">
                  <c:v>43.01465259693893</c:v>
                </c:pt>
                <c:pt idx="26">
                  <c:v>30.764664426672734</c:v>
                </c:pt>
                <c:pt idx="27">
                  <c:v>24.510146950676166</c:v>
                </c:pt>
                <c:pt idx="28">
                  <c:v>23.138884914459247</c:v>
                </c:pt>
                <c:pt idx="29">
                  <c:v>-18.124664849739354</c:v>
                </c:pt>
                <c:pt idx="30">
                  <c:v>11.756092686416517</c:v>
                </c:pt>
                <c:pt idx="31">
                  <c:v>16.470441556867886</c:v>
                </c:pt>
                <c:pt idx="32">
                  <c:v>19.557779275359223</c:v>
                </c:pt>
                <c:pt idx="33">
                  <c:v>23.724694576588785</c:v>
                </c:pt>
                <c:pt idx="34">
                  <c:v>27.032474688416439</c:v>
                </c:pt>
                <c:pt idx="35">
                  <c:v>25.844093967649084</c:v>
                </c:pt>
                <c:pt idx="36">
                  <c:v>25.36232828868571</c:v>
                </c:pt>
                <c:pt idx="37">
                  <c:v>29.480509576892739</c:v>
                </c:pt>
                <c:pt idx="38">
                  <c:v>18.149493962776006</c:v>
                </c:pt>
                <c:pt idx="39">
                  <c:v>16.219658476345014</c:v>
                </c:pt>
                <c:pt idx="40">
                  <c:v>18.374292295473992</c:v>
                </c:pt>
                <c:pt idx="41">
                  <c:v>16.334803332907619</c:v>
                </c:pt>
                <c:pt idx="42">
                  <c:v>13.259987841243001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F71-444B-B823-20E290A2CF04}"/>
            </c:ext>
          </c:extLst>
        </c:ser>
        <c:ser>
          <c:idx val="2"/>
          <c:order val="2"/>
          <c:tx>
            <c:strRef>
              <c:f>'3.12'!$B$4</c:f>
              <c:strCache>
                <c:ptCount val="1"/>
                <c:pt idx="0">
                  <c:v>Forsikringsdriftsresultat</c:v>
                </c:pt>
              </c:strCache>
            </c:strRef>
          </c:tx>
          <c:spPr>
            <a:ln w="1905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strRef>
              <c:f>'3.12'!$A$17:$A$59</c:f>
              <c:strCache>
                <c:ptCount val="43"/>
                <c:pt idx="0">
                  <c:v>2012</c:v>
                </c:pt>
                <c:pt idx="4">
                  <c:v>2013</c:v>
                </c:pt>
                <c:pt idx="8">
                  <c:v>2014</c:v>
                </c:pt>
                <c:pt idx="12">
                  <c:v>2015</c:v>
                </c:pt>
                <c:pt idx="16">
                  <c:v>2016</c:v>
                </c:pt>
                <c:pt idx="20">
                  <c:v>2017</c:v>
                </c:pt>
                <c:pt idx="24">
                  <c:v>2018</c:v>
                </c:pt>
                <c:pt idx="28">
                  <c:v>2019</c:v>
                </c:pt>
                <c:pt idx="32">
                  <c:v>2020</c:v>
                </c:pt>
                <c:pt idx="36">
                  <c:v>2021</c:v>
                </c:pt>
                <c:pt idx="40">
                  <c:v>2022</c:v>
                </c:pt>
                <c:pt idx="42">
                  <c:v>1. halvår 2023</c:v>
                </c:pt>
              </c:strCache>
            </c:strRef>
          </c:cat>
          <c:val>
            <c:numRef>
              <c:f>'3.12'!$B$17:$B$59</c:f>
              <c:numCache>
                <c:formatCode>_-* #\ ##0.0_-;\-* #\ ##0.0_-;_-* "-"??_-;_-@_-</c:formatCode>
                <c:ptCount val="43"/>
                <c:pt idx="0">
                  <c:v>8.0342150323303478</c:v>
                </c:pt>
                <c:pt idx="1">
                  <c:v>7.1579383920910358</c:v>
                </c:pt>
                <c:pt idx="2">
                  <c:v>8.0829661013983802</c:v>
                </c:pt>
                <c:pt idx="3">
                  <c:v>8.903800507423469</c:v>
                </c:pt>
                <c:pt idx="4">
                  <c:v>8.2635420771469441</c:v>
                </c:pt>
                <c:pt idx="5">
                  <c:v>5.3986820877122952</c:v>
                </c:pt>
                <c:pt idx="6">
                  <c:v>10.723480281101059</c:v>
                </c:pt>
                <c:pt idx="7">
                  <c:v>12.308582967771384</c:v>
                </c:pt>
                <c:pt idx="8">
                  <c:v>13.732890654924136</c:v>
                </c:pt>
                <c:pt idx="9">
                  <c:v>5.6010452199945595</c:v>
                </c:pt>
                <c:pt idx="10">
                  <c:v>12.024690624715213</c:v>
                </c:pt>
                <c:pt idx="11">
                  <c:v>13.82148471878512</c:v>
                </c:pt>
                <c:pt idx="12">
                  <c:v>14.161079633468445</c:v>
                </c:pt>
                <c:pt idx="13">
                  <c:v>13.822850303374064</c:v>
                </c:pt>
                <c:pt idx="14">
                  <c:v>15.907661007768962</c:v>
                </c:pt>
                <c:pt idx="15">
                  <c:v>13.985837829743289</c:v>
                </c:pt>
                <c:pt idx="16">
                  <c:v>14.022791216607192</c:v>
                </c:pt>
                <c:pt idx="17">
                  <c:v>9.9906163981871305</c:v>
                </c:pt>
                <c:pt idx="18">
                  <c:v>11.912169799204468</c:v>
                </c:pt>
                <c:pt idx="19">
                  <c:v>12.325712343216434</c:v>
                </c:pt>
                <c:pt idx="20">
                  <c:v>10.819440888442502</c:v>
                </c:pt>
                <c:pt idx="21">
                  <c:v>5.80991526158562</c:v>
                </c:pt>
                <c:pt idx="22">
                  <c:v>7.2329996128686069</c:v>
                </c:pt>
                <c:pt idx="23">
                  <c:v>6.8076768412438007</c:v>
                </c:pt>
                <c:pt idx="24">
                  <c:v>9.7053922397593837</c:v>
                </c:pt>
                <c:pt idx="25">
                  <c:v>3.5191217891182736</c:v>
                </c:pt>
                <c:pt idx="26">
                  <c:v>8.3194192760618133</c:v>
                </c:pt>
                <c:pt idx="27">
                  <c:v>8.8099559125699347</c:v>
                </c:pt>
                <c:pt idx="28">
                  <c:v>8.0654535394235971</c:v>
                </c:pt>
                <c:pt idx="29">
                  <c:v>7.512637491377216</c:v>
                </c:pt>
                <c:pt idx="30">
                  <c:v>12.588018425637033</c:v>
                </c:pt>
                <c:pt idx="31">
                  <c:v>14.12057668153153</c:v>
                </c:pt>
                <c:pt idx="32">
                  <c:v>13.366149525025351</c:v>
                </c:pt>
                <c:pt idx="33">
                  <c:v>11.515280227643309</c:v>
                </c:pt>
                <c:pt idx="34">
                  <c:v>16.234994792481427</c:v>
                </c:pt>
                <c:pt idx="35">
                  <c:v>17.972251430595122</c:v>
                </c:pt>
                <c:pt idx="36">
                  <c:v>16.409968573477514</c:v>
                </c:pt>
                <c:pt idx="37">
                  <c:v>10.893379221675191</c:v>
                </c:pt>
                <c:pt idx="38">
                  <c:v>15.279769269922413</c:v>
                </c:pt>
                <c:pt idx="39">
                  <c:v>16.415682029921481</c:v>
                </c:pt>
                <c:pt idx="40">
                  <c:v>14.162732657296097</c:v>
                </c:pt>
                <c:pt idx="41">
                  <c:v>6.6397085470080492</c:v>
                </c:pt>
                <c:pt idx="42">
                  <c:v>7.8846205619300624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F71-444B-B823-20E290A2C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0"/>
          <c:order val="0"/>
          <c:tx>
            <c:strRef>
              <c:f>'3.12'!$C$4</c:f>
              <c:strCache>
                <c:ptCount val="1"/>
                <c:pt idx="0">
                  <c:v>Netto inntekter fra investeringer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'3.12'!$A$17:$A$59</c:f>
              <c:strCache>
                <c:ptCount val="43"/>
                <c:pt idx="0">
                  <c:v>2012</c:v>
                </c:pt>
                <c:pt idx="4">
                  <c:v>2013</c:v>
                </c:pt>
                <c:pt idx="8">
                  <c:v>2014</c:v>
                </c:pt>
                <c:pt idx="12">
                  <c:v>2015</c:v>
                </c:pt>
                <c:pt idx="16">
                  <c:v>2016</c:v>
                </c:pt>
                <c:pt idx="20">
                  <c:v>2017</c:v>
                </c:pt>
                <c:pt idx="24">
                  <c:v>2018</c:v>
                </c:pt>
                <c:pt idx="28">
                  <c:v>2019</c:v>
                </c:pt>
                <c:pt idx="32">
                  <c:v>2020</c:v>
                </c:pt>
                <c:pt idx="36">
                  <c:v>2021</c:v>
                </c:pt>
                <c:pt idx="40">
                  <c:v>2022</c:v>
                </c:pt>
                <c:pt idx="42">
                  <c:v>1. halvår 2023</c:v>
                </c:pt>
              </c:strCache>
            </c:strRef>
          </c:cat>
          <c:val>
            <c:numRef>
              <c:f>'3.12'!$C$17:$C$59</c:f>
              <c:numCache>
                <c:formatCode>_-* #\ ##0.0_-;\-* #\ ##0.0_-;_-* "-"??_-;_-@_-</c:formatCode>
                <c:ptCount val="43"/>
                <c:pt idx="0">
                  <c:v>14.493758693750014</c:v>
                </c:pt>
                <c:pt idx="1">
                  <c:v>14.851513805376326</c:v>
                </c:pt>
                <c:pt idx="2">
                  <c:v>10.626190448514055</c:v>
                </c:pt>
                <c:pt idx="3">
                  <c:v>10.912187111128766</c:v>
                </c:pt>
                <c:pt idx="4">
                  <c:v>12.284450944973488</c:v>
                </c:pt>
                <c:pt idx="5">
                  <c:v>23.296540388662077</c:v>
                </c:pt>
                <c:pt idx="6">
                  <c:v>21.627279875809368</c:v>
                </c:pt>
                <c:pt idx="7">
                  <c:v>16.567844532260164</c:v>
                </c:pt>
                <c:pt idx="8">
                  <c:v>13.537730156007562</c:v>
                </c:pt>
                <c:pt idx="9">
                  <c:v>10.927530975394578</c:v>
                </c:pt>
                <c:pt idx="10">
                  <c:v>8.4555727370859888</c:v>
                </c:pt>
                <c:pt idx="11">
                  <c:v>3.0521822103645957</c:v>
                </c:pt>
                <c:pt idx="12">
                  <c:v>5.8214270572395943</c:v>
                </c:pt>
                <c:pt idx="13">
                  <c:v>5.593090637673841</c:v>
                </c:pt>
                <c:pt idx="14">
                  <c:v>8.7420034931262531</c:v>
                </c:pt>
                <c:pt idx="15">
                  <c:v>9.3878315319124024</c:v>
                </c:pt>
                <c:pt idx="16">
                  <c:v>9.0148452402474675</c:v>
                </c:pt>
                <c:pt idx="17">
                  <c:v>9.9652258694181572</c:v>
                </c:pt>
                <c:pt idx="18">
                  <c:v>9.5090392121556633</c:v>
                </c:pt>
                <c:pt idx="19">
                  <c:v>9.2996928122616414</c:v>
                </c:pt>
                <c:pt idx="20">
                  <c:v>9.1890659851470584</c:v>
                </c:pt>
                <c:pt idx="21">
                  <c:v>1.9928437144835935</c:v>
                </c:pt>
                <c:pt idx="22">
                  <c:v>4.2662600190463023</c:v>
                </c:pt>
                <c:pt idx="23">
                  <c:v>5.3828952733857314</c:v>
                </c:pt>
                <c:pt idx="24">
                  <c:v>2.3107308344778921</c:v>
                </c:pt>
                <c:pt idx="25">
                  <c:v>39.715226195793967</c:v>
                </c:pt>
                <c:pt idx="26">
                  <c:v>22.673057043296389</c:v>
                </c:pt>
                <c:pt idx="27">
                  <c:v>15.934966433405709</c:v>
                </c:pt>
                <c:pt idx="28">
                  <c:v>15.307674605917279</c:v>
                </c:pt>
                <c:pt idx="29">
                  <c:v>-25.255995320550156</c:v>
                </c:pt>
                <c:pt idx="30">
                  <c:v>-0.37289750906905861</c:v>
                </c:pt>
                <c:pt idx="31">
                  <c:v>3.2811267280267438</c:v>
                </c:pt>
                <c:pt idx="32">
                  <c:v>7.0258103675534889</c:v>
                </c:pt>
                <c:pt idx="33">
                  <c:v>12.430237365585903</c:v>
                </c:pt>
                <c:pt idx="34">
                  <c:v>11.058299322695685</c:v>
                </c:pt>
                <c:pt idx="35">
                  <c:v>8.1420062262771538</c:v>
                </c:pt>
                <c:pt idx="36">
                  <c:v>9.2370687274984764</c:v>
                </c:pt>
                <c:pt idx="37">
                  <c:v>14.272233795286013</c:v>
                </c:pt>
                <c:pt idx="38">
                  <c:v>-1.5271495230851708</c:v>
                </c:pt>
                <c:pt idx="39">
                  <c:v>0.25397452469228099</c:v>
                </c:pt>
                <c:pt idx="40">
                  <c:v>4.639083788775209</c:v>
                </c:pt>
                <c:pt idx="41">
                  <c:v>12.823612567320348</c:v>
                </c:pt>
                <c:pt idx="42">
                  <c:v>6.3140678395826804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F71-444B-B823-20E290A2C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6010576"/>
        <c:axId val="1326009592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88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1"/>
        <c:lblAlgn val="ctr"/>
        <c:lblOffset val="100"/>
        <c:tickLblSkip val="1"/>
        <c:tickMarkSkip val="4"/>
        <c:noMultiLvlLbl val="0"/>
      </c:catAx>
      <c:valAx>
        <c:axId val="6730224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At val="1"/>
        <c:crossBetween val="midCat"/>
      </c:valAx>
      <c:valAx>
        <c:axId val="1326009592"/>
        <c:scaling>
          <c:orientation val="minMax"/>
          <c:max val="50"/>
          <c:min val="-3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326010576"/>
        <c:crosses val="max"/>
        <c:crossBetween val="midCat"/>
      </c:valAx>
      <c:catAx>
        <c:axId val="132601057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326009592"/>
        <c:crosses val="max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5.9434203789042496E-2"/>
          <c:y val="0.8345424081349665"/>
          <c:w val="0.89371094742189483"/>
          <c:h val="0.1653073723133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8983148148148146E-2"/>
          <c:y val="2.4246581196581199E-2"/>
          <c:w val="0.89778574074074069"/>
          <c:h val="0.809395726495726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'3.13'!$C$5</c:f>
              <c:strCache>
                <c:ptCount val="1"/>
                <c:pt idx="0">
                  <c:v>1. halvår 2022 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'3.13'!$A$6:$A$13</c:f>
              <c:strCache>
                <c:ptCount val="8"/>
                <c:pt idx="0">
                  <c:v>Inntekter fra 
datterforetak mv.</c:v>
                </c:pt>
                <c:pt idx="1">
                  <c:v>Renteinntekter og utbytte mv.</c:v>
                </c:pt>
                <c:pt idx="2">
                  <c:v>Verdiendring 
aksjer mv.</c:v>
                </c:pt>
                <c:pt idx="3">
                  <c:v>Verdiendring  rente-
bærende verdipapirer</c:v>
                </c:pt>
                <c:pt idx="4">
                  <c:v>Øvrige verdiendringer</c:v>
                </c:pt>
                <c:pt idx="5">
                  <c:v>Realisert gevinst 
aksjer mv.</c:v>
                </c:pt>
                <c:pt idx="6">
                  <c:v>Realisert gevinst 
obligasjoner mv.</c:v>
                </c:pt>
                <c:pt idx="7">
                  <c:v>Øvrige realiserte gevinst/tap</c:v>
                </c:pt>
              </c:strCache>
            </c:strRef>
          </c:cat>
          <c:val>
            <c:numRef>
              <c:f>'3.13'!$C$6:$C$13</c:f>
              <c:numCache>
                <c:formatCode>0.00</c:formatCode>
                <c:ptCount val="8"/>
                <c:pt idx="0">
                  <c:v>2.5372311071684805</c:v>
                </c:pt>
                <c:pt idx="1">
                  <c:v>0.69793511720369761</c:v>
                </c:pt>
                <c:pt idx="2">
                  <c:v>-1.2723112777858747</c:v>
                </c:pt>
                <c:pt idx="3">
                  <c:v>-1.020159219759065</c:v>
                </c:pt>
                <c:pt idx="4">
                  <c:v>-1.4615528045922197</c:v>
                </c:pt>
                <c:pt idx="5">
                  <c:v>0.29330129398950305</c:v>
                </c:pt>
                <c:pt idx="6">
                  <c:v>5.5586175155085023E-2</c:v>
                </c:pt>
                <c:pt idx="7">
                  <c:v>-3.4779175953717906E-3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48-4803-A636-821C789749BD}"/>
            </c:ext>
          </c:extLst>
        </c:ser>
        <c:ser>
          <c:idx val="2"/>
          <c:order val="1"/>
          <c:tx>
            <c:strRef>
              <c:f>'3.13'!$B$5</c:f>
              <c:strCache>
                <c:ptCount val="1"/>
                <c:pt idx="0">
                  <c:v>1. halvår 2023 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'3.13'!$A$6:$A$13</c:f>
              <c:strCache>
                <c:ptCount val="8"/>
                <c:pt idx="0">
                  <c:v>Inntekter fra 
datterforetak mv.</c:v>
                </c:pt>
                <c:pt idx="1">
                  <c:v>Renteinntekter og utbytte mv.</c:v>
                </c:pt>
                <c:pt idx="2">
                  <c:v>Verdiendring 
aksjer mv.</c:v>
                </c:pt>
                <c:pt idx="3">
                  <c:v>Verdiendring  rente-
bærende verdipapirer</c:v>
                </c:pt>
                <c:pt idx="4">
                  <c:v>Øvrige verdiendringer</c:v>
                </c:pt>
                <c:pt idx="5">
                  <c:v>Realisert gevinst 
aksjer mv.</c:v>
                </c:pt>
                <c:pt idx="6">
                  <c:v>Realisert gevinst 
obligasjoner mv.</c:v>
                </c:pt>
                <c:pt idx="7">
                  <c:v>Øvrige realiserte gevinst/tap</c:v>
                </c:pt>
              </c:strCache>
            </c:strRef>
          </c:cat>
          <c:val>
            <c:numRef>
              <c:f>'3.13'!$B$6:$B$13</c:f>
              <c:numCache>
                <c:formatCode>0.00</c:formatCode>
                <c:ptCount val="8"/>
                <c:pt idx="0">
                  <c:v>-1.3760046211038721E-2</c:v>
                </c:pt>
                <c:pt idx="1">
                  <c:v>0.97696971761144746</c:v>
                </c:pt>
                <c:pt idx="2">
                  <c:v>0.58833929507508886</c:v>
                </c:pt>
                <c:pt idx="3">
                  <c:v>-0.27816533295236506</c:v>
                </c:pt>
                <c:pt idx="4">
                  <c:v>7.3828737508512141E-2</c:v>
                </c:pt>
                <c:pt idx="5">
                  <c:v>0.31070442496627759</c:v>
                </c:pt>
                <c:pt idx="6">
                  <c:v>0.17813988423634608</c:v>
                </c:pt>
                <c:pt idx="7">
                  <c:v>-0.31274962791459804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6648-4803-A636-821C78974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658496"/>
        <c:axId val="428938368"/>
        <c:extLst/>
      </c:barChart>
      <c:lineChart>
        <c:grouping val="standard"/>
        <c:varyColors val="0"/>
        <c:ser>
          <c:idx val="1"/>
          <c:order val="2"/>
          <c:tx>
            <c:v>0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648-4803-A636-821C78974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459344"/>
        <c:axId val="863460784"/>
      </c:lineChart>
      <c:catAx>
        <c:axId val="41365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/>
            </a:pPr>
            <a:endParaRPr lang="nb-NO"/>
          </a:p>
        </c:txPr>
        <c:crossAx val="428938368"/>
        <c:crosses val="autoZero"/>
        <c:auto val="1"/>
        <c:lblAlgn val="ctr"/>
        <c:lblOffset val="0"/>
        <c:noMultiLvlLbl val="0"/>
      </c:catAx>
      <c:valAx>
        <c:axId val="428938368"/>
        <c:scaling>
          <c:orientation val="minMax"/>
          <c:max val="3"/>
          <c:min val="-2"/>
        </c:scaling>
        <c:delete val="0"/>
        <c:axPos val="l"/>
        <c:title>
          <c:tx>
            <c:rich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6255208333333334E-3"/>
              <c:y val="0.32409126984126979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13658496"/>
        <c:crosses val="autoZero"/>
        <c:crossBetween val="between"/>
        <c:majorUnit val="1"/>
      </c:valAx>
      <c:valAx>
        <c:axId val="863460784"/>
        <c:scaling>
          <c:orientation val="minMax"/>
          <c:max val="3"/>
          <c:min val="-2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863459344"/>
        <c:crosses val="max"/>
        <c:crossBetween val="between"/>
        <c:majorUnit val="1"/>
      </c:valAx>
      <c:catAx>
        <c:axId val="863459344"/>
        <c:scaling>
          <c:orientation val="minMax"/>
        </c:scaling>
        <c:delete val="1"/>
        <c:axPos val="b"/>
        <c:majorTickMark val="out"/>
        <c:minorTickMark val="none"/>
        <c:tickLblPos val="nextTo"/>
        <c:crossAx val="863460784"/>
        <c:crosses val="autoZero"/>
        <c:auto val="1"/>
        <c:lblAlgn val="ctr"/>
        <c:lblOffset val="100"/>
        <c:noMultiLvlLbl val="0"/>
      </c:catAx>
    </c:plotArea>
    <c:legend>
      <c:legendPos val="tr"/>
      <c:legendEntry>
        <c:idx val="2"/>
        <c:delete val="1"/>
      </c:legendEntry>
      <c:layout>
        <c:manualLayout>
          <c:xMode val="edge"/>
          <c:yMode val="edge"/>
          <c:x val="0.77010316418780989"/>
          <c:y val="2.7524603174603174E-2"/>
          <c:w val="0.1459188129101695"/>
          <c:h val="0.1555706349206349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66254218222736E-2"/>
          <c:y val="6.6109428629113662E-2"/>
          <c:w val="0.82194123461839996"/>
          <c:h val="0.67037809463006304"/>
        </c:manualLayout>
      </c:layout>
      <c:lineChart>
        <c:grouping val="standard"/>
        <c:varyColors val="0"/>
        <c:ser>
          <c:idx val="0"/>
          <c:order val="0"/>
          <c:tx>
            <c:strRef>
              <c:f>'2.3'!$B$5</c:f>
              <c:strCache>
                <c:ptCount val="1"/>
                <c:pt idx="0">
                  <c:v>Netto renteinnt. 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'2.3'!$A$6:$A$23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7">
                  <c:v>1. halvår 2022-2023</c:v>
                </c:pt>
              </c:strCache>
            </c:strRef>
          </c:cat>
          <c:val>
            <c:numRef>
              <c:f>'2.3'!$B$6:$B$23</c:f>
              <c:numCache>
                <c:formatCode>0.00</c:formatCode>
                <c:ptCount val="18"/>
                <c:pt idx="0">
                  <c:v>1.57</c:v>
                </c:pt>
                <c:pt idx="1">
                  <c:v>1.51</c:v>
                </c:pt>
                <c:pt idx="2">
                  <c:v>1.51</c:v>
                </c:pt>
                <c:pt idx="3">
                  <c:v>1.47</c:v>
                </c:pt>
                <c:pt idx="4">
                  <c:v>1.47</c:v>
                </c:pt>
                <c:pt idx="5">
                  <c:v>1.54</c:v>
                </c:pt>
                <c:pt idx="6">
                  <c:v>1.55</c:v>
                </c:pt>
                <c:pt idx="7">
                  <c:v>1.56</c:v>
                </c:pt>
                <c:pt idx="8">
                  <c:v>1.61</c:v>
                </c:pt>
                <c:pt idx="9">
                  <c:v>1.68</c:v>
                </c:pt>
                <c:pt idx="10">
                  <c:v>1.79</c:v>
                </c:pt>
                <c:pt idx="11">
                  <c:v>1.84</c:v>
                </c:pt>
                <c:pt idx="12">
                  <c:v>1.54</c:v>
                </c:pt>
                <c:pt idx="13">
                  <c:v>1.4</c:v>
                </c:pt>
                <c:pt idx="14">
                  <c:v>1.61</c:v>
                </c:pt>
                <c:pt idx="16">
                  <c:v>1.51</c:v>
                </c:pt>
                <c:pt idx="17">
                  <c:v>1.85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5B2-4502-95F4-31FBD6CD2D45}"/>
            </c:ext>
          </c:extLst>
        </c:ser>
        <c:ser>
          <c:idx val="2"/>
          <c:order val="1"/>
          <c:tx>
            <c:strRef>
              <c:f>'2.3'!$C$5</c:f>
              <c:strCache>
                <c:ptCount val="1"/>
                <c:pt idx="0">
                  <c:v>Driftskostn. 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'2.3'!$A$6:$A$23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7">
                  <c:v>1. halvår 2022-2023</c:v>
                </c:pt>
              </c:strCache>
            </c:strRef>
          </c:cat>
          <c:val>
            <c:numRef>
              <c:f>'2.3'!$C$6:$C$23</c:f>
              <c:numCache>
                <c:formatCode>0.00</c:formatCode>
                <c:ptCount val="18"/>
                <c:pt idx="0">
                  <c:v>1.0900000000000001</c:v>
                </c:pt>
                <c:pt idx="1">
                  <c:v>1.1399999999999999</c:v>
                </c:pt>
                <c:pt idx="2">
                  <c:v>1.0900000000000001</c:v>
                </c:pt>
                <c:pt idx="3">
                  <c:v>1.1200000000000001</c:v>
                </c:pt>
                <c:pt idx="4">
                  <c:v>1.0900000000000001</c:v>
                </c:pt>
                <c:pt idx="5">
                  <c:v>1.0900000000000001</c:v>
                </c:pt>
                <c:pt idx="6">
                  <c:v>1.01</c:v>
                </c:pt>
                <c:pt idx="7">
                  <c:v>0.96</c:v>
                </c:pt>
                <c:pt idx="8">
                  <c:v>0.98</c:v>
                </c:pt>
                <c:pt idx="9">
                  <c:v>1.03</c:v>
                </c:pt>
                <c:pt idx="10">
                  <c:v>1.06</c:v>
                </c:pt>
                <c:pt idx="11">
                  <c:v>1.04</c:v>
                </c:pt>
                <c:pt idx="12">
                  <c:v>0.91</c:v>
                </c:pt>
                <c:pt idx="13">
                  <c:v>0.87</c:v>
                </c:pt>
                <c:pt idx="14">
                  <c:v>0.9</c:v>
                </c:pt>
                <c:pt idx="16">
                  <c:v>0.89</c:v>
                </c:pt>
                <c:pt idx="17">
                  <c:v>0.91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5B2-4502-95F4-31FBD6CD2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428496"/>
        <c:axId val="1"/>
      </c:lineChart>
      <c:lineChart>
        <c:grouping val="standard"/>
        <c:varyColors val="0"/>
        <c:ser>
          <c:idx val="1"/>
          <c:order val="2"/>
          <c:tx>
            <c:strRef>
              <c:f>'2.3'!$D$5</c:f>
              <c:strCache>
                <c:ptCount val="1"/>
                <c:pt idx="0">
                  <c:v>Utlånstap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'2.3'!$A$6:$A$23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7">
                  <c:v>1. halvår 2022-2023</c:v>
                </c:pt>
              </c:strCache>
            </c:strRef>
          </c:cat>
          <c:val>
            <c:numRef>
              <c:f>'2.3'!$D$6:$D$23</c:f>
              <c:numCache>
                <c:formatCode>0.00</c:formatCode>
                <c:ptCount val="18"/>
                <c:pt idx="0">
                  <c:v>0.22</c:v>
                </c:pt>
                <c:pt idx="1">
                  <c:v>0.4</c:v>
                </c:pt>
                <c:pt idx="2">
                  <c:v>0.18</c:v>
                </c:pt>
                <c:pt idx="3">
                  <c:v>0.17</c:v>
                </c:pt>
                <c:pt idx="4">
                  <c:v>0.16</c:v>
                </c:pt>
                <c:pt idx="5">
                  <c:v>0.13</c:v>
                </c:pt>
                <c:pt idx="6">
                  <c:v>0.13</c:v>
                </c:pt>
                <c:pt idx="7">
                  <c:v>0.12</c:v>
                </c:pt>
                <c:pt idx="8">
                  <c:v>0.26</c:v>
                </c:pt>
                <c:pt idx="9">
                  <c:v>0.11</c:v>
                </c:pt>
                <c:pt idx="10">
                  <c:v>0.06</c:v>
                </c:pt>
                <c:pt idx="11">
                  <c:v>0.15</c:v>
                </c:pt>
                <c:pt idx="12">
                  <c:v>0.35</c:v>
                </c:pt>
                <c:pt idx="13">
                  <c:v>0.03</c:v>
                </c:pt>
                <c:pt idx="14">
                  <c:v>0.03</c:v>
                </c:pt>
                <c:pt idx="16">
                  <c:v>0</c:v>
                </c:pt>
                <c:pt idx="17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5B2-4502-95F4-31FBD6CD2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69428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% av GFK</a:t>
                </a:r>
              </a:p>
            </c:rich>
          </c:tx>
          <c:layout>
            <c:manualLayout>
              <c:xMode val="edge"/>
              <c:yMode val="edge"/>
              <c:x val="1.1786816803339997E-2"/>
              <c:y val="0.29075228772079165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428496"/>
        <c:crosses val="autoZero"/>
        <c:crossBetween val="midCat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</c:valAx>
    </c:plotArea>
    <c:legend>
      <c:legendPos val="b"/>
      <c:layout>
        <c:manualLayout>
          <c:xMode val="edge"/>
          <c:yMode val="edge"/>
          <c:x val="4.9929419444331116E-2"/>
          <c:y val="0.8118699013974604"/>
          <c:w val="0.53033660565156615"/>
          <c:h val="0.1656075760800170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141143790849673"/>
          <c:y val="4.6738847631241996E-2"/>
          <c:w val="0.76243496732026139"/>
          <c:h val="0.6510869142125480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'3.14'!$B$4</c:f>
              <c:strCache>
                <c:ptCount val="1"/>
                <c:pt idx="0">
                  <c:v>Skadeprosent</c:v>
                </c:pt>
              </c:strCache>
            </c:strRef>
          </c:tx>
          <c:spPr>
            <a:solidFill>
              <a:srgbClr val="002A85"/>
            </a:solidFill>
            <a:ln>
              <a:solidFill>
                <a:srgbClr val="002A85"/>
              </a:solidFill>
            </a:ln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'3.14'!$A$5:$A$16</c:f>
              <c:strCache>
                <c:ptCount val="12"/>
                <c:pt idx="0">
                  <c:v> 2012 H1 </c:v>
                </c:pt>
                <c:pt idx="1">
                  <c:v> 2013 H1 </c:v>
                </c:pt>
                <c:pt idx="2">
                  <c:v> 2014 H1 </c:v>
                </c:pt>
                <c:pt idx="3">
                  <c:v> 2015 H1 </c:v>
                </c:pt>
                <c:pt idx="4">
                  <c:v> 2016 H1 </c:v>
                </c:pt>
                <c:pt idx="5">
                  <c:v> 2017 H1 </c:v>
                </c:pt>
                <c:pt idx="6">
                  <c:v> 2018 H1 </c:v>
                </c:pt>
                <c:pt idx="7">
                  <c:v> 2019 H1 </c:v>
                </c:pt>
                <c:pt idx="8">
                  <c:v> 2020 H1 </c:v>
                </c:pt>
                <c:pt idx="9">
                  <c:v> 2021 H1 </c:v>
                </c:pt>
                <c:pt idx="10">
                  <c:v> 2022 H1 </c:v>
                </c:pt>
                <c:pt idx="11">
                  <c:v> 2023 H1 </c:v>
                </c:pt>
              </c:strCache>
            </c:strRef>
          </c:cat>
          <c:val>
            <c:numRef>
              <c:f>'3.14'!$B$5:$B$16</c:f>
              <c:numCache>
                <c:formatCode>_(* #\ ##0_);_(* \(#\ ##0\);_(* "-"??_);_(@_)</c:formatCode>
                <c:ptCount val="12"/>
                <c:pt idx="0">
                  <c:v>73.822556373952537</c:v>
                </c:pt>
                <c:pt idx="1">
                  <c:v>73.839633342948432</c:v>
                </c:pt>
                <c:pt idx="2">
                  <c:v>71.011003355485826</c:v>
                </c:pt>
                <c:pt idx="3">
                  <c:v>72.216168319238236</c:v>
                </c:pt>
                <c:pt idx="4">
                  <c:v>70.268871911750566</c:v>
                </c:pt>
                <c:pt idx="5">
                  <c:v>70.871304821703987</c:v>
                </c:pt>
                <c:pt idx="6">
                  <c:v>75.529419246666251</c:v>
                </c:pt>
                <c:pt idx="7">
                  <c:v>73.492268208932188</c:v>
                </c:pt>
                <c:pt idx="8">
                  <c:v>70.087555166469642</c:v>
                </c:pt>
                <c:pt idx="9">
                  <c:v>66.787234130476307</c:v>
                </c:pt>
                <c:pt idx="10">
                  <c:v>68.538381256328975</c:v>
                </c:pt>
                <c:pt idx="11">
                  <c:v>75.787517847580602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3B-4762-95EC-1D531EB1A2AD}"/>
            </c:ext>
          </c:extLst>
        </c:ser>
        <c:ser>
          <c:idx val="3"/>
          <c:order val="1"/>
          <c:tx>
            <c:strRef>
              <c:f>'3.14'!$C$4</c:f>
              <c:strCache>
                <c:ptCount val="1"/>
                <c:pt idx="0">
                  <c:v>Kostnadsprosent</c:v>
                </c:pt>
              </c:strCache>
            </c:strRef>
          </c:tx>
          <c:spPr>
            <a:solidFill>
              <a:srgbClr val="52A9FF"/>
            </a:solidFill>
            <a:ln>
              <a:solidFill>
                <a:srgbClr val="52A9FF"/>
              </a:solidFill>
            </a:ln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'3.14'!$A$5:$A$16</c:f>
              <c:strCache>
                <c:ptCount val="12"/>
                <c:pt idx="0">
                  <c:v> 2012 H1 </c:v>
                </c:pt>
                <c:pt idx="1">
                  <c:v> 2013 H1 </c:v>
                </c:pt>
                <c:pt idx="2">
                  <c:v> 2014 H1 </c:v>
                </c:pt>
                <c:pt idx="3">
                  <c:v> 2015 H1 </c:v>
                </c:pt>
                <c:pt idx="4">
                  <c:v> 2016 H1 </c:v>
                </c:pt>
                <c:pt idx="5">
                  <c:v> 2017 H1 </c:v>
                </c:pt>
                <c:pt idx="6">
                  <c:v> 2018 H1 </c:v>
                </c:pt>
                <c:pt idx="7">
                  <c:v> 2019 H1 </c:v>
                </c:pt>
                <c:pt idx="8">
                  <c:v> 2020 H1 </c:v>
                </c:pt>
                <c:pt idx="9">
                  <c:v> 2021 H1 </c:v>
                </c:pt>
                <c:pt idx="10">
                  <c:v> 2022 H1 </c:v>
                </c:pt>
                <c:pt idx="11">
                  <c:v> 2023 H1 </c:v>
                </c:pt>
              </c:strCache>
            </c:strRef>
          </c:cat>
          <c:val>
            <c:numRef>
              <c:f>'3.14'!$C$5:$C$16</c:f>
              <c:numCache>
                <c:formatCode>_(* #\ ##0_);_(* \(#\ ##0\);_(* "-"??_);_(@_)</c:formatCode>
                <c:ptCount val="12"/>
                <c:pt idx="0">
                  <c:v>15.979079635998925</c:v>
                </c:pt>
                <c:pt idx="1">
                  <c:v>16.167299955216045</c:v>
                </c:pt>
                <c:pt idx="2">
                  <c:v>15.99780451189058</c:v>
                </c:pt>
                <c:pt idx="3">
                  <c:v>16.35199929480358</c:v>
                </c:pt>
                <c:pt idx="4">
                  <c:v>13.995423440374338</c:v>
                </c:pt>
                <c:pt idx="5">
                  <c:v>17.507740291583772</c:v>
                </c:pt>
                <c:pt idx="6">
                  <c:v>17.395545540714579</c:v>
                </c:pt>
                <c:pt idx="7">
                  <c:v>18.578541447632539</c:v>
                </c:pt>
                <c:pt idx="8">
                  <c:v>17.649382017822628</c:v>
                </c:pt>
                <c:pt idx="9">
                  <c:v>17.263511307737794</c:v>
                </c:pt>
                <c:pt idx="10">
                  <c:v>16.451063747765904</c:v>
                </c:pt>
                <c:pt idx="11">
                  <c:v>16.405088661586465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3B-4762-95EC-1D531EB1A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8731008"/>
        <c:axId val="408736896"/>
      </c:barChart>
      <c:lineChart>
        <c:grouping val="standard"/>
        <c:varyColors val="0"/>
        <c:ser>
          <c:idx val="0"/>
          <c:order val="2"/>
          <c:tx>
            <c:strRef>
              <c:f>'3.14'!$D$4</c:f>
              <c:strCache>
                <c:ptCount val="1"/>
                <c:pt idx="0">
                  <c:v>Kombinertprosent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3068442411964907E-2"/>
                  <c:y val="-0.144854217374783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AA-42DE-A662-7C5D347623E8}"/>
                </c:ext>
              </c:extLst>
            </c:dLbl>
            <c:dLbl>
              <c:idx val="1"/>
              <c:layout>
                <c:manualLayout>
                  <c:x val="-5.7313917804922079E-2"/>
                  <c:y val="-0.139637058261700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AA-42DE-A662-7C5D347623E8}"/>
                </c:ext>
              </c:extLst>
            </c:dLbl>
            <c:dLbl>
              <c:idx val="2"/>
              <c:layout>
                <c:manualLayout>
                  <c:x val="-5.7313917804922114E-2"/>
                  <c:y val="-0.144854217374783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AA-42DE-A662-7C5D347623E8}"/>
                </c:ext>
              </c:extLst>
            </c:dLbl>
            <c:dLbl>
              <c:idx val="3"/>
              <c:layout>
                <c:manualLayout>
                  <c:x val="-5.3068442411964886E-2"/>
                  <c:y val="-0.139637058261700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4AA-42DE-A662-7C5D347623E8}"/>
                </c:ext>
              </c:extLst>
            </c:dLbl>
            <c:dLbl>
              <c:idx val="4"/>
              <c:layout>
                <c:manualLayout>
                  <c:x val="-5.3068442411964886E-2"/>
                  <c:y val="-0.139637058261700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AA-42DE-A662-7C5D347623E8}"/>
                </c:ext>
              </c:extLst>
            </c:dLbl>
            <c:dLbl>
              <c:idx val="5"/>
              <c:layout>
                <c:manualLayout>
                  <c:x val="-5.3068442411964886E-2"/>
                  <c:y val="-0.139637058261700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4AA-42DE-A662-7C5D347623E8}"/>
                </c:ext>
              </c:extLst>
            </c:dLbl>
            <c:dLbl>
              <c:idx val="6"/>
              <c:layout>
                <c:manualLayout>
                  <c:x val="-5.7313917804922079E-2"/>
                  <c:y val="-0.143962370726396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AA-42DE-A662-7C5D347623E8}"/>
                </c:ext>
              </c:extLst>
            </c:dLbl>
            <c:dLbl>
              <c:idx val="7"/>
              <c:layout>
                <c:manualLayout>
                  <c:x val="-5.7313917804922079E-2"/>
                  <c:y val="-0.139757011841307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AA-42DE-A662-7C5D347623E8}"/>
                </c:ext>
              </c:extLst>
            </c:dLbl>
            <c:dLbl>
              <c:idx val="8"/>
              <c:layout>
                <c:manualLayout>
                  <c:x val="-5.3068442411964963E-2"/>
                  <c:y val="-0.15007137648786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4AA-42DE-A662-7C5D347623E8}"/>
                </c:ext>
              </c:extLst>
            </c:dLbl>
            <c:dLbl>
              <c:idx val="9"/>
              <c:layout>
                <c:manualLayout>
                  <c:x val="-5.3068442411964886E-2"/>
                  <c:y val="-0.144854217374783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4AA-42DE-A662-7C5D347623E8}"/>
                </c:ext>
              </c:extLst>
            </c:dLbl>
            <c:dLbl>
              <c:idx val="10"/>
              <c:layout>
                <c:manualLayout>
                  <c:x val="-5.7313917804922079E-2"/>
                  <c:y val="-0.144854217374783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4AA-42DE-A662-7C5D347623E8}"/>
                </c:ext>
              </c:extLst>
            </c:dLbl>
            <c:dLbl>
              <c:idx val="11"/>
              <c:layout>
                <c:manualLayout>
                  <c:x val="-5.3068442411964886E-2"/>
                  <c:y val="-0.144854217374783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44-4BAF-92C8-4729806849F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'3.14'!$A$5:$A$16</c:f>
              <c:strCache>
                <c:ptCount val="12"/>
                <c:pt idx="0">
                  <c:v> 2012 H1 </c:v>
                </c:pt>
                <c:pt idx="1">
                  <c:v> 2013 H1 </c:v>
                </c:pt>
                <c:pt idx="2">
                  <c:v> 2014 H1 </c:v>
                </c:pt>
                <c:pt idx="3">
                  <c:v> 2015 H1 </c:v>
                </c:pt>
                <c:pt idx="4">
                  <c:v> 2016 H1 </c:v>
                </c:pt>
                <c:pt idx="5">
                  <c:v> 2017 H1 </c:v>
                </c:pt>
                <c:pt idx="6">
                  <c:v> 2018 H1 </c:v>
                </c:pt>
                <c:pt idx="7">
                  <c:v> 2019 H1 </c:v>
                </c:pt>
                <c:pt idx="8">
                  <c:v> 2020 H1 </c:v>
                </c:pt>
                <c:pt idx="9">
                  <c:v> 2021 H1 </c:v>
                </c:pt>
                <c:pt idx="10">
                  <c:v> 2022 H1 </c:v>
                </c:pt>
                <c:pt idx="11">
                  <c:v> 2023 H1 </c:v>
                </c:pt>
              </c:strCache>
            </c:strRef>
          </c:cat>
          <c:val>
            <c:numRef>
              <c:f>'3.14'!$D$5:$D$16</c:f>
              <c:numCache>
                <c:formatCode>_(* #\ ##0_);_(* \(#\ ##0\);_(* "-"??_);_(@_)</c:formatCode>
                <c:ptCount val="12"/>
                <c:pt idx="0">
                  <c:v>89.801636009951466</c:v>
                </c:pt>
                <c:pt idx="1">
                  <c:v>90.006933298164483</c:v>
                </c:pt>
                <c:pt idx="2">
                  <c:v>87.008807867376404</c:v>
                </c:pt>
                <c:pt idx="3">
                  <c:v>88.568167614041812</c:v>
                </c:pt>
                <c:pt idx="4">
                  <c:v>84.264295352124904</c:v>
                </c:pt>
                <c:pt idx="5">
                  <c:v>88.379045113287759</c:v>
                </c:pt>
                <c:pt idx="6">
                  <c:v>92.92496478738083</c:v>
                </c:pt>
                <c:pt idx="7">
                  <c:v>92.070809656564734</c:v>
                </c:pt>
                <c:pt idx="8">
                  <c:v>87.736937184292273</c:v>
                </c:pt>
                <c:pt idx="9">
                  <c:v>84.050745438214108</c:v>
                </c:pt>
                <c:pt idx="10">
                  <c:v>84.989445004094875</c:v>
                </c:pt>
                <c:pt idx="11">
                  <c:v>92.192606509167064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A3B-4762-95EC-1D531EB1A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725744"/>
        <c:axId val="953722792"/>
      </c:lineChart>
      <c:catAx>
        <c:axId val="4087310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nb-NO"/>
          </a:p>
        </c:txPr>
        <c:crossAx val="408736896"/>
        <c:crossesAt val="0"/>
        <c:auto val="1"/>
        <c:lblAlgn val="ctr"/>
        <c:lblOffset val="100"/>
        <c:noMultiLvlLbl val="0"/>
      </c:catAx>
      <c:valAx>
        <c:axId val="408736896"/>
        <c:scaling>
          <c:orientation val="minMax"/>
          <c:max val="1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1.3315686274509804E-2"/>
              <c:y val="0.2870023809523809"/>
            </c:manualLayout>
          </c:layout>
          <c:overlay val="0"/>
        </c:title>
        <c:numFmt formatCode="0" sourceLinked="0"/>
        <c:majorTickMark val="none"/>
        <c:minorTickMark val="in"/>
        <c:tickLblPos val="nextTo"/>
        <c:spPr>
          <a:ln w="3175">
            <a:solidFill>
              <a:schemeClr val="tx1"/>
            </a:solidFill>
          </a:ln>
        </c:spPr>
        <c:crossAx val="408731008"/>
        <c:crosses val="autoZero"/>
        <c:crossBetween val="between"/>
        <c:majorUnit val="20"/>
        <c:minorUnit val="20"/>
      </c:valAx>
      <c:valAx>
        <c:axId val="953722792"/>
        <c:scaling>
          <c:orientation val="minMax"/>
          <c:max val="1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953725744"/>
        <c:crosses val="max"/>
        <c:crossBetween val="between"/>
        <c:majorUnit val="20"/>
      </c:valAx>
      <c:catAx>
        <c:axId val="95372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372279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3329901960784313"/>
          <c:y val="0.92430158730158729"/>
          <c:w val="0.78160490196078436"/>
          <c:h val="6.910436507936508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15005176238921"/>
          <c:y val="6.5136987164730237E-2"/>
          <c:w val="0.77493804694147528"/>
          <c:h val="0.744461241620750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'3.15'!$A$6</c:f>
              <c:strCache>
                <c:ptCount val="1"/>
                <c:pt idx="0">
                  <c:v>Kombinertprosent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31B-4C8A-82AE-992D8DED9518}"/>
              </c:ext>
            </c:extLst>
          </c:dPt>
          <c:dPt>
            <c:idx val="12"/>
            <c:invertIfNegative val="0"/>
            <c:bubble3D val="0"/>
            <c:spPr>
              <a:solidFill>
                <a:srgbClr val="F75C4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A31B-4C8A-82AE-992D8DED9518}"/>
              </c:ext>
            </c:extLst>
          </c:dPt>
          <c:dPt>
            <c:idx val="26"/>
            <c:invertIfNegative val="0"/>
            <c:bubble3D val="0"/>
            <c:spPr>
              <a:solidFill>
                <a:srgbClr val="F75C4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A31B-4C8A-82AE-992D8DED9518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31B-4C8A-82AE-992D8DED9518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31B-4C8A-82AE-992D8DED9518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31B-4C8A-82AE-992D8DED9518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31B-4C8A-82AE-992D8DED9518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31B-4C8A-82AE-992D8DED9518}"/>
              </c:ext>
            </c:extLst>
          </c:dPt>
          <c:val>
            <c:numRef>
              <c:f>'3.15'!$A$7:$A$41</c:f>
              <c:numCache>
                <c:formatCode>0</c:formatCode>
                <c:ptCount val="35"/>
                <c:pt idx="0">
                  <c:v>177.60783071328095</c:v>
                </c:pt>
                <c:pt idx="1">
                  <c:v>153.44142951687624</c:v>
                </c:pt>
                <c:pt idx="2">
                  <c:v>153.3104041272571</c:v>
                </c:pt>
                <c:pt idx="3">
                  <c:v>150.34981452022231</c:v>
                </c:pt>
                <c:pt idx="4">
                  <c:v>149.30196078431374</c:v>
                </c:pt>
                <c:pt idx="5">
                  <c:v>146.53679653679654</c:v>
                </c:pt>
                <c:pt idx="6">
                  <c:v>137.68169909433058</c:v>
                </c:pt>
                <c:pt idx="7">
                  <c:v>136.20007294723439</c:v>
                </c:pt>
                <c:pt idx="8">
                  <c:v>134.70139436990266</c:v>
                </c:pt>
                <c:pt idx="9">
                  <c:v>126.54775037232645</c:v>
                </c:pt>
                <c:pt idx="10">
                  <c:v>123.26670195008752</c:v>
                </c:pt>
                <c:pt idx="11">
                  <c:v>122.96967136185346</c:v>
                </c:pt>
                <c:pt idx="12">
                  <c:v>118.55059220713997</c:v>
                </c:pt>
                <c:pt idx="13">
                  <c:v>117.53794426580853</c:v>
                </c:pt>
                <c:pt idx="14">
                  <c:v>115.5934204976803</c:v>
                </c:pt>
                <c:pt idx="15">
                  <c:v>114.81924111144308</c:v>
                </c:pt>
                <c:pt idx="16">
                  <c:v>112.84288756210597</c:v>
                </c:pt>
                <c:pt idx="17">
                  <c:v>104.55027369048587</c:v>
                </c:pt>
                <c:pt idx="18">
                  <c:v>103.36455146719533</c:v>
                </c:pt>
                <c:pt idx="19">
                  <c:v>102.9772160715595</c:v>
                </c:pt>
                <c:pt idx="20">
                  <c:v>100.59688865911548</c:v>
                </c:pt>
                <c:pt idx="21">
                  <c:v>99.499506032290512</c:v>
                </c:pt>
                <c:pt idx="22">
                  <c:v>97.876969595737663</c:v>
                </c:pt>
                <c:pt idx="23">
                  <c:v>94.816262343609068</c:v>
                </c:pt>
                <c:pt idx="24">
                  <c:v>93.091989955439971</c:v>
                </c:pt>
                <c:pt idx="25">
                  <c:v>89.0785376542498</c:v>
                </c:pt>
                <c:pt idx="26">
                  <c:v>86.185311178558919</c:v>
                </c:pt>
                <c:pt idx="27">
                  <c:v>79.831917783784519</c:v>
                </c:pt>
                <c:pt idx="28">
                  <c:v>73.424324701031608</c:v>
                </c:pt>
                <c:pt idx="29">
                  <c:v>70.063105095771377</c:v>
                </c:pt>
                <c:pt idx="30">
                  <c:v>54.603786259804764</c:v>
                </c:pt>
                <c:pt idx="31">
                  <c:v>49.314131764851048</c:v>
                </c:pt>
                <c:pt idx="32">
                  <c:v>41.264279323746088</c:v>
                </c:pt>
                <c:pt idx="33">
                  <c:v>24.589730015881418</c:v>
                </c:pt>
                <c:pt idx="34">
                  <c:v>9.1683084717140435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31B-4C8A-82AE-992D8DED9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3887464"/>
        <c:axId val="1073887792"/>
      </c:barChart>
      <c:barChart>
        <c:barDir val="col"/>
        <c:grouping val="clustered"/>
        <c:varyColors val="0"/>
        <c:ser>
          <c:idx val="1"/>
          <c:order val="1"/>
          <c:tx>
            <c:strRef>
              <c:f>'3.15'!$C$6</c:f>
              <c:strCache>
                <c:ptCount val="1"/>
                <c:pt idx="0">
                  <c:v>Kombinertprosent for foretak med forsikringsinntekter &gt; 100 mill. kr.</c:v>
                </c:pt>
              </c:strCache>
            </c:strRef>
          </c:tx>
          <c:spPr>
            <a:solidFill>
              <a:srgbClr val="F75C45"/>
            </a:solidFill>
            <a:ln w="28575" cap="rnd">
              <a:noFill/>
              <a:prstDash val="sysDot"/>
              <a:round/>
            </a:ln>
            <a:effectLst/>
          </c:spPr>
          <c:invertIfNegative val="0"/>
          <c:val>
            <c:numRef>
              <c:f>'3.15'!$C$7:$C$41</c:f>
              <c:numCache>
                <c:formatCode>General</c:formatCode>
                <c:ptCount val="35"/>
                <c:pt idx="9" formatCode="0">
                  <c:v>126.54775037232645</c:v>
                </c:pt>
                <c:pt idx="12" formatCode="0">
                  <c:v>118.55059220713997</c:v>
                </c:pt>
                <c:pt idx="13" formatCode="0">
                  <c:v>117.53794426580853</c:v>
                </c:pt>
                <c:pt idx="17" formatCode="0">
                  <c:v>104.55027369048587</c:v>
                </c:pt>
                <c:pt idx="18" formatCode="0">
                  <c:v>103.36455146719533</c:v>
                </c:pt>
                <c:pt idx="19" formatCode="0">
                  <c:v>102.9772160715595</c:v>
                </c:pt>
                <c:pt idx="21" formatCode="0">
                  <c:v>99.499506032290512</c:v>
                </c:pt>
                <c:pt idx="22" formatCode="0">
                  <c:v>97.876969595737663</c:v>
                </c:pt>
                <c:pt idx="23" formatCode="0">
                  <c:v>94.816262343609068</c:v>
                </c:pt>
                <c:pt idx="24" formatCode="0">
                  <c:v>93.091989955439971</c:v>
                </c:pt>
                <c:pt idx="26" formatCode="0">
                  <c:v>86.185311178558919</c:v>
                </c:pt>
                <c:pt idx="27" formatCode="0">
                  <c:v>79.831917783784519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31B-4C8A-82AE-992D8DED9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0307200"/>
        <c:axId val="930306216"/>
      </c:barChart>
      <c:lineChart>
        <c:grouping val="standard"/>
        <c:varyColors val="0"/>
        <c:ser>
          <c:idx val="2"/>
          <c:order val="2"/>
          <c:tx>
            <c:strRef>
              <c:f>'3.15'!$B$6</c:f>
              <c:strCache>
                <c:ptCount val="1"/>
                <c:pt idx="0">
                  <c:v>Median</c:v>
                </c:pt>
              </c:strCache>
            </c:strRef>
          </c:tx>
          <c:spPr>
            <a:ln w="19050">
              <a:solidFill>
                <a:srgbClr val="52A9FF"/>
              </a:solidFill>
              <a:prstDash val="sysDash"/>
            </a:ln>
            <a:effectLst/>
          </c:spPr>
          <c:marker>
            <c:symbol val="none"/>
          </c:marker>
          <c:val>
            <c:numRef>
              <c:f>'3.15'!$B$7:$B$41</c:f>
              <c:numCache>
                <c:formatCode>0</c:formatCode>
                <c:ptCount val="35"/>
                <c:pt idx="0">
                  <c:v>104.55027369048587</c:v>
                </c:pt>
                <c:pt idx="1">
                  <c:v>104.55027369048587</c:v>
                </c:pt>
                <c:pt idx="2">
                  <c:v>104.55027369048587</c:v>
                </c:pt>
                <c:pt idx="3">
                  <c:v>104.55027369048587</c:v>
                </c:pt>
                <c:pt idx="4">
                  <c:v>104.55027369048587</c:v>
                </c:pt>
                <c:pt idx="5">
                  <c:v>104.55027369048587</c:v>
                </c:pt>
                <c:pt idx="6">
                  <c:v>104.55027369048587</c:v>
                </c:pt>
                <c:pt idx="7">
                  <c:v>104.55027369048587</c:v>
                </c:pt>
                <c:pt idx="8">
                  <c:v>104.55027369048587</c:v>
                </c:pt>
                <c:pt idx="9">
                  <c:v>104.55027369048587</c:v>
                </c:pt>
                <c:pt idx="10">
                  <c:v>104.55027369048587</c:v>
                </c:pt>
                <c:pt idx="11">
                  <c:v>104.55027369048587</c:v>
                </c:pt>
                <c:pt idx="12">
                  <c:v>104.55027369048587</c:v>
                </c:pt>
                <c:pt idx="13">
                  <c:v>104.55027369048587</c:v>
                </c:pt>
                <c:pt idx="14">
                  <c:v>104.55027369048587</c:v>
                </c:pt>
                <c:pt idx="15">
                  <c:v>104.55027369048587</c:v>
                </c:pt>
                <c:pt idx="16">
                  <c:v>104.55027369048587</c:v>
                </c:pt>
                <c:pt idx="17">
                  <c:v>104.55027369048587</c:v>
                </c:pt>
                <c:pt idx="18">
                  <c:v>104.55027369048587</c:v>
                </c:pt>
                <c:pt idx="19">
                  <c:v>104.55027369048587</c:v>
                </c:pt>
                <c:pt idx="20">
                  <c:v>104.55027369048587</c:v>
                </c:pt>
                <c:pt idx="21">
                  <c:v>104.55027369048587</c:v>
                </c:pt>
                <c:pt idx="22">
                  <c:v>104.55027369048587</c:v>
                </c:pt>
                <c:pt idx="23">
                  <c:v>104.55027369048587</c:v>
                </c:pt>
                <c:pt idx="24">
                  <c:v>104.55027369048587</c:v>
                </c:pt>
                <c:pt idx="25">
                  <c:v>104.55027369048587</c:v>
                </c:pt>
                <c:pt idx="26">
                  <c:v>104.55027369048587</c:v>
                </c:pt>
                <c:pt idx="27">
                  <c:v>104.55027369048587</c:v>
                </c:pt>
                <c:pt idx="28">
                  <c:v>104.55027369048587</c:v>
                </c:pt>
                <c:pt idx="29">
                  <c:v>104.55027369048587</c:v>
                </c:pt>
                <c:pt idx="30">
                  <c:v>104.55027369048587</c:v>
                </c:pt>
                <c:pt idx="31">
                  <c:v>104.55027369048587</c:v>
                </c:pt>
                <c:pt idx="32">
                  <c:v>104.55027369048587</c:v>
                </c:pt>
                <c:pt idx="33">
                  <c:v>104.55027369048587</c:v>
                </c:pt>
                <c:pt idx="34">
                  <c:v>104.55027369048587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31B-4C8A-82AE-992D8DED9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3887464"/>
        <c:axId val="1073887792"/>
      </c:lineChart>
      <c:catAx>
        <c:axId val="1073887464"/>
        <c:scaling>
          <c:orientation val="minMax"/>
        </c:scaling>
        <c:delete val="1"/>
        <c:axPos val="b"/>
        <c:majorTickMark val="none"/>
        <c:minorTickMark val="none"/>
        <c:tickLblPos val="nextTo"/>
        <c:crossAx val="1073887792"/>
        <c:crosses val="autoZero"/>
        <c:auto val="1"/>
        <c:lblAlgn val="ctr"/>
        <c:lblOffset val="100"/>
        <c:noMultiLvlLbl val="0"/>
      </c:catAx>
      <c:valAx>
        <c:axId val="10738877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>
                  <a:defRPr lang="nb-NO"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2.4944881889763806E-4"/>
              <c:y val="0.2887799693630662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lang="en-US"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73887464"/>
        <c:crosses val="autoZero"/>
        <c:crossBetween val="between"/>
      </c:valAx>
      <c:valAx>
        <c:axId val="930306216"/>
        <c:scaling>
          <c:orientation val="minMax"/>
          <c:max val="20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lang="en-US"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30307200"/>
        <c:crosses val="max"/>
        <c:crossBetween val="between"/>
      </c:valAx>
      <c:catAx>
        <c:axId val="930307200"/>
        <c:scaling>
          <c:orientation val="minMax"/>
        </c:scaling>
        <c:delete val="1"/>
        <c:axPos val="b"/>
        <c:majorTickMark val="out"/>
        <c:minorTickMark val="none"/>
        <c:tickLblPos val="nextTo"/>
        <c:crossAx val="93030621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2637107072282767"/>
          <c:w val="1"/>
          <c:h val="0.14364962543209467"/>
        </c:manualLayout>
      </c:layout>
      <c:overlay val="0"/>
      <c:txPr>
        <a:bodyPr/>
        <a:lstStyle/>
        <a:p>
          <a:pPr>
            <a:defRPr sz="6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17614379084969"/>
          <c:y val="3.0767063492063491E-2"/>
          <c:w val="0.78493333333333348"/>
          <c:h val="0.56963888888888892"/>
        </c:manualLayout>
      </c:layout>
      <c:lineChart>
        <c:grouping val="standard"/>
        <c:varyColors val="0"/>
        <c:ser>
          <c:idx val="1"/>
          <c:order val="1"/>
          <c:tx>
            <c:strRef>
              <c:f>'3.16'!$C$4</c:f>
              <c:strCache>
                <c:ptCount val="1"/>
                <c:pt idx="0">
                  <c:v>    Finansielle eiendeler som måles til amortisert kost 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'3.16'!$A$5:$A$16</c:f>
              <c:strCache>
                <c:ptCount val="12"/>
                <c:pt idx="0">
                  <c:v>31.12.12</c:v>
                </c:pt>
                <c:pt idx="1">
                  <c:v>31.12.13</c:v>
                </c:pt>
                <c:pt idx="2">
                  <c:v>31.12.14</c:v>
                </c:pt>
                <c:pt idx="3">
                  <c:v>31.12.15</c:v>
                </c:pt>
                <c:pt idx="4">
                  <c:v>31.12.16</c:v>
                </c:pt>
                <c:pt idx="5">
                  <c:v>31.12.17</c:v>
                </c:pt>
                <c:pt idx="6">
                  <c:v>31.12.18</c:v>
                </c:pt>
                <c:pt idx="7">
                  <c:v>31.12.19</c:v>
                </c:pt>
                <c:pt idx="8">
                  <c:v>31.12.20</c:v>
                </c:pt>
                <c:pt idx="9">
                  <c:v>31.12.21</c:v>
                </c:pt>
                <c:pt idx="10">
                  <c:v>31.12.22</c:v>
                </c:pt>
                <c:pt idx="11">
                  <c:v>30.06.23</c:v>
                </c:pt>
              </c:strCache>
            </c:strRef>
          </c:cat>
          <c:val>
            <c:numRef>
              <c:f>'3.16'!$C$5:$C$16</c:f>
              <c:numCache>
                <c:formatCode>_-* #\ ##0.0_-;\-* #\ ##0.0_-;_-* "-"??_-;_-@_-</c:formatCode>
                <c:ptCount val="12"/>
                <c:pt idx="0">
                  <c:v>29.840349634271696</c:v>
                </c:pt>
                <c:pt idx="1">
                  <c:v>24.873367208733228</c:v>
                </c:pt>
                <c:pt idx="2">
                  <c:v>23.074308104053092</c:v>
                </c:pt>
                <c:pt idx="3">
                  <c:v>21.84680218723215</c:v>
                </c:pt>
                <c:pt idx="4">
                  <c:v>21.304354169239236</c:v>
                </c:pt>
                <c:pt idx="5">
                  <c:v>20.904649875889469</c:v>
                </c:pt>
                <c:pt idx="6">
                  <c:v>19.517856868328888</c:v>
                </c:pt>
                <c:pt idx="7">
                  <c:v>17.640641059180499</c:v>
                </c:pt>
                <c:pt idx="8">
                  <c:v>17.193979384046212</c:v>
                </c:pt>
                <c:pt idx="9">
                  <c:v>17.18186049000672</c:v>
                </c:pt>
                <c:pt idx="10">
                  <c:v>18.203534423087582</c:v>
                </c:pt>
                <c:pt idx="11">
                  <c:v>2.9093640103454366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2008-419B-8D98-95C81B12D601}"/>
            </c:ext>
          </c:extLst>
        </c:ser>
        <c:ser>
          <c:idx val="2"/>
          <c:order val="2"/>
          <c:tx>
            <c:strRef>
              <c:f>'3.16'!$D$4</c:f>
              <c:strCache>
                <c:ptCount val="1"/>
                <c:pt idx="0">
                  <c:v>    Aksjer og andeler som måles til virkelig verdi </c:v>
                </c:pt>
              </c:strCache>
            </c:strRef>
          </c:tx>
          <c:spPr>
            <a:ln w="1905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strRef>
              <c:f>'3.16'!$A$5:$A$16</c:f>
              <c:strCache>
                <c:ptCount val="12"/>
                <c:pt idx="0">
                  <c:v>31.12.12</c:v>
                </c:pt>
                <c:pt idx="1">
                  <c:v>31.12.13</c:v>
                </c:pt>
                <c:pt idx="2">
                  <c:v>31.12.14</c:v>
                </c:pt>
                <c:pt idx="3">
                  <c:v>31.12.15</c:v>
                </c:pt>
                <c:pt idx="4">
                  <c:v>31.12.16</c:v>
                </c:pt>
                <c:pt idx="5">
                  <c:v>31.12.17</c:v>
                </c:pt>
                <c:pt idx="6">
                  <c:v>31.12.18</c:v>
                </c:pt>
                <c:pt idx="7">
                  <c:v>31.12.19</c:v>
                </c:pt>
                <c:pt idx="8">
                  <c:v>31.12.20</c:v>
                </c:pt>
                <c:pt idx="9">
                  <c:v>31.12.21</c:v>
                </c:pt>
                <c:pt idx="10">
                  <c:v>31.12.22</c:v>
                </c:pt>
                <c:pt idx="11">
                  <c:v>30.06.23</c:v>
                </c:pt>
              </c:strCache>
            </c:strRef>
          </c:cat>
          <c:val>
            <c:numRef>
              <c:f>'3.16'!$D$5:$D$16</c:f>
              <c:numCache>
                <c:formatCode>_-* #\ ##0.0_-;\-* #\ ##0.0_-;_-* "-"??_-;_-@_-</c:formatCode>
                <c:ptCount val="12"/>
                <c:pt idx="0">
                  <c:v>10.541621348288205</c:v>
                </c:pt>
                <c:pt idx="1">
                  <c:v>12.196516284255253</c:v>
                </c:pt>
                <c:pt idx="2">
                  <c:v>14.0424730348482</c:v>
                </c:pt>
                <c:pt idx="3">
                  <c:v>13.320506126362174</c:v>
                </c:pt>
                <c:pt idx="4">
                  <c:v>13.618377146791151</c:v>
                </c:pt>
                <c:pt idx="5">
                  <c:v>14.415530291206709</c:v>
                </c:pt>
                <c:pt idx="6">
                  <c:v>12.006976903499805</c:v>
                </c:pt>
                <c:pt idx="7">
                  <c:v>13.384497966373859</c:v>
                </c:pt>
                <c:pt idx="8">
                  <c:v>13.096295295985559</c:v>
                </c:pt>
                <c:pt idx="9">
                  <c:v>14.443052637174221</c:v>
                </c:pt>
                <c:pt idx="10">
                  <c:v>12.260718247047818</c:v>
                </c:pt>
                <c:pt idx="11">
                  <c:v>12.819532259136277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008-419B-8D98-95C81B12D601}"/>
            </c:ext>
          </c:extLst>
        </c:ser>
        <c:ser>
          <c:idx val="3"/>
          <c:order val="3"/>
          <c:tx>
            <c:strRef>
              <c:f>'3.16'!$E$4</c:f>
              <c:strCache>
                <c:ptCount val="1"/>
                <c:pt idx="0">
                  <c:v>    Rentebærende verdipapirer som måles til virkelig verdi </c:v>
                </c:pt>
              </c:strCache>
            </c:strRef>
          </c:tx>
          <c:spPr>
            <a:ln w="19050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strRef>
              <c:f>'3.16'!$A$5:$A$16</c:f>
              <c:strCache>
                <c:ptCount val="12"/>
                <c:pt idx="0">
                  <c:v>31.12.12</c:v>
                </c:pt>
                <c:pt idx="1">
                  <c:v>31.12.13</c:v>
                </c:pt>
                <c:pt idx="2">
                  <c:v>31.12.14</c:v>
                </c:pt>
                <c:pt idx="3">
                  <c:v>31.12.15</c:v>
                </c:pt>
                <c:pt idx="4">
                  <c:v>31.12.16</c:v>
                </c:pt>
                <c:pt idx="5">
                  <c:v>31.12.17</c:v>
                </c:pt>
                <c:pt idx="6">
                  <c:v>31.12.18</c:v>
                </c:pt>
                <c:pt idx="7">
                  <c:v>31.12.19</c:v>
                </c:pt>
                <c:pt idx="8">
                  <c:v>31.12.20</c:v>
                </c:pt>
                <c:pt idx="9">
                  <c:v>31.12.21</c:v>
                </c:pt>
                <c:pt idx="10">
                  <c:v>31.12.22</c:v>
                </c:pt>
                <c:pt idx="11">
                  <c:v>30.06.23</c:v>
                </c:pt>
              </c:strCache>
            </c:strRef>
          </c:cat>
          <c:val>
            <c:numRef>
              <c:f>'3.16'!$E$5:$E$16</c:f>
              <c:numCache>
                <c:formatCode>_-* #\ ##0.0_-;\-* #\ ##0.0_-;_-* "-"??_-;_-@_-</c:formatCode>
                <c:ptCount val="12"/>
                <c:pt idx="0">
                  <c:v>41.490506023265262</c:v>
                </c:pt>
                <c:pt idx="1">
                  <c:v>46.017358106949033</c:v>
                </c:pt>
                <c:pt idx="2">
                  <c:v>47.990595421575499</c:v>
                </c:pt>
                <c:pt idx="3">
                  <c:v>52.62648885718783</c:v>
                </c:pt>
                <c:pt idx="4">
                  <c:v>51.189278865000901</c:v>
                </c:pt>
                <c:pt idx="5">
                  <c:v>51.345498973449118</c:v>
                </c:pt>
                <c:pt idx="6">
                  <c:v>53.228635968318251</c:v>
                </c:pt>
                <c:pt idx="7">
                  <c:v>54.96080312500181</c:v>
                </c:pt>
                <c:pt idx="8">
                  <c:v>53.344582074290003</c:v>
                </c:pt>
                <c:pt idx="9">
                  <c:v>51.68946452042092</c:v>
                </c:pt>
                <c:pt idx="10">
                  <c:v>56.172530028922502</c:v>
                </c:pt>
                <c:pt idx="11">
                  <c:v>71.600273605059385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2008-419B-8D98-95C81B12D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0"/>
          <c:order val="0"/>
          <c:tx>
            <c:strRef>
              <c:f>'3.16'!$B$4</c:f>
              <c:strCache>
                <c:ptCount val="1"/>
                <c:pt idx="0">
                  <c:v>    Datterforetak mv. 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'3.16'!$A$5:$A$16</c:f>
              <c:strCache>
                <c:ptCount val="12"/>
                <c:pt idx="0">
                  <c:v>31.12.12</c:v>
                </c:pt>
                <c:pt idx="1">
                  <c:v>31.12.13</c:v>
                </c:pt>
                <c:pt idx="2">
                  <c:v>31.12.14</c:v>
                </c:pt>
                <c:pt idx="3">
                  <c:v>31.12.15</c:v>
                </c:pt>
                <c:pt idx="4">
                  <c:v>31.12.16</c:v>
                </c:pt>
                <c:pt idx="5">
                  <c:v>31.12.17</c:v>
                </c:pt>
                <c:pt idx="6">
                  <c:v>31.12.18</c:v>
                </c:pt>
                <c:pt idx="7">
                  <c:v>31.12.19</c:v>
                </c:pt>
                <c:pt idx="8">
                  <c:v>31.12.20</c:v>
                </c:pt>
                <c:pt idx="9">
                  <c:v>31.12.21</c:v>
                </c:pt>
                <c:pt idx="10">
                  <c:v>31.12.22</c:v>
                </c:pt>
                <c:pt idx="11">
                  <c:v>30.06.23</c:v>
                </c:pt>
              </c:strCache>
            </c:strRef>
          </c:cat>
          <c:val>
            <c:numRef>
              <c:f>'3.16'!$B$5:$B$16</c:f>
              <c:numCache>
                <c:formatCode>_-* #\ ##0.0_-;\-* #\ ##0.0_-;_-* "-"??_-;_-@_-</c:formatCode>
                <c:ptCount val="12"/>
                <c:pt idx="0">
                  <c:v>17.258449092695876</c:v>
                </c:pt>
                <c:pt idx="1">
                  <c:v>14.205213572491244</c:v>
                </c:pt>
                <c:pt idx="2">
                  <c:v>11.691795021080669</c:v>
                </c:pt>
                <c:pt idx="3">
                  <c:v>9.5795172215913276</c:v>
                </c:pt>
                <c:pt idx="4">
                  <c:v>10.188124593789727</c:v>
                </c:pt>
                <c:pt idx="5">
                  <c:v>10.972953844463589</c:v>
                </c:pt>
                <c:pt idx="6">
                  <c:v>11.764475586059314</c:v>
                </c:pt>
                <c:pt idx="7">
                  <c:v>9.2978558360468977</c:v>
                </c:pt>
                <c:pt idx="8">
                  <c:v>11.427999824434282</c:v>
                </c:pt>
                <c:pt idx="9">
                  <c:v>12.112653459520077</c:v>
                </c:pt>
                <c:pt idx="10">
                  <c:v>10.265298278661648</c:v>
                </c:pt>
                <c:pt idx="11">
                  <c:v>9.7350150264647013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2008-419B-8D98-95C81B12D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6010576"/>
        <c:axId val="1326009592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3022416"/>
        <c:scaling>
          <c:orientation val="minMax"/>
          <c:max val="8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 val="autoZero"/>
        <c:crossBetween val="midCat"/>
      </c:valAx>
      <c:valAx>
        <c:axId val="1326009592"/>
        <c:scaling>
          <c:orientation val="minMax"/>
          <c:max val="8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326010576"/>
        <c:crosses val="max"/>
        <c:crossBetween val="midCat"/>
      </c:valAx>
      <c:catAx>
        <c:axId val="132601057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326009592"/>
        <c:crosses val="max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1.1539000856836873E-2"/>
          <c:y val="0.79124523809523817"/>
          <c:w val="0.96629150326797386"/>
          <c:h val="0.180976984126984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55144211945885"/>
          <c:y val="5.0925925925925923E-2"/>
          <c:w val="0.75672452545641744"/>
          <c:h val="0.71087416156313799"/>
        </c:manualLayout>
      </c:layout>
      <c:barChart>
        <c:barDir val="col"/>
        <c:grouping val="clustered"/>
        <c:varyColors val="0"/>
        <c:ser>
          <c:idx val="8"/>
          <c:order val="0"/>
          <c:tx>
            <c:strRef>
              <c:f>'2.4'!$B$6</c:f>
              <c:strCache>
                <c:ptCount val="1"/>
                <c:pt idx="0">
                  <c:v>1. halvår 2022</c:v>
                </c:pt>
              </c:strCache>
            </c:strRef>
          </c:tx>
          <c:spPr>
            <a:solidFill>
              <a:srgbClr val="002A85"/>
            </a:solidFill>
            <a:ln w="25400">
              <a:noFill/>
            </a:ln>
          </c:spPr>
          <c:invertIfNegative val="0"/>
          <c:cat>
            <c:strRef>
              <c:f>'2.4'!$A$7:$A$9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'2.4'!$B$7:$B$9</c:f>
              <c:numCache>
                <c:formatCode>0.0</c:formatCode>
                <c:ptCount val="3"/>
                <c:pt idx="0">
                  <c:v>43.6</c:v>
                </c:pt>
                <c:pt idx="1">
                  <c:v>43.9</c:v>
                </c:pt>
                <c:pt idx="2">
                  <c:v>49.4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D2-4FE1-A605-666A94A0FE12}"/>
            </c:ext>
          </c:extLst>
        </c:ser>
        <c:ser>
          <c:idx val="0"/>
          <c:order val="1"/>
          <c:tx>
            <c:strRef>
              <c:f>'2.4'!$C$6</c:f>
              <c:strCache>
                <c:ptCount val="1"/>
                <c:pt idx="0">
                  <c:v>1. halvår 2023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'2.4'!$A$7:$A$9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'2.4'!$C$7:$C$9</c:f>
              <c:numCache>
                <c:formatCode>0.0</c:formatCode>
                <c:ptCount val="3"/>
                <c:pt idx="0">
                  <c:v>37.799999999999997</c:v>
                </c:pt>
                <c:pt idx="1">
                  <c:v>40</c:v>
                </c:pt>
                <c:pt idx="2">
                  <c:v>45.9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D2-4FE1-A605-666A94A0F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1035920"/>
        <c:axId val="1"/>
      </c:barChart>
      <c:barChart>
        <c:barDir val="col"/>
        <c:grouping val="clustered"/>
        <c:varyColors val="0"/>
        <c:ser>
          <c:idx val="1"/>
          <c:order val="2"/>
          <c:tx>
            <c:strRef>
              <c:f>'2.4'!$D$6</c:f>
              <c:strCache>
                <c:ptCount val="1"/>
              </c:strCache>
            </c:strRef>
          </c:tx>
          <c:invertIfNegative val="0"/>
          <c:cat>
            <c:strRef>
              <c:f>'2.4'!$A$7:$A$9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'2.4'!$D$7:$D$9</c:f>
              <c:numCache>
                <c:formatCode>General</c:formatCode>
                <c:ptCount val="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6D2-4FE1-A605-666A94A0F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4839456"/>
        <c:axId val="1224851936"/>
      </c:barChart>
      <c:catAx>
        <c:axId val="811035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2.8358927509751886E-2"/>
              <c:y val="0.3433529204371841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811035920"/>
        <c:crosses val="autoZero"/>
        <c:crossBetween val="between"/>
        <c:majorUnit val="10"/>
      </c:valAx>
      <c:valAx>
        <c:axId val="1224851936"/>
        <c:scaling>
          <c:orientation val="minMax"/>
          <c:max val="6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/>
        </c:spPr>
        <c:crossAx val="1224839456"/>
        <c:crosses val="max"/>
        <c:crossBetween val="between"/>
        <c:majorUnit val="10"/>
      </c:valAx>
      <c:catAx>
        <c:axId val="1224839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2485193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5211526684164481"/>
          <c:y val="0.88224737532808395"/>
          <c:w val="0.7199886892591465"/>
          <c:h val="7.678889019469581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55144211945885"/>
          <c:y val="5.0925925925925923E-2"/>
          <c:w val="0.75672452545641744"/>
          <c:h val="0.71087416156313799"/>
        </c:manualLayout>
      </c:layout>
      <c:barChart>
        <c:barDir val="col"/>
        <c:grouping val="clustered"/>
        <c:varyColors val="0"/>
        <c:ser>
          <c:idx val="8"/>
          <c:order val="0"/>
          <c:tx>
            <c:strRef>
              <c:f>'2.5'!$B$6</c:f>
              <c:strCache>
                <c:ptCount val="1"/>
                <c:pt idx="0">
                  <c:v>1. halvår 2022</c:v>
                </c:pt>
              </c:strCache>
            </c:strRef>
          </c:tx>
          <c:spPr>
            <a:solidFill>
              <a:srgbClr val="002A85"/>
            </a:solidFill>
            <a:ln w="25400">
              <a:noFill/>
            </a:ln>
          </c:spPr>
          <c:invertIfNegative val="0"/>
          <c:cat>
            <c:strRef>
              <c:f>'2.5'!$A$7:$A$9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'2.5'!$B$7:$B$9</c:f>
              <c:numCache>
                <c:formatCode>0.00</c:formatCode>
                <c:ptCount val="3"/>
                <c:pt idx="0">
                  <c:v>-0.06</c:v>
                </c:pt>
                <c:pt idx="1">
                  <c:v>0.15</c:v>
                </c:pt>
                <c:pt idx="2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23-4AB4-9554-4FFA06F17E1A}"/>
            </c:ext>
          </c:extLst>
        </c:ser>
        <c:ser>
          <c:idx val="0"/>
          <c:order val="1"/>
          <c:tx>
            <c:strRef>
              <c:f>'2.5'!$C$6</c:f>
              <c:strCache>
                <c:ptCount val="1"/>
                <c:pt idx="0">
                  <c:v>1. halvår 2023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'2.5'!$A$7:$A$9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'2.5'!$C$7:$C$9</c:f>
              <c:numCache>
                <c:formatCode>0.00</c:formatCode>
                <c:ptCount val="3"/>
                <c:pt idx="0">
                  <c:v>0.06</c:v>
                </c:pt>
                <c:pt idx="1">
                  <c:v>0.14000000000000001</c:v>
                </c:pt>
                <c:pt idx="2">
                  <c:v>0.28999999999999998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23-4AB4-9554-4FFA06F17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1035920"/>
        <c:axId val="1"/>
      </c:barChart>
      <c:barChart>
        <c:barDir val="col"/>
        <c:grouping val="clustered"/>
        <c:varyColors val="0"/>
        <c:ser>
          <c:idx val="1"/>
          <c:order val="2"/>
          <c:tx>
            <c:strRef>
              <c:f>'2.5'!$D$6</c:f>
              <c:strCache>
                <c:ptCount val="1"/>
              </c:strCache>
            </c:strRef>
          </c:tx>
          <c:invertIfNegative val="0"/>
          <c:cat>
            <c:strRef>
              <c:f>'2.5'!$A$7:$A$9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'2.5'!$D$7:$D$9</c:f>
              <c:numCache>
                <c:formatCode>General</c:formatCode>
                <c:ptCount val="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23-4AB4-9554-4FFA06F17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4839456"/>
        <c:axId val="1224851936"/>
      </c:barChart>
      <c:catAx>
        <c:axId val="811035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4"/>
          <c:min val="-0.1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%</a:t>
                </a:r>
                <a:r>
                  <a:rPr lang="nb-NO" baseline="0"/>
                  <a:t> av utlån (ann.)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9.9427212482417603E-3"/>
              <c:y val="0.2936016766560896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811035920"/>
        <c:crosses val="autoZero"/>
        <c:crossBetween val="between"/>
        <c:majorUnit val="0.1"/>
      </c:valAx>
      <c:valAx>
        <c:axId val="1224851936"/>
        <c:scaling>
          <c:orientation val="minMax"/>
          <c:max val="0.4"/>
          <c:min val="-0.1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/>
        </c:spPr>
        <c:crossAx val="1224839456"/>
        <c:crosses val="max"/>
        <c:crossBetween val="between"/>
        <c:majorUnit val="0.1"/>
      </c:valAx>
      <c:catAx>
        <c:axId val="1224839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2485193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5211526684164481"/>
          <c:y val="0.88224737532808395"/>
          <c:w val="0.7199886892591465"/>
          <c:h val="7.678889019469581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6.6109428629113662E-2"/>
          <c:w val="0.72670320906019348"/>
          <c:h val="0.69740521485909157"/>
        </c:manualLayout>
      </c:layout>
      <c:lineChart>
        <c:grouping val="standard"/>
        <c:varyColors val="0"/>
        <c:ser>
          <c:idx val="0"/>
          <c:order val="0"/>
          <c:tx>
            <c:strRef>
              <c:f>'2.6'!$B$5</c:f>
              <c:strCache>
                <c:ptCount val="1"/>
                <c:pt idx="0">
                  <c:v>Norske banker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'2.6'!$A$6:$A$30</c:f>
              <c:numCache>
                <c:formatCode>m/d/yyyy</c:formatCode>
                <c:ptCount val="25"/>
                <c:pt idx="0">
                  <c:v>42916</c:v>
                </c:pt>
                <c:pt idx="1">
                  <c:v>43008</c:v>
                </c:pt>
                <c:pt idx="2">
                  <c:v>43100</c:v>
                </c:pt>
                <c:pt idx="3">
                  <c:v>43190</c:v>
                </c:pt>
                <c:pt idx="4">
                  <c:v>43281</c:v>
                </c:pt>
                <c:pt idx="5">
                  <c:v>43373</c:v>
                </c:pt>
                <c:pt idx="6">
                  <c:v>43465</c:v>
                </c:pt>
                <c:pt idx="7">
                  <c:v>43555</c:v>
                </c:pt>
                <c:pt idx="8">
                  <c:v>43646</c:v>
                </c:pt>
                <c:pt idx="9">
                  <c:v>43738</c:v>
                </c:pt>
                <c:pt idx="10">
                  <c:v>43830</c:v>
                </c:pt>
                <c:pt idx="11">
                  <c:v>43921</c:v>
                </c:pt>
                <c:pt idx="12">
                  <c:v>44012</c:v>
                </c:pt>
                <c:pt idx="13">
                  <c:v>44104</c:v>
                </c:pt>
                <c:pt idx="14">
                  <c:v>44196</c:v>
                </c:pt>
                <c:pt idx="15">
                  <c:v>44286</c:v>
                </c:pt>
                <c:pt idx="16">
                  <c:v>44377</c:v>
                </c:pt>
                <c:pt idx="17">
                  <c:v>44469</c:v>
                </c:pt>
                <c:pt idx="18">
                  <c:v>44561</c:v>
                </c:pt>
                <c:pt idx="19">
                  <c:v>44651</c:v>
                </c:pt>
                <c:pt idx="20">
                  <c:v>44742</c:v>
                </c:pt>
                <c:pt idx="21">
                  <c:v>44834</c:v>
                </c:pt>
                <c:pt idx="22">
                  <c:v>44926</c:v>
                </c:pt>
                <c:pt idx="23">
                  <c:v>45016</c:v>
                </c:pt>
                <c:pt idx="24">
                  <c:v>45107</c:v>
                </c:pt>
              </c:numCache>
            </c:numRef>
          </c:cat>
          <c:val>
            <c:numRef>
              <c:f>'2.6'!$B$6:$B$30</c:f>
              <c:numCache>
                <c:formatCode>0.0</c:formatCode>
                <c:ptCount val="25"/>
                <c:pt idx="0">
                  <c:v>4.5</c:v>
                </c:pt>
                <c:pt idx="1">
                  <c:v>4.5</c:v>
                </c:pt>
                <c:pt idx="2">
                  <c:v>5.2</c:v>
                </c:pt>
                <c:pt idx="3">
                  <c:v>4.7</c:v>
                </c:pt>
                <c:pt idx="4">
                  <c:v>6.3</c:v>
                </c:pt>
                <c:pt idx="5">
                  <c:v>6.1</c:v>
                </c:pt>
                <c:pt idx="6">
                  <c:v>8.1</c:v>
                </c:pt>
                <c:pt idx="7">
                  <c:v>7.4</c:v>
                </c:pt>
                <c:pt idx="8">
                  <c:v>5.9</c:v>
                </c:pt>
                <c:pt idx="9">
                  <c:v>8.6</c:v>
                </c:pt>
                <c:pt idx="10">
                  <c:v>6.8</c:v>
                </c:pt>
                <c:pt idx="11">
                  <c:v>7.3</c:v>
                </c:pt>
                <c:pt idx="12">
                  <c:v>5.9</c:v>
                </c:pt>
                <c:pt idx="13">
                  <c:v>5.0999999999999996</c:v>
                </c:pt>
                <c:pt idx="14">
                  <c:v>5.3</c:v>
                </c:pt>
                <c:pt idx="15">
                  <c:v>3.4</c:v>
                </c:pt>
                <c:pt idx="16">
                  <c:v>4.9000000000000004</c:v>
                </c:pt>
                <c:pt idx="17" formatCode="General">
                  <c:v>4.2</c:v>
                </c:pt>
                <c:pt idx="18" formatCode="General">
                  <c:v>5.3</c:v>
                </c:pt>
                <c:pt idx="19" formatCode="General">
                  <c:v>7.4</c:v>
                </c:pt>
                <c:pt idx="20" formatCode="General">
                  <c:v>10.8</c:v>
                </c:pt>
                <c:pt idx="21" formatCode="General">
                  <c:v>12.2</c:v>
                </c:pt>
                <c:pt idx="22" formatCode="General">
                  <c:v>12.9</c:v>
                </c:pt>
                <c:pt idx="23" formatCode="General">
                  <c:v>12.2</c:v>
                </c:pt>
                <c:pt idx="24" formatCode="General">
                  <c:v>8.8000000000000007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8D-47BA-865F-6FBEBBB37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788328"/>
        <c:axId val="1"/>
      </c:lineChart>
      <c:lineChart>
        <c:grouping val="standard"/>
        <c:varyColors val="0"/>
        <c:ser>
          <c:idx val="2"/>
          <c:order val="1"/>
          <c:tx>
            <c:strRef>
              <c:f>'2.6'!$C$5</c:f>
              <c:strCache>
                <c:ptCount val="1"/>
                <c:pt idx="0">
                  <c:v>Utenlandske filialer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'2.6'!$A$6:$A$30</c:f>
              <c:numCache>
                <c:formatCode>m/d/yyyy</c:formatCode>
                <c:ptCount val="25"/>
                <c:pt idx="0">
                  <c:v>42916</c:v>
                </c:pt>
                <c:pt idx="1">
                  <c:v>43008</c:v>
                </c:pt>
                <c:pt idx="2">
                  <c:v>43100</c:v>
                </c:pt>
                <c:pt idx="3">
                  <c:v>43190</c:v>
                </c:pt>
                <c:pt idx="4">
                  <c:v>43281</c:v>
                </c:pt>
                <c:pt idx="5">
                  <c:v>43373</c:v>
                </c:pt>
                <c:pt idx="6">
                  <c:v>43465</c:v>
                </c:pt>
                <c:pt idx="7">
                  <c:v>43555</c:v>
                </c:pt>
                <c:pt idx="8">
                  <c:v>43646</c:v>
                </c:pt>
                <c:pt idx="9">
                  <c:v>43738</c:v>
                </c:pt>
                <c:pt idx="10">
                  <c:v>43830</c:v>
                </c:pt>
                <c:pt idx="11">
                  <c:v>43921</c:v>
                </c:pt>
                <c:pt idx="12">
                  <c:v>44012</c:v>
                </c:pt>
                <c:pt idx="13">
                  <c:v>44104</c:v>
                </c:pt>
                <c:pt idx="14">
                  <c:v>44196</c:v>
                </c:pt>
                <c:pt idx="15">
                  <c:v>44286</c:v>
                </c:pt>
                <c:pt idx="16">
                  <c:v>44377</c:v>
                </c:pt>
                <c:pt idx="17">
                  <c:v>44469</c:v>
                </c:pt>
                <c:pt idx="18">
                  <c:v>44561</c:v>
                </c:pt>
                <c:pt idx="19">
                  <c:v>44651</c:v>
                </c:pt>
                <c:pt idx="20">
                  <c:v>44742</c:v>
                </c:pt>
                <c:pt idx="21">
                  <c:v>44834</c:v>
                </c:pt>
                <c:pt idx="22">
                  <c:v>44926</c:v>
                </c:pt>
                <c:pt idx="23">
                  <c:v>45016</c:v>
                </c:pt>
                <c:pt idx="24">
                  <c:v>45107</c:v>
                </c:pt>
              </c:numCache>
            </c:numRef>
          </c:cat>
          <c:val>
            <c:numRef>
              <c:f>'2.6'!$C$6:$C$30</c:f>
              <c:numCache>
                <c:formatCode>0.0</c:formatCode>
                <c:ptCount val="25"/>
                <c:pt idx="0">
                  <c:v>4.0999999999999996</c:v>
                </c:pt>
                <c:pt idx="1">
                  <c:v>4.5999999999999996</c:v>
                </c:pt>
                <c:pt idx="2">
                  <c:v>10.5</c:v>
                </c:pt>
                <c:pt idx="3">
                  <c:v>8.6999999999999993</c:v>
                </c:pt>
                <c:pt idx="4">
                  <c:v>5.9</c:v>
                </c:pt>
                <c:pt idx="5">
                  <c:v>5.5</c:v>
                </c:pt>
                <c:pt idx="6">
                  <c:v>1.8</c:v>
                </c:pt>
                <c:pt idx="7">
                  <c:v>3.5</c:v>
                </c:pt>
                <c:pt idx="8">
                  <c:v>4.0999999999999996</c:v>
                </c:pt>
                <c:pt idx="9">
                  <c:v>5.5</c:v>
                </c:pt>
                <c:pt idx="10">
                  <c:v>5.8</c:v>
                </c:pt>
                <c:pt idx="11">
                  <c:v>9</c:v>
                </c:pt>
                <c:pt idx="12">
                  <c:v>5.5</c:v>
                </c:pt>
                <c:pt idx="13">
                  <c:v>4.2</c:v>
                </c:pt>
                <c:pt idx="14">
                  <c:v>1.8</c:v>
                </c:pt>
                <c:pt idx="15">
                  <c:v>-0.6</c:v>
                </c:pt>
                <c:pt idx="16">
                  <c:v>0.2</c:v>
                </c:pt>
                <c:pt idx="17" formatCode="General">
                  <c:v>1.8</c:v>
                </c:pt>
                <c:pt idx="18" formatCode="General">
                  <c:v>2.9</c:v>
                </c:pt>
                <c:pt idx="19" formatCode="General">
                  <c:v>2.6</c:v>
                </c:pt>
                <c:pt idx="20" formatCode="General">
                  <c:v>7.2</c:v>
                </c:pt>
                <c:pt idx="21" formatCode="General">
                  <c:v>7.7</c:v>
                </c:pt>
                <c:pt idx="22" formatCode="General">
                  <c:v>8.9</c:v>
                </c:pt>
                <c:pt idx="23" formatCode="General">
                  <c:v>8</c:v>
                </c:pt>
                <c:pt idx="24" formatCode="General">
                  <c:v>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8D-47BA-865F-6FBEBBB37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450788328"/>
        <c:scaling>
          <c:orientation val="minMax"/>
        </c:scaling>
        <c:delete val="0"/>
        <c:axPos val="b"/>
        <c:numFmt formatCode="m/d/yyyy" sourceLinked="0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Offset val="100"/>
        <c:baseTimeUnit val="days"/>
        <c:majorUnit val="24"/>
        <c:majorTimeUnit val="months"/>
      </c:dateAx>
      <c:valAx>
        <c:axId val="1"/>
        <c:scaling>
          <c:orientation val="minMax"/>
          <c:max val="14"/>
          <c:min val="-2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1787030776277619E-2"/>
              <c:y val="0.29075234950469903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50788328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months"/>
      </c:dateAx>
      <c:valAx>
        <c:axId val="4"/>
        <c:scaling>
          <c:orientation val="minMax"/>
          <c:max val="14"/>
          <c:min val="-2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</c:valAx>
    </c:plotArea>
    <c:legend>
      <c:legendPos val="r"/>
      <c:layout>
        <c:manualLayout>
          <c:xMode val="edge"/>
          <c:yMode val="edge"/>
          <c:x val="1.3850415512465374E-2"/>
          <c:y val="0.88709812886292438"/>
          <c:w val="0.84210642644738654"/>
          <c:h val="9.354838709677415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6.6109428629113662E-2"/>
          <c:w val="0.72670320906019348"/>
          <c:h val="0.69740521485909157"/>
        </c:manualLayout>
      </c:layout>
      <c:lineChart>
        <c:grouping val="standard"/>
        <c:varyColors val="0"/>
        <c:ser>
          <c:idx val="0"/>
          <c:order val="0"/>
          <c:tx>
            <c:strRef>
              <c:f>'2.7'!$B$5</c:f>
              <c:strCache>
                <c:ptCount val="1"/>
                <c:pt idx="0">
                  <c:v>Norske banker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'2.7'!$A$6:$A$30</c:f>
              <c:numCache>
                <c:formatCode>m/d/yyyy</c:formatCode>
                <c:ptCount val="25"/>
                <c:pt idx="0">
                  <c:v>42916</c:v>
                </c:pt>
                <c:pt idx="1">
                  <c:v>43008</c:v>
                </c:pt>
                <c:pt idx="2">
                  <c:v>43100</c:v>
                </c:pt>
                <c:pt idx="3">
                  <c:v>43190</c:v>
                </c:pt>
                <c:pt idx="4">
                  <c:v>43281</c:v>
                </c:pt>
                <c:pt idx="5">
                  <c:v>43373</c:v>
                </c:pt>
                <c:pt idx="6">
                  <c:v>43465</c:v>
                </c:pt>
                <c:pt idx="7">
                  <c:v>43555</c:v>
                </c:pt>
                <c:pt idx="8">
                  <c:v>43646</c:v>
                </c:pt>
                <c:pt idx="9">
                  <c:v>43738</c:v>
                </c:pt>
                <c:pt idx="10">
                  <c:v>43830</c:v>
                </c:pt>
                <c:pt idx="11">
                  <c:v>43921</c:v>
                </c:pt>
                <c:pt idx="12">
                  <c:v>44012</c:v>
                </c:pt>
                <c:pt idx="13">
                  <c:v>44104</c:v>
                </c:pt>
                <c:pt idx="14">
                  <c:v>44196</c:v>
                </c:pt>
                <c:pt idx="15">
                  <c:v>44286</c:v>
                </c:pt>
                <c:pt idx="16">
                  <c:v>44377</c:v>
                </c:pt>
                <c:pt idx="17">
                  <c:v>44469</c:v>
                </c:pt>
                <c:pt idx="18">
                  <c:v>44561</c:v>
                </c:pt>
                <c:pt idx="19">
                  <c:v>44651</c:v>
                </c:pt>
                <c:pt idx="20">
                  <c:v>44742</c:v>
                </c:pt>
                <c:pt idx="21">
                  <c:v>44834</c:v>
                </c:pt>
                <c:pt idx="22">
                  <c:v>44926</c:v>
                </c:pt>
                <c:pt idx="23">
                  <c:v>45016</c:v>
                </c:pt>
                <c:pt idx="24">
                  <c:v>45107</c:v>
                </c:pt>
              </c:numCache>
            </c:numRef>
          </c:cat>
          <c:val>
            <c:numRef>
              <c:f>'2.7'!$B$6:$B$30</c:f>
              <c:numCache>
                <c:formatCode>0.0</c:formatCode>
                <c:ptCount val="25"/>
                <c:pt idx="0">
                  <c:v>7.5</c:v>
                </c:pt>
                <c:pt idx="1">
                  <c:v>7.9</c:v>
                </c:pt>
                <c:pt idx="2">
                  <c:v>7.6</c:v>
                </c:pt>
                <c:pt idx="3">
                  <c:v>7.4</c:v>
                </c:pt>
                <c:pt idx="4">
                  <c:v>6.9</c:v>
                </c:pt>
                <c:pt idx="5">
                  <c:v>6.7</c:v>
                </c:pt>
                <c:pt idx="6">
                  <c:v>6</c:v>
                </c:pt>
                <c:pt idx="7">
                  <c:v>5.5</c:v>
                </c:pt>
                <c:pt idx="8">
                  <c:v>4.9000000000000004</c:v>
                </c:pt>
                <c:pt idx="9">
                  <c:v>4.3</c:v>
                </c:pt>
                <c:pt idx="10">
                  <c:v>3.9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5.2</c:v>
                </c:pt>
                <c:pt idx="15">
                  <c:v>5.0999999999999996</c:v>
                </c:pt>
                <c:pt idx="16">
                  <c:v>5.8</c:v>
                </c:pt>
                <c:pt idx="17" formatCode="General">
                  <c:v>5.5</c:v>
                </c:pt>
                <c:pt idx="18" formatCode="General">
                  <c:v>5.3</c:v>
                </c:pt>
                <c:pt idx="19" formatCode="General">
                  <c:v>5.0999999999999996</c:v>
                </c:pt>
                <c:pt idx="20" formatCode="General">
                  <c:v>4.8</c:v>
                </c:pt>
                <c:pt idx="21" formatCode="General">
                  <c:v>4.5999999999999996</c:v>
                </c:pt>
                <c:pt idx="22" formatCode="General">
                  <c:v>5.4</c:v>
                </c:pt>
                <c:pt idx="23" formatCode="General">
                  <c:v>5.2</c:v>
                </c:pt>
                <c:pt idx="24" formatCode="General">
                  <c:v>4.5999999999999996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78-4FA8-9F9E-E5860BB98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192416"/>
        <c:axId val="1"/>
      </c:lineChart>
      <c:lineChart>
        <c:grouping val="standard"/>
        <c:varyColors val="0"/>
        <c:ser>
          <c:idx val="2"/>
          <c:order val="1"/>
          <c:tx>
            <c:strRef>
              <c:f>'2.7'!$C$5</c:f>
              <c:strCache>
                <c:ptCount val="1"/>
                <c:pt idx="0">
                  <c:v>Utenlandske filialer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'2.7'!$A$6:$A$30</c:f>
              <c:numCache>
                <c:formatCode>m/d/yyyy</c:formatCode>
                <c:ptCount val="25"/>
                <c:pt idx="0">
                  <c:v>42916</c:v>
                </c:pt>
                <c:pt idx="1">
                  <c:v>43008</c:v>
                </c:pt>
                <c:pt idx="2">
                  <c:v>43100</c:v>
                </c:pt>
                <c:pt idx="3">
                  <c:v>43190</c:v>
                </c:pt>
                <c:pt idx="4">
                  <c:v>43281</c:v>
                </c:pt>
                <c:pt idx="5">
                  <c:v>43373</c:v>
                </c:pt>
                <c:pt idx="6">
                  <c:v>43465</c:v>
                </c:pt>
                <c:pt idx="7">
                  <c:v>43555</c:v>
                </c:pt>
                <c:pt idx="8">
                  <c:v>43646</c:v>
                </c:pt>
                <c:pt idx="9">
                  <c:v>43738</c:v>
                </c:pt>
                <c:pt idx="10">
                  <c:v>43830</c:v>
                </c:pt>
                <c:pt idx="11">
                  <c:v>43921</c:v>
                </c:pt>
                <c:pt idx="12">
                  <c:v>44012</c:v>
                </c:pt>
                <c:pt idx="13">
                  <c:v>44104</c:v>
                </c:pt>
                <c:pt idx="14">
                  <c:v>44196</c:v>
                </c:pt>
                <c:pt idx="15">
                  <c:v>44286</c:v>
                </c:pt>
                <c:pt idx="16">
                  <c:v>44377</c:v>
                </c:pt>
                <c:pt idx="17">
                  <c:v>44469</c:v>
                </c:pt>
                <c:pt idx="18">
                  <c:v>44561</c:v>
                </c:pt>
                <c:pt idx="19">
                  <c:v>44651</c:v>
                </c:pt>
                <c:pt idx="20">
                  <c:v>44742</c:v>
                </c:pt>
                <c:pt idx="21">
                  <c:v>44834</c:v>
                </c:pt>
                <c:pt idx="22">
                  <c:v>44926</c:v>
                </c:pt>
                <c:pt idx="23">
                  <c:v>45016</c:v>
                </c:pt>
                <c:pt idx="24">
                  <c:v>45107</c:v>
                </c:pt>
              </c:numCache>
            </c:numRef>
          </c:cat>
          <c:val>
            <c:numRef>
              <c:f>'2.7'!$C$6:$C$30</c:f>
              <c:numCache>
                <c:formatCode>0.0</c:formatCode>
                <c:ptCount val="25"/>
                <c:pt idx="0">
                  <c:v>4.5</c:v>
                </c:pt>
                <c:pt idx="1">
                  <c:v>4.5999999999999996</c:v>
                </c:pt>
                <c:pt idx="2">
                  <c:v>5.3</c:v>
                </c:pt>
                <c:pt idx="3">
                  <c:v>5.2</c:v>
                </c:pt>
                <c:pt idx="4">
                  <c:v>5.5</c:v>
                </c:pt>
                <c:pt idx="5">
                  <c:v>5.5</c:v>
                </c:pt>
                <c:pt idx="6">
                  <c:v>7.1</c:v>
                </c:pt>
                <c:pt idx="7">
                  <c:v>9.1999999999999993</c:v>
                </c:pt>
                <c:pt idx="8">
                  <c:v>11.3</c:v>
                </c:pt>
                <c:pt idx="9">
                  <c:v>11.4</c:v>
                </c:pt>
                <c:pt idx="10">
                  <c:v>9.1999999999999993</c:v>
                </c:pt>
                <c:pt idx="11">
                  <c:v>7.4</c:v>
                </c:pt>
                <c:pt idx="12">
                  <c:v>6.7</c:v>
                </c:pt>
                <c:pt idx="13">
                  <c:v>7.2</c:v>
                </c:pt>
                <c:pt idx="14">
                  <c:v>7.4</c:v>
                </c:pt>
                <c:pt idx="15">
                  <c:v>7.2</c:v>
                </c:pt>
                <c:pt idx="16">
                  <c:v>6.5</c:v>
                </c:pt>
                <c:pt idx="17" formatCode="General">
                  <c:v>5.8</c:v>
                </c:pt>
                <c:pt idx="18" formatCode="General">
                  <c:v>5.4</c:v>
                </c:pt>
                <c:pt idx="19" formatCode="General">
                  <c:v>4.9000000000000004</c:v>
                </c:pt>
                <c:pt idx="20" formatCode="General">
                  <c:v>3.3</c:v>
                </c:pt>
                <c:pt idx="21" formatCode="General">
                  <c:v>2.2000000000000002</c:v>
                </c:pt>
                <c:pt idx="22" formatCode="General">
                  <c:v>0.2</c:v>
                </c:pt>
                <c:pt idx="23" formatCode="General">
                  <c:v>-0.6</c:v>
                </c:pt>
                <c:pt idx="24" formatCode="General">
                  <c:v>-1.4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678-4FA8-9F9E-E5860BB98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976192416"/>
        <c:scaling>
          <c:orientation val="minMax"/>
        </c:scaling>
        <c:delete val="0"/>
        <c:axPos val="b"/>
        <c:numFmt formatCode="m/d/yyyy" sourceLinked="0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Offset val="100"/>
        <c:baseTimeUnit val="days"/>
        <c:majorUnit val="24"/>
        <c:majorTimeUnit val="months"/>
      </c:dateAx>
      <c:valAx>
        <c:axId val="1"/>
        <c:scaling>
          <c:orientation val="minMax"/>
          <c:max val="12"/>
          <c:min val="-2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1786941580756015E-2"/>
              <c:y val="0.29075216065281562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976192416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months"/>
      </c:dateAx>
      <c:valAx>
        <c:axId val="4"/>
        <c:scaling>
          <c:orientation val="minMax"/>
          <c:max val="12"/>
          <c:min val="-2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</c:valAx>
    </c:plotArea>
    <c:legend>
      <c:legendPos val="r"/>
      <c:layout>
        <c:manualLayout>
          <c:xMode val="edge"/>
          <c:yMode val="edge"/>
          <c:x val="1.2886597938144329E-2"/>
          <c:y val="0.88785308378508765"/>
          <c:w val="0.78350623697810962"/>
          <c:h val="9.034300618964685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55144211945885"/>
          <c:y val="5.0925925925925923E-2"/>
          <c:w val="0.75672452545641744"/>
          <c:h val="0.71087416156313799"/>
        </c:manualLayout>
      </c:layout>
      <c:barChart>
        <c:barDir val="col"/>
        <c:grouping val="clustered"/>
        <c:varyColors val="0"/>
        <c:ser>
          <c:idx val="8"/>
          <c:order val="0"/>
          <c:tx>
            <c:strRef>
              <c:f>'2.8'!$B$5</c:f>
              <c:strCache>
                <c:ptCount val="1"/>
                <c:pt idx="0">
                  <c:v>31.03.2023</c:v>
                </c:pt>
              </c:strCache>
            </c:strRef>
          </c:tx>
          <c:spPr>
            <a:solidFill>
              <a:srgbClr val="002A85"/>
            </a:solidFill>
            <a:ln w="25400">
              <a:noFill/>
            </a:ln>
          </c:spPr>
          <c:invertIfNegative val="0"/>
          <c:cat>
            <c:strRef>
              <c:f>'2.8'!$A$6:$A$8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'2.8'!$B$6:$B$8</c:f>
              <c:numCache>
                <c:formatCode>General</c:formatCode>
                <c:ptCount val="3"/>
                <c:pt idx="0">
                  <c:v>9</c:v>
                </c:pt>
                <c:pt idx="1">
                  <c:v>8.5</c:v>
                </c:pt>
                <c:pt idx="2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A5-4A60-A1F7-4CF9F5C6E165}"/>
            </c:ext>
          </c:extLst>
        </c:ser>
        <c:ser>
          <c:idx val="0"/>
          <c:order val="1"/>
          <c:tx>
            <c:strRef>
              <c:f>'2.8'!$C$5</c:f>
              <c:strCache>
                <c:ptCount val="1"/>
                <c:pt idx="0">
                  <c:v>30.06.2023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'2.8'!$A$6:$A$8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'2.8'!$C$6:$C$8</c:f>
              <c:numCache>
                <c:formatCode>General</c:formatCode>
                <c:ptCount val="3"/>
                <c:pt idx="0">
                  <c:v>6.3</c:v>
                </c:pt>
                <c:pt idx="1">
                  <c:v>7.1</c:v>
                </c:pt>
                <c:pt idx="2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6A5-4A60-A1F7-4CF9F5C6E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1035920"/>
        <c:axId val="1"/>
      </c:barChart>
      <c:barChart>
        <c:barDir val="col"/>
        <c:grouping val="clustered"/>
        <c:varyColors val="0"/>
        <c:ser>
          <c:idx val="1"/>
          <c:order val="2"/>
          <c:tx>
            <c:strRef>
              <c:f>'2.8'!$D$5</c:f>
              <c:strCache>
                <c:ptCount val="1"/>
              </c:strCache>
            </c:strRef>
          </c:tx>
          <c:invertIfNegative val="0"/>
          <c:cat>
            <c:strRef>
              <c:f>'2.8'!$A$6:$A$8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'2.8'!$D$6:$D$8</c:f>
              <c:numCache>
                <c:formatCode>General</c:formatCode>
                <c:ptCount val="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6A5-4A60-A1F7-4CF9F5C6E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4839456"/>
        <c:axId val="1224851936"/>
      </c:barChart>
      <c:catAx>
        <c:axId val="811035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2.8358927509751886E-2"/>
              <c:y val="0.3433529204371841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811035920"/>
        <c:crosses val="autoZero"/>
        <c:crossBetween val="between"/>
        <c:majorUnit val="2"/>
      </c:valAx>
      <c:valAx>
        <c:axId val="1224851936"/>
        <c:scaling>
          <c:orientation val="minMax"/>
          <c:max val="1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/>
        </c:spPr>
        <c:crossAx val="1224839456"/>
        <c:crosses val="max"/>
        <c:crossBetween val="between"/>
        <c:majorUnit val="2"/>
      </c:valAx>
      <c:catAx>
        <c:axId val="1224839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2485193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5211526684164481"/>
          <c:y val="0.88224737532808395"/>
          <c:w val="0.7199886892591465"/>
          <c:h val="7.678889019469581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55144211945885"/>
          <c:y val="5.0925925925925923E-2"/>
          <c:w val="0.75672452545641744"/>
          <c:h val="0.71087416156313799"/>
        </c:manualLayout>
      </c:layout>
      <c:barChart>
        <c:barDir val="col"/>
        <c:grouping val="clustered"/>
        <c:varyColors val="0"/>
        <c:ser>
          <c:idx val="8"/>
          <c:order val="0"/>
          <c:tx>
            <c:strRef>
              <c:f>'2.9'!$B$7</c:f>
              <c:strCache>
                <c:ptCount val="1"/>
                <c:pt idx="0">
                  <c:v>30.06.2022</c:v>
                </c:pt>
              </c:strCache>
            </c:strRef>
          </c:tx>
          <c:spPr>
            <a:solidFill>
              <a:srgbClr val="002A85"/>
            </a:solidFill>
            <a:ln w="25400">
              <a:noFill/>
            </a:ln>
          </c:spPr>
          <c:invertIfNegative val="0"/>
          <c:cat>
            <c:strRef>
              <c:f>'2.9'!$A$8:$A$10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'2.9'!$B$8:$B$10</c:f>
              <c:numCache>
                <c:formatCode>0.00</c:formatCode>
                <c:ptCount val="3"/>
                <c:pt idx="0">
                  <c:v>1.55</c:v>
                </c:pt>
                <c:pt idx="1">
                  <c:v>1.43</c:v>
                </c:pt>
                <c:pt idx="2">
                  <c:v>1.81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E5-4D0C-AA9D-769E1680AD99}"/>
            </c:ext>
          </c:extLst>
        </c:ser>
        <c:ser>
          <c:idx val="0"/>
          <c:order val="1"/>
          <c:tx>
            <c:strRef>
              <c:f>'2.9'!$C$7</c:f>
              <c:strCache>
                <c:ptCount val="1"/>
                <c:pt idx="0">
                  <c:v>30.06.2023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'2.9'!$A$8:$A$10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'2.9'!$C$8:$C$10</c:f>
              <c:numCache>
                <c:formatCode>0.00</c:formatCode>
                <c:ptCount val="3"/>
                <c:pt idx="0">
                  <c:v>1.23</c:v>
                </c:pt>
                <c:pt idx="1">
                  <c:v>1.29</c:v>
                </c:pt>
                <c:pt idx="2">
                  <c:v>2.23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E5-4D0C-AA9D-769E1680A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1035920"/>
        <c:axId val="1"/>
      </c:barChart>
      <c:barChart>
        <c:barDir val="col"/>
        <c:grouping val="clustered"/>
        <c:varyColors val="0"/>
        <c:ser>
          <c:idx val="1"/>
          <c:order val="2"/>
          <c:tx>
            <c:strRef>
              <c:f>'2.9'!$D$7</c:f>
              <c:strCache>
                <c:ptCount val="1"/>
              </c:strCache>
            </c:strRef>
          </c:tx>
          <c:invertIfNegative val="0"/>
          <c:cat>
            <c:strRef>
              <c:f>'2.9'!$A$8:$A$10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'2.9'!$D$8:$D$10</c:f>
              <c:numCache>
                <c:formatCode>General</c:formatCode>
                <c:ptCount val="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E5-4D0C-AA9D-769E1680A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4839456"/>
        <c:axId val="1224851936"/>
      </c:barChart>
      <c:catAx>
        <c:axId val="811035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%</a:t>
                </a:r>
                <a:r>
                  <a:rPr lang="nb-NO" baseline="0"/>
                  <a:t> av utlån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2.8358927509751886E-2"/>
              <c:y val="0.3433529204371841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811035920"/>
        <c:crosses val="autoZero"/>
        <c:crossBetween val="between"/>
        <c:majorUnit val="0.5"/>
      </c:valAx>
      <c:valAx>
        <c:axId val="1224851936"/>
        <c:scaling>
          <c:orientation val="minMax"/>
          <c:max val="3"/>
          <c:min val="0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/>
        </c:spPr>
        <c:crossAx val="1224839456"/>
        <c:crosses val="max"/>
        <c:crossBetween val="between"/>
        <c:majorUnit val="0.5"/>
      </c:valAx>
      <c:catAx>
        <c:axId val="1224839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2485193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5211526684164481"/>
          <c:y val="0.88224737532808395"/>
          <c:w val="0.7199886892591465"/>
          <c:h val="7.678889019469581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22</xdr:row>
      <xdr:rowOff>38100</xdr:rowOff>
    </xdr:from>
    <xdr:to>
      <xdr:col>2</xdr:col>
      <xdr:colOff>942976</xdr:colOff>
      <xdr:row>36</xdr:row>
      <xdr:rowOff>114300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759C963-27CA-4401-9CB5-16D2865A6E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133350</xdr:rowOff>
    </xdr:from>
    <xdr:to>
      <xdr:col>6</xdr:col>
      <xdr:colOff>0</xdr:colOff>
      <xdr:row>28</xdr:row>
      <xdr:rowOff>123825</xdr:rowOff>
    </xdr:to>
    <xdr:graphicFrame macro="">
      <xdr:nvGraphicFramePr>
        <xdr:cNvPr id="32" name="Diagram 1">
          <a:extLst>
            <a:ext uri="{FF2B5EF4-FFF2-40B4-BE49-F238E27FC236}">
              <a16:creationId xmlns:a16="http://schemas.microsoft.com/office/drawing/2014/main" id="{1B8E0BED-C5BF-FF40-C9AF-64811EE0D2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185737</xdr:colOff>
      <xdr:row>13</xdr:row>
      <xdr:rowOff>9525</xdr:rowOff>
    </xdr:from>
    <xdr:to>
      <xdr:col>6</xdr:col>
      <xdr:colOff>185737</xdr:colOff>
      <xdr:row>30</xdr:row>
      <xdr:rowOff>0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B693F6EA-8F0B-C37F-11AA-23852EC52A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8</xdr:row>
      <xdr:rowOff>4762</xdr:rowOff>
    </xdr:from>
    <xdr:to>
      <xdr:col>10</xdr:col>
      <xdr:colOff>9525</xdr:colOff>
      <xdr:row>23</xdr:row>
      <xdr:rowOff>4762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7EA8E46-30D4-4FF2-9378-68E9525E9A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747712</xdr:colOff>
      <xdr:row>7</xdr:row>
      <xdr:rowOff>4762</xdr:rowOff>
    </xdr:from>
    <xdr:to>
      <xdr:col>10</xdr:col>
      <xdr:colOff>747712</xdr:colOff>
      <xdr:row>22</xdr:row>
      <xdr:rowOff>4762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D786E2D-A1C1-AD21-D31D-BA3EF5AEDE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747712</xdr:colOff>
      <xdr:row>8</xdr:row>
      <xdr:rowOff>138112</xdr:rowOff>
    </xdr:from>
    <xdr:to>
      <xdr:col>10</xdr:col>
      <xdr:colOff>747712</xdr:colOff>
      <xdr:row>23</xdr:row>
      <xdr:rowOff>52387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DEF8E7F-2069-21AA-242B-560A1FF033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3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5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8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1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4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4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757237</xdr:colOff>
      <xdr:row>7</xdr:row>
      <xdr:rowOff>157162</xdr:rowOff>
    </xdr:from>
    <xdr:to>
      <xdr:col>10</xdr:col>
      <xdr:colOff>757237</xdr:colOff>
      <xdr:row>23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9BF7406-CA73-4920-594D-A4ECA3F694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738187</xdr:colOff>
      <xdr:row>7</xdr:row>
      <xdr:rowOff>166687</xdr:rowOff>
    </xdr:from>
    <xdr:to>
      <xdr:col>10</xdr:col>
      <xdr:colOff>738187</xdr:colOff>
      <xdr:row>22</xdr:row>
      <xdr:rowOff>138112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E3CABCB-4976-34BA-572A-B74B4AEB90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757238</xdr:colOff>
      <xdr:row>8</xdr:row>
      <xdr:rowOff>9526</xdr:rowOff>
    </xdr:from>
    <xdr:to>
      <xdr:col>9</xdr:col>
      <xdr:colOff>180976</xdr:colOff>
      <xdr:row>22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7FB6E18-325A-259F-C263-156E101C9F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0.77245</cdr:x>
      <cdr:y>0.76042</cdr:y>
    </cdr:from>
    <cdr:to>
      <cdr:x>0.97006</cdr:x>
      <cdr:y>0.91667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37E9BA78-870F-CB23-870B-5283760B0EF3}"/>
            </a:ext>
          </a:extLst>
        </cdr:cNvPr>
        <cdr:cNvSpPr txBox="1"/>
      </cdr:nvSpPr>
      <cdr:spPr>
        <a:xfrm xmlns:a="http://schemas.openxmlformats.org/drawingml/2006/main">
          <a:off x="2457449" y="2085984"/>
          <a:ext cx="628650" cy="428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7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1. halvår</a:t>
          </a:r>
        </a:p>
        <a:p xmlns:a="http://schemas.openxmlformats.org/drawingml/2006/main">
          <a:r>
            <a:rPr lang="nb-NO" sz="7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 '22 '23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6</xdr:row>
      <xdr:rowOff>0</xdr:rowOff>
    </xdr:from>
    <xdr:to>
      <xdr:col>9</xdr:col>
      <xdr:colOff>219075</xdr:colOff>
      <xdr:row>22</xdr:row>
      <xdr:rowOff>23812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6CB3CB5E-0654-4F63-B77A-6CFA2EAFB6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12E873E6-17A7-4195-9A6F-AB9609A5C721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F4DB66-0AEB-43AC-B1CA-A7315D4DCFB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590CB511-5AAF-4618-BA06-2FDBF1649AC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84EAB5D0-37A5-4B19-8962-F671EEECE036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738187</xdr:colOff>
      <xdr:row>7</xdr:row>
      <xdr:rowOff>176212</xdr:rowOff>
    </xdr:from>
    <xdr:to>
      <xdr:col>10</xdr:col>
      <xdr:colOff>738187</xdr:colOff>
      <xdr:row>22</xdr:row>
      <xdr:rowOff>61912</xdr:rowOff>
    </xdr:to>
    <xdr:graphicFrame macro="">
      <xdr:nvGraphicFramePr>
        <xdr:cNvPr id="9" name="Diagram 1">
          <a:extLst>
            <a:ext uri="{FF2B5EF4-FFF2-40B4-BE49-F238E27FC236}">
              <a16:creationId xmlns:a16="http://schemas.microsoft.com/office/drawing/2014/main" id="{C9D05161-B224-C2F6-FC01-6ABDEC7E17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19" name="TekstSylinder 1">
          <a:extLst xmlns:a="http://schemas.openxmlformats.org/drawingml/2006/main">
            <a:ext uri="{FF2B5EF4-FFF2-40B4-BE49-F238E27FC236}">
              <a16:creationId xmlns:a16="http://schemas.microsoft.com/office/drawing/2014/main" id="{4254CDC3-CE3D-839A-CED6-D7E1CF29CB5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1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1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1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1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42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2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3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3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3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3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3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3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4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4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4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4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4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47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4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4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5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5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5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5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65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5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5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5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6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6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6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6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6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6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6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6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6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6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7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7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7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67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7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7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7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8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8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8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8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8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8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8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91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9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9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9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9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9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9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0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0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0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0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0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0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0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0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0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0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1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1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2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2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2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2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2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3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3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3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35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3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3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3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4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4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4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4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4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4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4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4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4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5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5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5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5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5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5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5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5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6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6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1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1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2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2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2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92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92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2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2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3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3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3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3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3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935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3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3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3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3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4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4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4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4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4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4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4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4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4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95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95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5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5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5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5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5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5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6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6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6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6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6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6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6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6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6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6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97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97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7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7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7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7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7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7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7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979" name="TekstSylinder 1">
          <a:extLst xmlns:a="http://schemas.openxmlformats.org/drawingml/2006/main">
            <a:ext uri="{FF2B5EF4-FFF2-40B4-BE49-F238E27FC236}">
              <a16:creationId xmlns:a16="http://schemas.microsoft.com/office/drawing/2014/main" id="{3973A27C-BD4E-482D-8E95-689557CBA1DC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8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8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8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8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8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8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8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8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8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8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9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9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9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9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9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9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99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99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9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9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0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0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0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0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0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05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0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0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0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0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1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01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1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1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1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1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1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2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2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2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2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2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2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2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2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3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3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03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3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3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3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3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4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4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4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4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4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4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4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4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4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49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5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5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5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5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5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05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5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6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6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6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6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6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6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6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6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6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6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7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7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7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7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7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7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07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7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7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7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8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8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8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8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8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8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8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8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8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8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9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9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9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93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9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9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9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9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9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9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0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0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0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0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0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0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0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0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0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0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11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11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1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1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1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1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1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1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2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2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2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2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2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2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2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2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3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3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3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3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13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13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3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3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4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4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4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4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4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145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4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4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4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4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5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5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5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5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5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5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5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5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5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5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6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6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16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16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6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6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6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6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6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6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7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7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7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7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7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7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7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7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7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7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18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18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8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8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8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8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8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8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8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189" name="TekstSylinder 1">
          <a:extLst xmlns:a="http://schemas.openxmlformats.org/drawingml/2006/main">
            <a:ext uri="{FF2B5EF4-FFF2-40B4-BE49-F238E27FC236}">
              <a16:creationId xmlns:a16="http://schemas.microsoft.com/office/drawing/2014/main" id="{3973A27C-BD4E-482D-8E95-689557CBA1DC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9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9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9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9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9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9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9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9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9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9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0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0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0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0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0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0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0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0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0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0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1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1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1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15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1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1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1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2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2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2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2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22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2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2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2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2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2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3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3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3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3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3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3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3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3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3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3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4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4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24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4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4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4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4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4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4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4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5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5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5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5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5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5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5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5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5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59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6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6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6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6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6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6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6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6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26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6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7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7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7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7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7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7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7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7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7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7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8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8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8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8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8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8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28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8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8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8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9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9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9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9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9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9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9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9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9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9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0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0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0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03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0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0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0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0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0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0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1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1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31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1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1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1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1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1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1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1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32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2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2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2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2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2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2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2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2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2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3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3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4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5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1" name="TekstSylinder 1">
          <a:extLst xmlns:a="http://schemas.openxmlformats.org/drawingml/2006/main">
            <a:ext uri="{FF2B5EF4-FFF2-40B4-BE49-F238E27FC236}">
              <a16:creationId xmlns:a16="http://schemas.microsoft.com/office/drawing/2014/main" id="{3973A27C-BD4E-482D-8E95-689557CBA1DC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8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8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8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97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0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1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1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2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3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1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5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5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5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6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7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7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85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9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0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0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</xdr:colOff>
      <xdr:row>10</xdr:row>
      <xdr:rowOff>4762</xdr:rowOff>
    </xdr:from>
    <xdr:to>
      <xdr:col>9</xdr:col>
      <xdr:colOff>4762</xdr:colOff>
      <xdr:row>25</xdr:row>
      <xdr:rowOff>90487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EEA7C09-E6A2-42D1-BBFF-8371E73675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9</xdr:row>
      <xdr:rowOff>0</xdr:rowOff>
    </xdr:from>
    <xdr:to>
      <xdr:col>4</xdr:col>
      <xdr:colOff>154875</xdr:colOff>
      <xdr:row>24</xdr:row>
      <xdr:rowOff>91125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A28C558A-5CB3-4B19-A552-EC0D5D72F7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14</xdr:row>
      <xdr:rowOff>133350</xdr:rowOff>
    </xdr:from>
    <xdr:to>
      <xdr:col>4</xdr:col>
      <xdr:colOff>549825</xdr:colOff>
      <xdr:row>30</xdr:row>
      <xdr:rowOff>62550</xdr:rowOff>
    </xdr:to>
    <xdr:graphicFrame macro="">
      <xdr:nvGraphicFramePr>
        <xdr:cNvPr id="3" name="Diagram 12">
          <a:extLst>
            <a:ext uri="{FF2B5EF4-FFF2-40B4-BE49-F238E27FC236}">
              <a16:creationId xmlns:a16="http://schemas.microsoft.com/office/drawing/2014/main" id="{DCD7174D-DD99-496B-98DC-08BD6C6AE3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14</xdr:row>
      <xdr:rowOff>38099</xdr:rowOff>
    </xdr:from>
    <xdr:to>
      <xdr:col>2</xdr:col>
      <xdr:colOff>76199</xdr:colOff>
      <xdr:row>29</xdr:row>
      <xdr:rowOff>129224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6524118-A141-44B9-82D0-29FC3FA12E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114298</xdr:rowOff>
    </xdr:from>
    <xdr:to>
      <xdr:col>1</xdr:col>
      <xdr:colOff>714374</xdr:colOff>
      <xdr:row>29</xdr:row>
      <xdr:rowOff>161924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A8C5A9F-DE8B-4820-93A5-6F54C13F14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</xdr:colOff>
      <xdr:row>12</xdr:row>
      <xdr:rowOff>28575</xdr:rowOff>
    </xdr:from>
    <xdr:to>
      <xdr:col>5</xdr:col>
      <xdr:colOff>333375</xdr:colOff>
      <xdr:row>30</xdr:row>
      <xdr:rowOff>9525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1A142099-6C6A-24A6-EE33-0DC7145095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22</xdr:row>
      <xdr:rowOff>20637</xdr:rowOff>
    </xdr:from>
    <xdr:to>
      <xdr:col>3</xdr:col>
      <xdr:colOff>1097850</xdr:colOff>
      <xdr:row>37</xdr:row>
      <xdr:rowOff>105412</xdr:rowOff>
    </xdr:to>
    <xdr:graphicFrame macro="">
      <xdr:nvGraphicFramePr>
        <xdr:cNvPr id="2" name="Diagram 24">
          <a:extLst>
            <a:ext uri="{FF2B5EF4-FFF2-40B4-BE49-F238E27FC236}">
              <a16:creationId xmlns:a16="http://schemas.microsoft.com/office/drawing/2014/main" id="{9192EE8D-61FF-4BBB-8698-3CB7C4B113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331787</xdr:colOff>
      <xdr:row>22</xdr:row>
      <xdr:rowOff>36512</xdr:rowOff>
    </xdr:from>
    <xdr:to>
      <xdr:col>4</xdr:col>
      <xdr:colOff>390526</xdr:colOff>
      <xdr:row>37</xdr:row>
      <xdr:rowOff>114937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B1203864-A989-4642-B1D3-B96EC1BB73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157162</xdr:colOff>
      <xdr:row>12</xdr:row>
      <xdr:rowOff>138112</xdr:rowOff>
    </xdr:from>
    <xdr:to>
      <xdr:col>5</xdr:col>
      <xdr:colOff>3112</xdr:colOff>
      <xdr:row>28</xdr:row>
      <xdr:rowOff>10162</xdr:rowOff>
    </xdr:to>
    <xdr:graphicFrame macro="">
      <xdr:nvGraphicFramePr>
        <xdr:cNvPr id="2" name="Diagram 7">
          <a:extLst>
            <a:ext uri="{FF2B5EF4-FFF2-40B4-BE49-F238E27FC236}">
              <a16:creationId xmlns:a16="http://schemas.microsoft.com/office/drawing/2014/main" id="{E5ECF71B-9679-4F59-BA73-27D2158AFC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</xdr:colOff>
      <xdr:row>13</xdr:row>
      <xdr:rowOff>4762</xdr:rowOff>
    </xdr:from>
    <xdr:to>
      <xdr:col>5</xdr:col>
      <xdr:colOff>203137</xdr:colOff>
      <xdr:row>28</xdr:row>
      <xdr:rowOff>67312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2D3F263-F5D5-45AC-8C03-61E7625FDE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116205</xdr:colOff>
      <xdr:row>22</xdr:row>
      <xdr:rowOff>89535</xdr:rowOff>
    </xdr:from>
    <xdr:to>
      <xdr:col>2</xdr:col>
      <xdr:colOff>2033205</xdr:colOff>
      <xdr:row>38</xdr:row>
      <xdr:rowOff>13020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D702FC29-B3DC-47D8-A993-640260C5A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601980</xdr:colOff>
      <xdr:row>3</xdr:row>
      <xdr:rowOff>30480</xdr:rowOff>
    </xdr:from>
    <xdr:to>
      <xdr:col>8</xdr:col>
      <xdr:colOff>522540</xdr:colOff>
      <xdr:row>18</xdr:row>
      <xdr:rowOff>35880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DEAC7777-F729-46C9-89BE-B26D7D3A36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30161</xdr:colOff>
      <xdr:row>14</xdr:row>
      <xdr:rowOff>146049</xdr:rowOff>
    </xdr:from>
    <xdr:to>
      <xdr:col>5</xdr:col>
      <xdr:colOff>723899</xdr:colOff>
      <xdr:row>30</xdr:row>
      <xdr:rowOff>46674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28D5FD5-DAD4-4DB5-AC39-4A62AFDEEE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8</xdr:col>
      <xdr:colOff>705420</xdr:colOff>
      <xdr:row>18</xdr:row>
      <xdr:rowOff>8575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B01CB0AE-4A01-4CA3-8026-39B0ACCE79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599621</xdr:colOff>
      <xdr:row>6</xdr:row>
      <xdr:rowOff>152854</xdr:rowOff>
    </xdr:from>
    <xdr:to>
      <xdr:col>7</xdr:col>
      <xdr:colOff>1256146</xdr:colOff>
      <xdr:row>20</xdr:row>
      <xdr:rowOff>18553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5842554-61FC-4117-9702-797B184F82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45719</xdr:colOff>
      <xdr:row>3</xdr:row>
      <xdr:rowOff>76199</xdr:rowOff>
    </xdr:from>
    <xdr:to>
      <xdr:col>10</xdr:col>
      <xdr:colOff>200024</xdr:colOff>
      <xdr:row>14</xdr:row>
      <xdr:rowOff>138749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49CC6F83-5716-4DF0-8E1A-B86AA8CE2A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95250</xdr:rowOff>
    </xdr:from>
    <xdr:to>
      <xdr:col>6</xdr:col>
      <xdr:colOff>428625</xdr:colOff>
      <xdr:row>41</xdr:row>
      <xdr:rowOff>85725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0CE88A93-DAB0-4776-B3EE-8A92C1EE16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0.83954</cdr:x>
      <cdr:y>0.77546</cdr:y>
    </cdr:from>
    <cdr:to>
      <cdr:x>1</cdr:x>
      <cdr:y>0.93171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257C926A-E376-A312-A7BF-DAAB3F43B520}"/>
            </a:ext>
          </a:extLst>
        </cdr:cNvPr>
        <cdr:cNvSpPr txBox="1"/>
      </cdr:nvSpPr>
      <cdr:spPr>
        <a:xfrm xmlns:a="http://schemas.openxmlformats.org/drawingml/2006/main">
          <a:off x="4925917" y="2127239"/>
          <a:ext cx="941483" cy="428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7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1. halvår</a:t>
          </a:r>
        </a:p>
        <a:p xmlns:a="http://schemas.openxmlformats.org/drawingml/2006/main">
          <a:r>
            <a:rPr lang="nb-NO" sz="7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 '22  '23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11</xdr:row>
      <xdr:rowOff>28576</xdr:rowOff>
    </xdr:from>
    <xdr:to>
      <xdr:col>5</xdr:col>
      <xdr:colOff>485775</xdr:colOff>
      <xdr:row>29</xdr:row>
      <xdr:rowOff>57150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C5BEA803-BD6F-DBED-6F48-7DACE4D0B6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13</xdr:row>
      <xdr:rowOff>57150</xdr:rowOff>
    </xdr:from>
    <xdr:to>
      <xdr:col>5</xdr:col>
      <xdr:colOff>619125</xdr:colOff>
      <xdr:row>29</xdr:row>
      <xdr:rowOff>19050</xdr:rowOff>
    </xdr:to>
    <xdr:graphicFrame macro="">
      <xdr:nvGraphicFramePr>
        <xdr:cNvPr id="25" name="Diagram 1">
          <a:extLst>
            <a:ext uri="{FF2B5EF4-FFF2-40B4-BE49-F238E27FC236}">
              <a16:creationId xmlns:a16="http://schemas.microsoft.com/office/drawing/2014/main" id="{DDE19EBE-370F-4D7F-BCFD-DAE2F2066C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31</xdr:row>
      <xdr:rowOff>104775</xdr:rowOff>
    </xdr:from>
    <xdr:to>
      <xdr:col>6</xdr:col>
      <xdr:colOff>342900</xdr:colOff>
      <xdr:row>48</xdr:row>
      <xdr:rowOff>95250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4CAAE486-A4F6-47FF-9E77-FE5678E210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685800</xdr:colOff>
      <xdr:row>31</xdr:row>
      <xdr:rowOff>38100</xdr:rowOff>
    </xdr:from>
    <xdr:to>
      <xdr:col>6</xdr:col>
      <xdr:colOff>485775</xdr:colOff>
      <xdr:row>48</xdr:row>
      <xdr:rowOff>28575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17A1063-F371-4B36-801A-C349074E84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6DB9A-752B-4127-AD87-73311144F964}">
  <dimension ref="A1:G22"/>
  <sheetViews>
    <sheetView tabSelected="1" workbookViewId="0"/>
  </sheetViews>
  <sheetFormatPr baseColWidth="10" defaultColWidth="11.42578125" defaultRowHeight="15" x14ac:dyDescent="0.25"/>
  <cols>
    <col min="2" max="3" width="22.42578125" customWidth="1"/>
    <col min="4" max="4" width="14.42578125" customWidth="1"/>
  </cols>
  <sheetData>
    <row r="1" spans="1:7" ht="23.25" x14ac:dyDescent="0.35">
      <c r="A1" s="1" t="s">
        <v>0</v>
      </c>
      <c r="B1" s="2" t="s">
        <v>1</v>
      </c>
    </row>
    <row r="2" spans="1:7" x14ac:dyDescent="0.25">
      <c r="A2" s="1" t="s">
        <v>2</v>
      </c>
      <c r="B2" s="1" t="s">
        <v>3</v>
      </c>
    </row>
    <row r="4" spans="1:7" x14ac:dyDescent="0.25">
      <c r="B4" t="s">
        <v>4</v>
      </c>
      <c r="C4" t="s">
        <v>5</v>
      </c>
    </row>
    <row r="5" spans="1:7" x14ac:dyDescent="0.25">
      <c r="A5">
        <v>2008</v>
      </c>
      <c r="B5" s="6">
        <v>0.63</v>
      </c>
      <c r="C5">
        <v>7.6</v>
      </c>
      <c r="E5" s="6"/>
      <c r="F5" s="6"/>
      <c r="G5" s="6"/>
    </row>
    <row r="6" spans="1:7" x14ac:dyDescent="0.25">
      <c r="A6">
        <v>2009</v>
      </c>
      <c r="B6" s="6">
        <v>0.75</v>
      </c>
      <c r="C6">
        <v>8.8000000000000007</v>
      </c>
      <c r="E6" s="6"/>
      <c r="F6" s="6"/>
      <c r="G6" s="6"/>
    </row>
    <row r="7" spans="1:7" x14ac:dyDescent="0.25">
      <c r="A7">
        <v>2010</v>
      </c>
      <c r="B7" s="6">
        <v>1.02</v>
      </c>
      <c r="C7">
        <v>12.4</v>
      </c>
      <c r="E7" s="6"/>
      <c r="F7" s="6"/>
      <c r="G7" s="6"/>
    </row>
    <row r="8" spans="1:7" x14ac:dyDescent="0.25">
      <c r="A8">
        <v>2011</v>
      </c>
      <c r="B8" s="6">
        <v>0.9</v>
      </c>
      <c r="C8">
        <v>10.4</v>
      </c>
      <c r="E8" s="6"/>
      <c r="F8" s="6"/>
      <c r="G8" s="6"/>
    </row>
    <row r="9" spans="1:7" x14ac:dyDescent="0.25">
      <c r="A9">
        <v>2012</v>
      </c>
      <c r="B9" s="6">
        <v>0.9</v>
      </c>
      <c r="C9">
        <v>10.8</v>
      </c>
      <c r="E9" s="6"/>
      <c r="F9" s="6"/>
      <c r="G9" s="6"/>
    </row>
    <row r="10" spans="1:7" x14ac:dyDescent="0.25">
      <c r="A10">
        <v>2013</v>
      </c>
      <c r="B10" s="6">
        <v>1.05</v>
      </c>
      <c r="C10">
        <v>11.8</v>
      </c>
      <c r="E10" s="6"/>
      <c r="F10" s="6"/>
      <c r="G10" s="6"/>
    </row>
    <row r="11" spans="1:7" x14ac:dyDescent="0.25">
      <c r="A11">
        <v>2014</v>
      </c>
      <c r="B11" s="6">
        <v>1.17</v>
      </c>
      <c r="C11">
        <v>12.8</v>
      </c>
      <c r="E11" s="6"/>
      <c r="F11" s="6"/>
      <c r="G11" s="6"/>
    </row>
    <row r="12" spans="1:7" x14ac:dyDescent="0.25">
      <c r="A12">
        <v>2015</v>
      </c>
      <c r="B12" s="6">
        <v>1.1499999999999999</v>
      </c>
      <c r="C12">
        <v>12.6</v>
      </c>
      <c r="E12" s="6"/>
      <c r="F12" s="6"/>
      <c r="G12" s="6"/>
    </row>
    <row r="13" spans="1:7" x14ac:dyDescent="0.25">
      <c r="A13">
        <v>2016</v>
      </c>
      <c r="B13" s="6">
        <v>1.0900000000000001</v>
      </c>
      <c r="C13">
        <v>11.2</v>
      </c>
      <c r="E13" s="6"/>
      <c r="F13" s="6"/>
      <c r="G13" s="6"/>
    </row>
    <row r="14" spans="1:7" x14ac:dyDescent="0.25">
      <c r="A14">
        <v>2017</v>
      </c>
      <c r="B14" s="6">
        <v>1.19</v>
      </c>
      <c r="C14">
        <v>11.4</v>
      </c>
      <c r="E14" s="6"/>
      <c r="F14" s="6"/>
      <c r="G14" s="6"/>
    </row>
    <row r="15" spans="1:7" x14ac:dyDescent="0.25">
      <c r="A15">
        <v>2018</v>
      </c>
      <c r="B15" s="6">
        <v>1.27</v>
      </c>
      <c r="C15" s="7">
        <v>12</v>
      </c>
      <c r="E15" s="6"/>
      <c r="F15" s="6"/>
      <c r="G15" s="6"/>
    </row>
    <row r="16" spans="1:7" x14ac:dyDescent="0.25">
      <c r="A16">
        <v>2019</v>
      </c>
      <c r="B16" s="6">
        <v>1.3</v>
      </c>
      <c r="C16">
        <v>11.9</v>
      </c>
      <c r="E16" s="6"/>
    </row>
    <row r="17" spans="1:5" x14ac:dyDescent="0.25">
      <c r="A17">
        <v>2020</v>
      </c>
      <c r="B17" s="6">
        <v>0.94</v>
      </c>
      <c r="C17" s="7">
        <v>9.1999999999999993</v>
      </c>
      <c r="E17" s="6"/>
    </row>
    <row r="18" spans="1:5" x14ac:dyDescent="0.25">
      <c r="A18">
        <v>2021</v>
      </c>
      <c r="B18" s="6">
        <v>1.1200000000000001</v>
      </c>
      <c r="C18" s="7">
        <v>10.7</v>
      </c>
      <c r="E18" s="6"/>
    </row>
    <row r="19" spans="1:5" x14ac:dyDescent="0.25">
      <c r="A19">
        <v>2022</v>
      </c>
      <c r="B19" s="6">
        <v>1.24</v>
      </c>
      <c r="C19" s="7">
        <v>11.8</v>
      </c>
      <c r="E19" s="6"/>
    </row>
    <row r="20" spans="1:5" x14ac:dyDescent="0.25">
      <c r="B20" s="6"/>
      <c r="C20" s="7"/>
      <c r="E20" s="6"/>
    </row>
    <row r="21" spans="1:5" x14ac:dyDescent="0.25">
      <c r="B21" s="6">
        <v>1.21</v>
      </c>
      <c r="C21" s="7">
        <v>11.5</v>
      </c>
      <c r="E21" s="6"/>
    </row>
    <row r="22" spans="1:5" x14ac:dyDescent="0.25">
      <c r="A22" t="s">
        <v>159</v>
      </c>
      <c r="B22">
        <v>1.49</v>
      </c>
      <c r="C22">
        <v>14.6</v>
      </c>
      <c r="E22" s="6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8411F-D3F5-4A3F-B74C-20415409BA29}">
  <dimension ref="A1:N22"/>
  <sheetViews>
    <sheetView workbookViewId="0"/>
  </sheetViews>
  <sheetFormatPr baseColWidth="10" defaultColWidth="11.42578125" defaultRowHeight="12.75" x14ac:dyDescent="0.2"/>
  <cols>
    <col min="1" max="1" width="11.42578125" style="1" customWidth="1"/>
    <col min="2" max="16384" width="11.42578125" style="1"/>
  </cols>
  <sheetData>
    <row r="1" spans="1:14" ht="23.25" x14ac:dyDescent="0.35">
      <c r="A1" s="1" t="s">
        <v>0</v>
      </c>
      <c r="B1" s="2" t="s">
        <v>19</v>
      </c>
    </row>
    <row r="2" spans="1:14" x14ac:dyDescent="0.2">
      <c r="A2" s="1" t="s">
        <v>2</v>
      </c>
      <c r="B2" s="1" t="s">
        <v>20</v>
      </c>
    </row>
    <row r="5" spans="1:14" ht="15" x14ac:dyDescent="0.25">
      <c r="A5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9"/>
      <c r="N5" s="9"/>
    </row>
    <row r="6" spans="1:14" ht="15" x14ac:dyDescent="0.25">
      <c r="A6"/>
      <c r="B6" t="s">
        <v>21</v>
      </c>
      <c r="C6" t="s">
        <v>22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15" x14ac:dyDescent="0.25">
      <c r="A7" s="30">
        <v>40543</v>
      </c>
      <c r="B7" s="7">
        <v>3</v>
      </c>
      <c r="C7" s="7">
        <v>6.5</v>
      </c>
    </row>
    <row r="8" spans="1:14" ht="15" x14ac:dyDescent="0.25">
      <c r="A8" s="30">
        <v>40908</v>
      </c>
      <c r="B8" s="7">
        <v>5.0999999999999996</v>
      </c>
      <c r="C8" s="7">
        <v>7.2</v>
      </c>
    </row>
    <row r="9" spans="1:14" ht="15" x14ac:dyDescent="0.25">
      <c r="A9" s="30">
        <v>41274</v>
      </c>
      <c r="B9" s="7">
        <v>7.8</v>
      </c>
      <c r="C9" s="7">
        <v>7.2</v>
      </c>
    </row>
    <row r="10" spans="1:14" ht="15" x14ac:dyDescent="0.25">
      <c r="A10" s="30">
        <v>41639</v>
      </c>
      <c r="B10" s="7">
        <v>9.3000000000000007</v>
      </c>
      <c r="C10" s="7">
        <v>7</v>
      </c>
    </row>
    <row r="11" spans="1:14" ht="15" x14ac:dyDescent="0.25">
      <c r="A11" s="30">
        <v>42004</v>
      </c>
      <c r="B11" s="7">
        <v>7.4</v>
      </c>
      <c r="C11" s="7">
        <v>6.1</v>
      </c>
    </row>
    <row r="12" spans="1:14" ht="15" x14ac:dyDescent="0.25">
      <c r="A12" s="30">
        <v>42369</v>
      </c>
      <c r="B12" s="7">
        <v>10</v>
      </c>
      <c r="C12" s="7">
        <v>6.1</v>
      </c>
    </row>
    <row r="13" spans="1:14" ht="15" x14ac:dyDescent="0.25">
      <c r="A13" s="30">
        <v>42735</v>
      </c>
      <c r="B13" s="7">
        <v>15.3</v>
      </c>
      <c r="C13" s="7">
        <v>6.3</v>
      </c>
    </row>
    <row r="14" spans="1:14" ht="15" x14ac:dyDescent="0.25">
      <c r="A14" s="30">
        <v>43100</v>
      </c>
      <c r="B14" s="7">
        <v>13.2</v>
      </c>
      <c r="C14" s="7">
        <v>6.4</v>
      </c>
    </row>
    <row r="15" spans="1:14" ht="15" x14ac:dyDescent="0.25">
      <c r="A15" s="30" t="s">
        <v>23</v>
      </c>
      <c r="B15" s="7">
        <v>10</v>
      </c>
      <c r="C15" s="7">
        <v>5.5</v>
      </c>
    </row>
    <row r="16" spans="1:14" ht="15" x14ac:dyDescent="0.25">
      <c r="A16" s="31" t="s">
        <v>24</v>
      </c>
      <c r="B16" s="7">
        <v>-2.6</v>
      </c>
      <c r="C16" s="7">
        <v>5</v>
      </c>
    </row>
    <row r="17" spans="1:3" ht="15" x14ac:dyDescent="0.25">
      <c r="A17" s="31" t="s">
        <v>25</v>
      </c>
      <c r="B17" s="7">
        <v>-16.7</v>
      </c>
      <c r="C17" s="14">
        <v>4.9000000000000004</v>
      </c>
    </row>
    <row r="18" spans="1:3" ht="15" x14ac:dyDescent="0.25">
      <c r="A18" s="36">
        <v>44561</v>
      </c>
      <c r="B18" s="7">
        <v>-11.2</v>
      </c>
      <c r="C18" s="14">
        <v>5</v>
      </c>
    </row>
    <row r="19" spans="1:3" ht="15" x14ac:dyDescent="0.25">
      <c r="A19" s="36">
        <v>44926</v>
      </c>
      <c r="B19" s="7">
        <v>-2.1</v>
      </c>
      <c r="C19" s="14">
        <v>4.0999999999999996</v>
      </c>
    </row>
    <row r="20" spans="1:3" ht="15" x14ac:dyDescent="0.25">
      <c r="A20" s="31"/>
      <c r="B20" s="7"/>
      <c r="C20" s="14"/>
    </row>
    <row r="21" spans="1:3" ht="15" x14ac:dyDescent="0.25">
      <c r="A21" s="36">
        <v>44742</v>
      </c>
      <c r="B21" s="7">
        <v>-3.9</v>
      </c>
      <c r="C21" s="14">
        <v>4.5</v>
      </c>
    </row>
    <row r="22" spans="1:3" ht="15" x14ac:dyDescent="0.25">
      <c r="A22" s="36">
        <v>45107</v>
      </c>
      <c r="B22" s="7">
        <v>-1.7</v>
      </c>
      <c r="C22" s="14">
        <v>3.7</v>
      </c>
    </row>
  </sheetData>
  <pageMargins left="0.7" right="0.7" top="0.78740157499999996" bottom="0.78740157499999996" header="0.3" footer="0.3"/>
  <pageSetup orientation="portrait" r:id="rId1"/>
  <ignoredErrors>
    <ignoredError sqref="A15:A17" twoDigitTextYear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22A77-E350-4A12-AF7B-511B7775492A}">
  <dimension ref="A1:N31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4" ht="23.25" x14ac:dyDescent="0.35">
      <c r="A1" s="1" t="s">
        <v>0</v>
      </c>
      <c r="B1" s="2" t="s">
        <v>26</v>
      </c>
    </row>
    <row r="2" spans="1:4" x14ac:dyDescent="0.2">
      <c r="A2" s="1" t="s">
        <v>2</v>
      </c>
      <c r="B2" s="1" t="s">
        <v>3</v>
      </c>
    </row>
    <row r="5" spans="1:4" ht="15" x14ac:dyDescent="0.25">
      <c r="A5"/>
      <c r="B5" s="46" t="s">
        <v>27</v>
      </c>
      <c r="C5" s="46" t="s">
        <v>28</v>
      </c>
      <c r="D5" s="47" t="s">
        <v>29</v>
      </c>
    </row>
    <row r="6" spans="1:4" ht="15" x14ac:dyDescent="0.25">
      <c r="A6" s="30" t="s">
        <v>30</v>
      </c>
      <c r="B6" s="11">
        <v>41</v>
      </c>
      <c r="C6" s="7">
        <f t="shared" ref="C6:C18" si="0">D6-B6</f>
        <v>56.8</v>
      </c>
      <c r="D6" s="11">
        <v>97.8</v>
      </c>
    </row>
    <row r="7" spans="1:4" ht="15" x14ac:dyDescent="0.25">
      <c r="A7" s="30">
        <v>44104</v>
      </c>
      <c r="B7" s="11">
        <v>40.299999999999997</v>
      </c>
      <c r="C7" s="7">
        <f t="shared" si="0"/>
        <v>55.3</v>
      </c>
      <c r="D7" s="11">
        <v>95.6</v>
      </c>
    </row>
    <row r="8" spans="1:4" ht="15" x14ac:dyDescent="0.25">
      <c r="A8" s="30">
        <v>44196</v>
      </c>
      <c r="B8" s="11">
        <v>38.4</v>
      </c>
      <c r="C8" s="7">
        <f t="shared" si="0"/>
        <v>54.300000000000004</v>
      </c>
      <c r="D8" s="11">
        <v>92.7</v>
      </c>
    </row>
    <row r="9" spans="1:4" ht="15" x14ac:dyDescent="0.25">
      <c r="A9" s="30">
        <v>44286</v>
      </c>
      <c r="B9" s="11">
        <v>35.9</v>
      </c>
      <c r="C9" s="7">
        <f t="shared" si="0"/>
        <v>52.000000000000007</v>
      </c>
      <c r="D9" s="11">
        <v>87.9</v>
      </c>
    </row>
    <row r="10" spans="1:4" ht="15" x14ac:dyDescent="0.25">
      <c r="A10" s="30">
        <v>44377</v>
      </c>
      <c r="B10" s="11">
        <v>35.5</v>
      </c>
      <c r="C10" s="7">
        <f t="shared" si="0"/>
        <v>49.8</v>
      </c>
      <c r="D10" s="11">
        <v>85.3</v>
      </c>
    </row>
    <row r="11" spans="1:4" ht="15" x14ac:dyDescent="0.25">
      <c r="A11" s="30">
        <v>44469</v>
      </c>
      <c r="B11" s="11">
        <v>35.6</v>
      </c>
      <c r="C11" s="7">
        <f t="shared" si="0"/>
        <v>46.9</v>
      </c>
      <c r="D11" s="11">
        <v>82.5</v>
      </c>
    </row>
    <row r="12" spans="1:4" ht="15" x14ac:dyDescent="0.25">
      <c r="A12" s="30">
        <v>44561</v>
      </c>
      <c r="B12" s="11">
        <v>35.1</v>
      </c>
      <c r="C12" s="7">
        <f t="shared" si="0"/>
        <v>47.199999999999996</v>
      </c>
      <c r="D12" s="11">
        <v>82.3</v>
      </c>
    </row>
    <row r="13" spans="1:4" ht="15" x14ac:dyDescent="0.25">
      <c r="A13" s="30">
        <v>44651</v>
      </c>
      <c r="B13" s="11">
        <v>35.6</v>
      </c>
      <c r="C13" s="7">
        <f t="shared" si="0"/>
        <v>46.800000000000004</v>
      </c>
      <c r="D13" s="11">
        <v>82.4</v>
      </c>
    </row>
    <row r="14" spans="1:4" ht="15" x14ac:dyDescent="0.25">
      <c r="A14" s="30">
        <v>44742</v>
      </c>
      <c r="B14" s="11">
        <v>36</v>
      </c>
      <c r="C14" s="7">
        <f t="shared" si="0"/>
        <v>45.900000000000006</v>
      </c>
      <c r="D14" s="11">
        <v>81.900000000000006</v>
      </c>
    </row>
    <row r="15" spans="1:4" ht="15" x14ac:dyDescent="0.25">
      <c r="A15" s="30">
        <v>44834</v>
      </c>
      <c r="B15" s="11">
        <v>36.700000000000003</v>
      </c>
      <c r="C15" s="7">
        <f t="shared" si="0"/>
        <v>45.899999999999991</v>
      </c>
      <c r="D15" s="11">
        <v>82.6</v>
      </c>
    </row>
    <row r="16" spans="1:4" ht="15" x14ac:dyDescent="0.25">
      <c r="A16" s="30">
        <v>44926</v>
      </c>
      <c r="B16" s="11">
        <v>36.1</v>
      </c>
      <c r="C16" s="7">
        <f t="shared" si="0"/>
        <v>44.499999999999993</v>
      </c>
      <c r="D16" s="11">
        <v>80.599999999999994</v>
      </c>
    </row>
    <row r="17" spans="1:14" ht="15" x14ac:dyDescent="0.25">
      <c r="A17" s="30">
        <v>45016</v>
      </c>
      <c r="B17" s="11">
        <v>36.6</v>
      </c>
      <c r="C17" s="7">
        <f t="shared" si="0"/>
        <v>44.9</v>
      </c>
      <c r="D17" s="11">
        <v>81.5</v>
      </c>
    </row>
    <row r="18" spans="1:14" ht="15" x14ac:dyDescent="0.25">
      <c r="A18" s="30">
        <v>45107</v>
      </c>
      <c r="B18" s="11">
        <v>36.4</v>
      </c>
      <c r="C18" s="7">
        <f t="shared" si="0"/>
        <v>44.199999999999996</v>
      </c>
      <c r="D18" s="11">
        <v>80.599999999999994</v>
      </c>
    </row>
    <row r="31" spans="1:14" x14ac:dyDescent="0.2">
      <c r="N31" s="1" t="s">
        <v>31</v>
      </c>
    </row>
  </sheetData>
  <pageMargins left="0.7" right="0.7" top="0.78740157499999996" bottom="0.78740157499999996" header="0.3" footer="0.3"/>
  <pageSetup orientation="portrait" r:id="rId1"/>
  <ignoredErrors>
    <ignoredError sqref="A6" twoDigitTextYear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9EEB1-8BF3-40D8-A4A3-3515D9145752}">
  <dimension ref="A1:D22"/>
  <sheetViews>
    <sheetView workbookViewId="0">
      <selection activeCell="N16" sqref="N16"/>
    </sheetView>
  </sheetViews>
  <sheetFormatPr baseColWidth="10" defaultColWidth="11.42578125" defaultRowHeight="12.75" x14ac:dyDescent="0.2"/>
  <cols>
    <col min="1" max="1" width="11.42578125" style="1" customWidth="1"/>
    <col min="2" max="16384" width="11.42578125" style="1"/>
  </cols>
  <sheetData>
    <row r="1" spans="1:4" ht="23.25" x14ac:dyDescent="0.35">
      <c r="A1" s="1" t="s">
        <v>0</v>
      </c>
      <c r="B1" s="2" t="s">
        <v>32</v>
      </c>
    </row>
    <row r="2" spans="1:4" x14ac:dyDescent="0.2">
      <c r="A2" s="1" t="s">
        <v>2</v>
      </c>
      <c r="B2" s="1" t="s">
        <v>3</v>
      </c>
    </row>
    <row r="6" spans="1:4" ht="15" x14ac:dyDescent="0.25">
      <c r="A6"/>
      <c r="B6" t="s">
        <v>33</v>
      </c>
      <c r="C6" t="s">
        <v>34</v>
      </c>
      <c r="D6" t="s">
        <v>35</v>
      </c>
    </row>
    <row r="7" spans="1:4" ht="15" x14ac:dyDescent="0.25">
      <c r="A7" s="32">
        <v>2010</v>
      </c>
      <c r="B7" s="7">
        <v>12</v>
      </c>
      <c r="C7" s="7">
        <v>2.8</v>
      </c>
      <c r="D7" s="7">
        <v>5.7</v>
      </c>
    </row>
    <row r="8" spans="1:4" ht="15" x14ac:dyDescent="0.25">
      <c r="A8" s="32">
        <v>2011</v>
      </c>
      <c r="B8" s="7">
        <v>11.3</v>
      </c>
      <c r="C8" s="7">
        <v>1.6</v>
      </c>
      <c r="D8" s="7">
        <v>6.5</v>
      </c>
    </row>
    <row r="9" spans="1:4" ht="15" x14ac:dyDescent="0.25">
      <c r="A9" s="32">
        <v>2012</v>
      </c>
      <c r="B9" s="7">
        <v>11.6</v>
      </c>
      <c r="C9" s="7">
        <v>1.4</v>
      </c>
      <c r="D9" s="7">
        <v>6.9</v>
      </c>
    </row>
    <row r="10" spans="1:4" ht="15" x14ac:dyDescent="0.25">
      <c r="A10" s="32">
        <v>2013</v>
      </c>
      <c r="B10" s="7">
        <v>11.6</v>
      </c>
      <c r="C10" s="7">
        <v>1.4</v>
      </c>
      <c r="D10" s="7">
        <v>7</v>
      </c>
    </row>
    <row r="11" spans="1:4" ht="15" x14ac:dyDescent="0.25">
      <c r="A11" s="32">
        <v>2014</v>
      </c>
      <c r="B11" s="7">
        <v>11.4</v>
      </c>
      <c r="C11" s="7">
        <v>1.4</v>
      </c>
      <c r="D11" s="7">
        <v>7</v>
      </c>
    </row>
    <row r="12" spans="1:4" ht="15" x14ac:dyDescent="0.25">
      <c r="A12" s="32">
        <v>2015</v>
      </c>
      <c r="B12" s="7">
        <v>11</v>
      </c>
      <c r="C12" s="7">
        <v>0.4</v>
      </c>
      <c r="D12" s="7">
        <v>7.6</v>
      </c>
    </row>
    <row r="13" spans="1:4" ht="15" x14ac:dyDescent="0.25">
      <c r="A13" s="32">
        <v>2016</v>
      </c>
      <c r="B13" s="7">
        <v>10.3</v>
      </c>
      <c r="C13" s="7">
        <v>1.7</v>
      </c>
      <c r="D13" s="7">
        <v>5.4</v>
      </c>
    </row>
    <row r="14" spans="1:4" ht="15" x14ac:dyDescent="0.25">
      <c r="A14" s="32">
        <v>2017</v>
      </c>
      <c r="B14" s="7">
        <v>10.1</v>
      </c>
      <c r="C14" s="7">
        <v>1.3</v>
      </c>
      <c r="D14" s="7">
        <v>5.6</v>
      </c>
    </row>
    <row r="15" spans="1:4" ht="15" x14ac:dyDescent="0.25">
      <c r="A15" s="32">
        <v>2018</v>
      </c>
      <c r="B15" s="7">
        <v>10</v>
      </c>
      <c r="C15" s="7">
        <v>1.7</v>
      </c>
      <c r="D15" s="7">
        <v>5.6</v>
      </c>
    </row>
    <row r="16" spans="1:4" ht="15" x14ac:dyDescent="0.25">
      <c r="A16" s="31">
        <v>2019</v>
      </c>
      <c r="B16" s="7">
        <v>9.4</v>
      </c>
      <c r="C16" s="7">
        <v>2.8</v>
      </c>
      <c r="D16" s="7">
        <v>4.3</v>
      </c>
    </row>
    <row r="17" spans="1:4" ht="15" x14ac:dyDescent="0.25">
      <c r="A17" s="33">
        <v>2020</v>
      </c>
      <c r="B17" s="7">
        <v>8.6999999999999993</v>
      </c>
      <c r="C17" s="7">
        <v>3</v>
      </c>
      <c r="D17" s="7">
        <v>3.8</v>
      </c>
    </row>
    <row r="18" spans="1:4" ht="15" x14ac:dyDescent="0.25">
      <c r="A18" s="33">
        <v>2021</v>
      </c>
      <c r="B18" s="7">
        <v>8.3000000000000007</v>
      </c>
      <c r="C18" s="7">
        <v>2.5</v>
      </c>
      <c r="D18" s="7">
        <v>3</v>
      </c>
    </row>
    <row r="19" spans="1:4" ht="15" x14ac:dyDescent="0.25">
      <c r="A19" s="33">
        <v>2022</v>
      </c>
      <c r="B19" s="7">
        <v>7.1</v>
      </c>
      <c r="C19" s="7">
        <v>2.2000000000000002</v>
      </c>
      <c r="D19" s="7">
        <v>2.4</v>
      </c>
    </row>
    <row r="20" spans="1:4" ht="15" x14ac:dyDescent="0.25">
      <c r="A20" s="33"/>
      <c r="B20" s="7"/>
      <c r="C20" s="7"/>
      <c r="D20" s="7"/>
    </row>
    <row r="21" spans="1:4" ht="15" x14ac:dyDescent="0.25">
      <c r="A21" s="33" t="s">
        <v>166</v>
      </c>
      <c r="B21" s="7">
        <v>7.4</v>
      </c>
      <c r="C21" s="7">
        <v>2.2000000000000002</v>
      </c>
      <c r="D21" s="7">
        <v>2.6</v>
      </c>
    </row>
    <row r="22" spans="1:4" ht="15" x14ac:dyDescent="0.25">
      <c r="A22" s="33" t="s">
        <v>167</v>
      </c>
      <c r="B22" s="7">
        <v>6.6</v>
      </c>
      <c r="C22" s="7">
        <v>2.2000000000000002</v>
      </c>
      <c r="D22" s="7">
        <v>2.2000000000000002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34F4D-1E4E-47D2-AED7-AFAF9BC4274F}">
  <dimension ref="A1:D19"/>
  <sheetViews>
    <sheetView workbookViewId="0"/>
  </sheetViews>
  <sheetFormatPr baseColWidth="10" defaultColWidth="11.42578125" defaultRowHeight="12.75" x14ac:dyDescent="0.2"/>
  <cols>
    <col min="1" max="1" width="11.42578125" style="21"/>
    <col min="2" max="2" width="14.5703125" style="21" customWidth="1"/>
    <col min="3" max="16384" width="11.42578125" style="21"/>
  </cols>
  <sheetData>
    <row r="1" spans="1:4" ht="23.25" x14ac:dyDescent="0.35">
      <c r="A1" s="21" t="s">
        <v>0</v>
      </c>
      <c r="B1" s="37" t="s">
        <v>36</v>
      </c>
      <c r="C1" s="37"/>
    </row>
    <row r="2" spans="1:4" x14ac:dyDescent="0.2">
      <c r="A2" s="21" t="s">
        <v>2</v>
      </c>
      <c r="B2" s="21" t="s">
        <v>3</v>
      </c>
    </row>
    <row r="4" spans="1:4" ht="15" x14ac:dyDescent="0.25">
      <c r="A4" s="38"/>
      <c r="B4" s="11"/>
      <c r="C4" s="11"/>
    </row>
    <row r="5" spans="1:4" ht="15" x14ac:dyDescent="0.25">
      <c r="A5" s="10"/>
      <c r="B5" s="10"/>
      <c r="C5" s="11"/>
    </row>
    <row r="6" spans="1:4" ht="15" x14ac:dyDescent="0.25">
      <c r="A6"/>
      <c r="B6" s="46" t="s">
        <v>37</v>
      </c>
      <c r="C6" s="46" t="s">
        <v>38</v>
      </c>
      <c r="D6" s="47" t="s">
        <v>29</v>
      </c>
    </row>
    <row r="7" spans="1:4" ht="15" x14ac:dyDescent="0.25">
      <c r="A7" s="30" t="s">
        <v>30</v>
      </c>
      <c r="B7" s="11">
        <v>4.3</v>
      </c>
      <c r="C7" s="7">
        <f>D7-B7</f>
        <v>1.2999999999999998</v>
      </c>
      <c r="D7" s="39">
        <v>5.6</v>
      </c>
    </row>
    <row r="8" spans="1:4" ht="15" x14ac:dyDescent="0.25">
      <c r="A8" s="30">
        <v>44104</v>
      </c>
      <c r="B8" s="11">
        <v>4</v>
      </c>
      <c r="C8" s="7">
        <f t="shared" ref="C8:C15" si="0">D8-B8</f>
        <v>1.2999999999999998</v>
      </c>
      <c r="D8" s="39">
        <v>5.3</v>
      </c>
    </row>
    <row r="9" spans="1:4" ht="15" x14ac:dyDescent="0.25">
      <c r="A9" s="30">
        <v>44196</v>
      </c>
      <c r="B9" s="11">
        <v>3.8</v>
      </c>
      <c r="C9" s="7">
        <f t="shared" si="0"/>
        <v>1.2000000000000002</v>
      </c>
      <c r="D9" s="39">
        <v>5</v>
      </c>
    </row>
    <row r="10" spans="1:4" ht="15" x14ac:dyDescent="0.25">
      <c r="A10" s="30">
        <v>44286</v>
      </c>
      <c r="B10" s="11">
        <v>3.6</v>
      </c>
      <c r="C10" s="7">
        <f t="shared" si="0"/>
        <v>1.1000000000000001</v>
      </c>
      <c r="D10" s="39">
        <v>4.7</v>
      </c>
    </row>
    <row r="11" spans="1:4" ht="15" x14ac:dyDescent="0.25">
      <c r="A11" s="30">
        <v>44377</v>
      </c>
      <c r="B11" s="11">
        <v>3.5</v>
      </c>
      <c r="C11" s="7">
        <f t="shared" si="0"/>
        <v>1.2000000000000002</v>
      </c>
      <c r="D11" s="39">
        <v>4.7</v>
      </c>
    </row>
    <row r="12" spans="1:4" ht="15" x14ac:dyDescent="0.25">
      <c r="A12" s="30">
        <v>44469</v>
      </c>
      <c r="B12" s="11">
        <v>4.8</v>
      </c>
      <c r="C12" s="7">
        <f t="shared" si="0"/>
        <v>2.5</v>
      </c>
      <c r="D12" s="39">
        <v>7.3</v>
      </c>
    </row>
    <row r="13" spans="1:4" ht="15" x14ac:dyDescent="0.25">
      <c r="A13" s="30">
        <v>44561</v>
      </c>
      <c r="B13" s="11">
        <v>4.5</v>
      </c>
      <c r="C13" s="7">
        <f t="shared" si="0"/>
        <v>4.9000000000000004</v>
      </c>
      <c r="D13" s="39">
        <v>9.4</v>
      </c>
    </row>
    <row r="14" spans="1:4" ht="15" x14ac:dyDescent="0.25">
      <c r="A14" s="30">
        <v>44651</v>
      </c>
      <c r="B14" s="11">
        <v>4.0999999999999996</v>
      </c>
      <c r="C14" s="7">
        <f t="shared" si="0"/>
        <v>5.0999999999999996</v>
      </c>
      <c r="D14" s="39">
        <v>9.1999999999999993</v>
      </c>
    </row>
    <row r="15" spans="1:4" ht="15" x14ac:dyDescent="0.25">
      <c r="A15" s="30">
        <v>44742</v>
      </c>
      <c r="B15" s="11">
        <v>4.2</v>
      </c>
      <c r="C15" s="7">
        <f t="shared" si="0"/>
        <v>6.9999999999999991</v>
      </c>
      <c r="D15" s="39">
        <v>11.2</v>
      </c>
    </row>
    <row r="16" spans="1:4" ht="15" x14ac:dyDescent="0.25">
      <c r="A16" s="30">
        <v>44834</v>
      </c>
      <c r="B16" s="11">
        <v>2.6</v>
      </c>
      <c r="C16" s="7">
        <f>D16-B16</f>
        <v>6</v>
      </c>
      <c r="D16" s="39">
        <v>8.6</v>
      </c>
    </row>
    <row r="17" spans="1:4" ht="15" x14ac:dyDescent="0.25">
      <c r="A17" s="30">
        <v>44926</v>
      </c>
      <c r="B17" s="11">
        <v>4</v>
      </c>
      <c r="C17" s="7">
        <f>D17-B17</f>
        <v>3.67</v>
      </c>
      <c r="D17" s="39">
        <v>7.67</v>
      </c>
    </row>
    <row r="18" spans="1:4" ht="15" x14ac:dyDescent="0.25">
      <c r="A18" s="30">
        <v>45016</v>
      </c>
      <c r="B18" s="11">
        <v>4.01</v>
      </c>
      <c r="C18" s="7">
        <f>D18-B18</f>
        <v>3.6900000000000004</v>
      </c>
      <c r="D18" s="39">
        <v>7.7</v>
      </c>
    </row>
    <row r="19" spans="1:4" ht="15" x14ac:dyDescent="0.25">
      <c r="A19" s="30">
        <v>45107</v>
      </c>
      <c r="B19" s="11">
        <v>4.0999999999999996</v>
      </c>
      <c r="C19" s="7">
        <f>D19-B19</f>
        <v>2.3000000000000007</v>
      </c>
      <c r="D19" s="39">
        <v>6.4</v>
      </c>
    </row>
  </sheetData>
  <pageMargins left="0.7" right="0.7" top="0.78740157499999996" bottom="0.78740157499999996" header="0.3" footer="0.3"/>
  <pageSetup orientation="portrait" r:id="rId1"/>
  <ignoredErrors>
    <ignoredError sqref="A7" twoDigitTextYear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E0821-26E6-47DC-B077-8A938A65C9E8}">
  <dimension ref="A1:I19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14.5703125" style="1" customWidth="1"/>
    <col min="3" max="16384" width="11.42578125" style="1"/>
  </cols>
  <sheetData>
    <row r="1" spans="1:9" ht="23.25" x14ac:dyDescent="0.35">
      <c r="A1" s="1" t="s">
        <v>0</v>
      </c>
      <c r="B1" s="2" t="s">
        <v>39</v>
      </c>
      <c r="C1" s="2"/>
    </row>
    <row r="2" spans="1:9" x14ac:dyDescent="0.2">
      <c r="A2" s="1" t="s">
        <v>2</v>
      </c>
      <c r="B2" s="1" t="s">
        <v>3</v>
      </c>
    </row>
    <row r="4" spans="1:9" x14ac:dyDescent="0.2">
      <c r="D4" s="8"/>
      <c r="E4" s="8"/>
      <c r="F4" s="8"/>
      <c r="G4" s="8"/>
      <c r="H4" s="8"/>
      <c r="I4" s="8"/>
    </row>
    <row r="5" spans="1:9" x14ac:dyDescent="0.2">
      <c r="D5" s="8"/>
      <c r="E5" s="8"/>
      <c r="F5" s="8"/>
      <c r="G5" s="8"/>
      <c r="H5" s="8"/>
      <c r="I5" s="8"/>
    </row>
    <row r="6" spans="1:9" ht="15" x14ac:dyDescent="0.25">
      <c r="A6"/>
      <c r="B6" s="32" t="s">
        <v>40</v>
      </c>
      <c r="C6" s="32" t="s">
        <v>41</v>
      </c>
      <c r="D6" s="32" t="s">
        <v>29</v>
      </c>
    </row>
    <row r="7" spans="1:9" ht="15" x14ac:dyDescent="0.25">
      <c r="A7" s="30" t="s">
        <v>30</v>
      </c>
      <c r="B7" s="11">
        <v>12.9</v>
      </c>
      <c r="C7" s="7">
        <f t="shared" ref="C7:C15" si="0">D7-B7</f>
        <v>8.6</v>
      </c>
      <c r="D7" s="11">
        <v>21.5</v>
      </c>
    </row>
    <row r="8" spans="1:9" ht="15" x14ac:dyDescent="0.25">
      <c r="A8" s="30">
        <v>44104</v>
      </c>
      <c r="B8" s="11">
        <v>12.6</v>
      </c>
      <c r="C8" s="7">
        <f t="shared" si="0"/>
        <v>9.5000000000000018</v>
      </c>
      <c r="D8" s="11">
        <v>22.1</v>
      </c>
    </row>
    <row r="9" spans="1:9" ht="15" x14ac:dyDescent="0.25">
      <c r="A9" s="30">
        <v>44196</v>
      </c>
      <c r="B9" s="11">
        <v>12.32</v>
      </c>
      <c r="C9" s="7">
        <f t="shared" si="0"/>
        <v>9.2800000000000011</v>
      </c>
      <c r="D9" s="11">
        <v>21.6</v>
      </c>
    </row>
    <row r="10" spans="1:9" ht="15" x14ac:dyDescent="0.25">
      <c r="A10" s="30">
        <v>44286</v>
      </c>
      <c r="B10" s="11">
        <v>12.4</v>
      </c>
      <c r="C10" s="7">
        <f t="shared" si="0"/>
        <v>10.1</v>
      </c>
      <c r="D10" s="11">
        <v>22.5</v>
      </c>
    </row>
    <row r="11" spans="1:9" ht="15" x14ac:dyDescent="0.25">
      <c r="A11" s="30">
        <v>44377</v>
      </c>
      <c r="B11" s="11">
        <v>11.3</v>
      </c>
      <c r="C11" s="7">
        <f t="shared" si="0"/>
        <v>10.199999999999999</v>
      </c>
      <c r="D11" s="11">
        <v>21.5</v>
      </c>
    </row>
    <row r="12" spans="1:9" ht="15" x14ac:dyDescent="0.25">
      <c r="A12" s="30">
        <v>44469</v>
      </c>
      <c r="B12" s="11">
        <v>9.5</v>
      </c>
      <c r="C12" s="7">
        <f t="shared" si="0"/>
        <v>9</v>
      </c>
      <c r="D12" s="11">
        <v>18.5</v>
      </c>
    </row>
    <row r="13" spans="1:9" ht="15" x14ac:dyDescent="0.25">
      <c r="A13" s="30">
        <v>44561</v>
      </c>
      <c r="B13" s="11">
        <v>9.1999999999999993</v>
      </c>
      <c r="C13" s="7">
        <f t="shared" si="0"/>
        <v>7.1999999999999993</v>
      </c>
      <c r="D13" s="11">
        <v>16.399999999999999</v>
      </c>
    </row>
    <row r="14" spans="1:9" ht="15" x14ac:dyDescent="0.25">
      <c r="A14" s="30">
        <v>44651</v>
      </c>
      <c r="B14" s="11">
        <v>8.9</v>
      </c>
      <c r="C14" s="7">
        <f t="shared" si="0"/>
        <v>6.7999999999999989</v>
      </c>
      <c r="D14" s="11">
        <v>15.7</v>
      </c>
    </row>
    <row r="15" spans="1:9" ht="15" x14ac:dyDescent="0.25">
      <c r="A15" s="30">
        <v>44742</v>
      </c>
      <c r="B15" s="11">
        <v>8.1</v>
      </c>
      <c r="C15" s="7">
        <f t="shared" si="0"/>
        <v>4.9000000000000004</v>
      </c>
      <c r="D15" s="11">
        <v>13</v>
      </c>
    </row>
    <row r="16" spans="1:9" ht="15" x14ac:dyDescent="0.25">
      <c r="A16" s="30">
        <v>44834</v>
      </c>
      <c r="B16" s="11">
        <v>7.6</v>
      </c>
      <c r="C16" s="7">
        <f>D16-B16</f>
        <v>5.2000000000000011</v>
      </c>
      <c r="D16" s="11">
        <v>12.8</v>
      </c>
    </row>
    <row r="17" spans="1:4" ht="15" x14ac:dyDescent="0.25">
      <c r="A17" s="30">
        <v>44926</v>
      </c>
      <c r="B17" s="11">
        <v>6</v>
      </c>
      <c r="C17" s="7">
        <f>D17-B17</f>
        <v>5.8000000000000007</v>
      </c>
      <c r="D17" s="11">
        <v>11.8</v>
      </c>
    </row>
    <row r="18" spans="1:4" ht="15" x14ac:dyDescent="0.25">
      <c r="A18" s="30">
        <v>45016</v>
      </c>
      <c r="B18" s="11">
        <v>5.7</v>
      </c>
      <c r="C18" s="7">
        <f>D18-B18</f>
        <v>6.8999999999999995</v>
      </c>
      <c r="D18" s="11">
        <v>12.6</v>
      </c>
    </row>
    <row r="19" spans="1:4" ht="15" x14ac:dyDescent="0.25">
      <c r="A19" s="30">
        <v>45107</v>
      </c>
      <c r="B19" s="11">
        <v>5.4</v>
      </c>
      <c r="C19" s="7">
        <f>D19-B19</f>
        <v>7.2999999999999989</v>
      </c>
      <c r="D19" s="11">
        <v>12.7</v>
      </c>
    </row>
  </sheetData>
  <pageMargins left="0.7" right="0.7" top="0.78740157499999996" bottom="0.78740157499999996" header="0.3" footer="0.3"/>
  <pageSetup orientation="portrait" r:id="rId1"/>
  <ignoredErrors>
    <ignoredError sqref="A7" twoDigitTextYear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C0088-3EE3-4D80-A041-C751CA27AB3C}">
  <dimension ref="A1:C20"/>
  <sheetViews>
    <sheetView workbookViewId="0"/>
  </sheetViews>
  <sheetFormatPr baseColWidth="10" defaultColWidth="11.42578125" defaultRowHeight="12.75" x14ac:dyDescent="0.2"/>
  <cols>
    <col min="1" max="1" width="11.42578125" style="1" customWidth="1"/>
    <col min="2" max="2" width="13.5703125" style="1" customWidth="1"/>
    <col min="3" max="16384" width="11.42578125" style="1"/>
  </cols>
  <sheetData>
    <row r="1" spans="1:3" ht="23.25" x14ac:dyDescent="0.35">
      <c r="A1" s="1" t="s">
        <v>0</v>
      </c>
      <c r="B1" s="2" t="s">
        <v>42</v>
      </c>
      <c r="C1" s="2"/>
    </row>
    <row r="2" spans="1:3" x14ac:dyDescent="0.2">
      <c r="A2" s="1" t="s">
        <v>2</v>
      </c>
      <c r="B2" s="1" t="s">
        <v>3</v>
      </c>
    </row>
    <row r="6" spans="1:3" ht="15" x14ac:dyDescent="0.25">
      <c r="A6" s="10"/>
      <c r="B6" s="10" t="s">
        <v>43</v>
      </c>
      <c r="C6" s="10" t="s">
        <v>44</v>
      </c>
    </row>
    <row r="7" spans="1:3" ht="15" x14ac:dyDescent="0.25">
      <c r="A7" s="30">
        <v>40543</v>
      </c>
      <c r="B7" s="11">
        <v>5.9</v>
      </c>
      <c r="C7" s="11"/>
    </row>
    <row r="8" spans="1:3" ht="15" x14ac:dyDescent="0.25">
      <c r="A8" s="30">
        <v>40908</v>
      </c>
      <c r="B8" s="11">
        <v>5</v>
      </c>
      <c r="C8" s="11"/>
    </row>
    <row r="9" spans="1:3" ht="15" x14ac:dyDescent="0.25">
      <c r="A9" s="30">
        <v>41274</v>
      </c>
      <c r="B9" s="11">
        <v>4.5</v>
      </c>
      <c r="C9" s="11"/>
    </row>
    <row r="10" spans="1:3" ht="15" x14ac:dyDescent="0.25">
      <c r="A10" s="30">
        <v>41639</v>
      </c>
      <c r="B10" s="11">
        <v>4.7</v>
      </c>
      <c r="C10" s="11"/>
    </row>
    <row r="11" spans="1:3" ht="15" x14ac:dyDescent="0.25">
      <c r="A11" s="30">
        <v>42004</v>
      </c>
      <c r="B11" s="11">
        <v>4.5</v>
      </c>
      <c r="C11" s="11">
        <v>5</v>
      </c>
    </row>
    <row r="12" spans="1:3" ht="15" x14ac:dyDescent="0.25">
      <c r="A12" s="30">
        <v>42369</v>
      </c>
      <c r="B12" s="11">
        <v>5</v>
      </c>
      <c r="C12" s="11">
        <v>5.7</v>
      </c>
    </row>
    <row r="13" spans="1:3" ht="15" x14ac:dyDescent="0.25">
      <c r="A13" s="30">
        <v>42735</v>
      </c>
      <c r="B13" s="11">
        <v>5.2</v>
      </c>
      <c r="C13" s="11">
        <v>6.4</v>
      </c>
    </row>
    <row r="14" spans="1:3" ht="15" x14ac:dyDescent="0.25">
      <c r="A14" s="30">
        <v>43100</v>
      </c>
      <c r="B14" s="11">
        <v>6.2</v>
      </c>
      <c r="C14" s="11">
        <v>7.7</v>
      </c>
    </row>
    <row r="15" spans="1:3" ht="15" x14ac:dyDescent="0.25">
      <c r="A15" s="30" t="s">
        <v>23</v>
      </c>
      <c r="B15" s="11">
        <v>7.3</v>
      </c>
      <c r="C15" s="11">
        <v>9.8000000000000007</v>
      </c>
    </row>
    <row r="16" spans="1:3" ht="15" x14ac:dyDescent="0.25">
      <c r="A16" s="30" t="s">
        <v>24</v>
      </c>
      <c r="B16" s="11">
        <v>11.1</v>
      </c>
      <c r="C16" s="11">
        <v>15.4</v>
      </c>
    </row>
    <row r="17" spans="1:3" ht="15" x14ac:dyDescent="0.25">
      <c r="A17" s="30" t="s">
        <v>25</v>
      </c>
      <c r="B17" s="11">
        <v>13.9</v>
      </c>
      <c r="C17" s="11">
        <v>20.5</v>
      </c>
    </row>
    <row r="18" spans="1:3" ht="15" x14ac:dyDescent="0.25">
      <c r="A18" s="30" t="s">
        <v>45</v>
      </c>
      <c r="B18" s="11">
        <v>11.9</v>
      </c>
      <c r="C18" s="11">
        <v>16.100000000000001</v>
      </c>
    </row>
    <row r="19" spans="1:3" ht="15" x14ac:dyDescent="0.25">
      <c r="A19" s="30">
        <v>44926</v>
      </c>
      <c r="B19" s="11">
        <v>8.1</v>
      </c>
      <c r="C19" s="11">
        <v>5.8</v>
      </c>
    </row>
    <row r="20" spans="1:3" ht="15" x14ac:dyDescent="0.25">
      <c r="A20" s="30">
        <v>45107</v>
      </c>
      <c r="B20" s="11">
        <v>8</v>
      </c>
      <c r="C20" s="11">
        <v>4.9000000000000004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2A798-9E6F-4059-9FB0-EF28EB296F7B}">
  <dimension ref="A1:I19"/>
  <sheetViews>
    <sheetView workbookViewId="0"/>
  </sheetViews>
  <sheetFormatPr baseColWidth="10" defaultColWidth="11.42578125" defaultRowHeight="12.75" x14ac:dyDescent="0.2"/>
  <cols>
    <col min="1" max="1" width="11.42578125" style="1" customWidth="1"/>
    <col min="2" max="2" width="14.5703125" style="1" customWidth="1"/>
    <col min="3" max="16384" width="11.42578125" style="1"/>
  </cols>
  <sheetData>
    <row r="1" spans="1:9" ht="23.25" x14ac:dyDescent="0.35">
      <c r="A1" s="1" t="s">
        <v>0</v>
      </c>
      <c r="B1" s="2" t="s">
        <v>46</v>
      </c>
      <c r="C1" s="2"/>
    </row>
    <row r="2" spans="1:9" x14ac:dyDescent="0.2">
      <c r="A2" s="1" t="s">
        <v>2</v>
      </c>
      <c r="B2" s="1" t="s">
        <v>3</v>
      </c>
    </row>
    <row r="4" spans="1:9" x14ac:dyDescent="0.2">
      <c r="D4" s="8"/>
      <c r="E4" s="8"/>
      <c r="F4" s="8"/>
      <c r="G4" s="8"/>
      <c r="H4" s="8"/>
      <c r="I4" s="8"/>
    </row>
    <row r="5" spans="1:9" x14ac:dyDescent="0.2">
      <c r="D5" s="8"/>
      <c r="E5" s="8"/>
      <c r="F5" s="8"/>
      <c r="G5" s="8"/>
      <c r="H5" s="8"/>
      <c r="I5" s="8"/>
    </row>
    <row r="6" spans="1:9" ht="15" x14ac:dyDescent="0.25">
      <c r="A6"/>
      <c r="B6" t="s">
        <v>43</v>
      </c>
      <c r="C6" t="s">
        <v>44</v>
      </c>
    </row>
    <row r="7" spans="1:9" ht="15" x14ac:dyDescent="0.25">
      <c r="A7" s="30" t="s">
        <v>30</v>
      </c>
      <c r="B7" s="11">
        <v>13.2</v>
      </c>
      <c r="C7" s="11">
        <v>18.899999999999999</v>
      </c>
    </row>
    <row r="8" spans="1:9" ht="15" x14ac:dyDescent="0.25">
      <c r="A8" s="30" t="s">
        <v>47</v>
      </c>
      <c r="B8" s="11">
        <v>13.2</v>
      </c>
      <c r="C8" s="11">
        <v>18.3</v>
      </c>
      <c r="D8" s="8"/>
    </row>
    <row r="9" spans="1:9" ht="15" x14ac:dyDescent="0.25">
      <c r="A9" s="30" t="s">
        <v>25</v>
      </c>
      <c r="B9" s="11">
        <v>13.3</v>
      </c>
      <c r="C9" s="11">
        <v>19.3</v>
      </c>
      <c r="D9" s="8"/>
    </row>
    <row r="10" spans="1:9" ht="15" x14ac:dyDescent="0.25">
      <c r="A10" s="30">
        <v>44286</v>
      </c>
      <c r="B10" s="11">
        <v>14.1</v>
      </c>
      <c r="C10" s="11">
        <v>21.1</v>
      </c>
      <c r="D10" s="8"/>
    </row>
    <row r="11" spans="1:9" ht="15" x14ac:dyDescent="0.25">
      <c r="A11" s="30">
        <v>44377</v>
      </c>
      <c r="B11" s="11">
        <v>13.2</v>
      </c>
      <c r="C11" s="11">
        <v>20.2</v>
      </c>
      <c r="D11" s="8"/>
    </row>
    <row r="12" spans="1:9" ht="15" x14ac:dyDescent="0.25">
      <c r="A12" s="30">
        <v>44469</v>
      </c>
      <c r="B12" s="11">
        <v>11.3</v>
      </c>
      <c r="C12" s="11">
        <v>16.100000000000001</v>
      </c>
      <c r="D12" s="8"/>
    </row>
    <row r="13" spans="1:9" ht="15" x14ac:dyDescent="0.25">
      <c r="A13" s="30" t="s">
        <v>45</v>
      </c>
      <c r="B13" s="11">
        <v>11.3</v>
      </c>
      <c r="C13" s="11">
        <v>15.9</v>
      </c>
      <c r="D13" s="8"/>
    </row>
    <row r="14" spans="1:9" ht="15" x14ac:dyDescent="0.25">
      <c r="A14" s="30">
        <v>44651</v>
      </c>
      <c r="B14" s="11">
        <v>10.6</v>
      </c>
      <c r="C14" s="11">
        <v>12.6</v>
      </c>
      <c r="D14" s="8"/>
    </row>
    <row r="15" spans="1:9" ht="15" x14ac:dyDescent="0.25">
      <c r="A15" s="30">
        <v>44742</v>
      </c>
      <c r="B15" s="11">
        <v>9.8000000000000007</v>
      </c>
      <c r="C15" s="11">
        <v>14.7</v>
      </c>
    </row>
    <row r="16" spans="1:9" ht="15" x14ac:dyDescent="0.25">
      <c r="A16" s="30">
        <v>44834</v>
      </c>
      <c r="B16" s="11">
        <v>9.1</v>
      </c>
      <c r="C16" s="11">
        <v>13.7</v>
      </c>
    </row>
    <row r="17" spans="1:3" ht="15" x14ac:dyDescent="0.25">
      <c r="A17" s="30">
        <v>44926</v>
      </c>
      <c r="B17" s="11">
        <v>7.5</v>
      </c>
      <c r="C17" s="11">
        <v>7.6</v>
      </c>
    </row>
    <row r="18" spans="1:3" ht="15" x14ac:dyDescent="0.25">
      <c r="A18" s="30">
        <v>45016</v>
      </c>
      <c r="B18" s="11">
        <v>7</v>
      </c>
      <c r="C18" s="11">
        <v>8.1</v>
      </c>
    </row>
    <row r="19" spans="1:3" ht="15" x14ac:dyDescent="0.25">
      <c r="A19" s="30">
        <v>45107</v>
      </c>
      <c r="B19" s="11">
        <v>6.7</v>
      </c>
      <c r="C19" s="11">
        <v>4.8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088F3-F027-409A-9BB9-F3D0FDA34AB2}">
  <dimension ref="A1:E29"/>
  <sheetViews>
    <sheetView workbookViewId="0"/>
  </sheetViews>
  <sheetFormatPr baseColWidth="10" defaultColWidth="11.42578125" defaultRowHeight="12.75" x14ac:dyDescent="0.2"/>
  <cols>
    <col min="1" max="1" width="11.42578125" style="1" customWidth="1"/>
    <col min="2" max="16384" width="11.42578125" style="1"/>
  </cols>
  <sheetData>
    <row r="1" spans="1:4" ht="23.25" x14ac:dyDescent="0.35">
      <c r="A1" s="1" t="s">
        <v>0</v>
      </c>
      <c r="B1" s="2" t="s">
        <v>48</v>
      </c>
    </row>
    <row r="2" spans="1:4" x14ac:dyDescent="0.2">
      <c r="A2" s="1" t="s">
        <v>2</v>
      </c>
      <c r="B2" s="1" t="s">
        <v>3</v>
      </c>
    </row>
    <row r="5" spans="1:4" ht="15" x14ac:dyDescent="0.25">
      <c r="A5" s="12"/>
      <c r="B5" s="12"/>
      <c r="C5" s="12"/>
      <c r="D5" s="12"/>
    </row>
    <row r="6" spans="1:4" ht="15" x14ac:dyDescent="0.25">
      <c r="A6" s="12"/>
      <c r="B6" s="12" t="s">
        <v>49</v>
      </c>
      <c r="C6" s="12" t="s">
        <v>50</v>
      </c>
      <c r="D6" s="12" t="s">
        <v>51</v>
      </c>
    </row>
    <row r="7" spans="1:4" ht="15" x14ac:dyDescent="0.25">
      <c r="A7" s="34">
        <v>2010</v>
      </c>
      <c r="B7" s="13">
        <v>5.31</v>
      </c>
      <c r="C7" s="13">
        <v>0.91000000000000014</v>
      </c>
      <c r="D7" s="13">
        <v>2.27</v>
      </c>
    </row>
    <row r="8" spans="1:4" ht="15" x14ac:dyDescent="0.25">
      <c r="A8" s="34">
        <v>2011</v>
      </c>
      <c r="B8" s="13">
        <v>5.08</v>
      </c>
      <c r="C8" s="13">
        <v>0.52</v>
      </c>
      <c r="D8" s="13">
        <v>2.34</v>
      </c>
    </row>
    <row r="9" spans="1:4" ht="15" x14ac:dyDescent="0.25">
      <c r="A9" s="34">
        <v>2012</v>
      </c>
      <c r="B9" s="13">
        <v>5.05</v>
      </c>
      <c r="C9" s="13">
        <v>0.61000000000000032</v>
      </c>
      <c r="D9" s="13">
        <v>2.34</v>
      </c>
    </row>
    <row r="10" spans="1:4" ht="15" x14ac:dyDescent="0.25">
      <c r="A10" s="34">
        <v>2013</v>
      </c>
      <c r="B10" s="13">
        <v>5.35</v>
      </c>
      <c r="C10" s="13">
        <v>0.53999999999999959</v>
      </c>
      <c r="D10" s="13">
        <v>2.72</v>
      </c>
    </row>
    <row r="11" spans="1:4" ht="15" x14ac:dyDescent="0.25">
      <c r="A11" s="34">
        <v>2014</v>
      </c>
      <c r="B11" s="13">
        <v>5.34</v>
      </c>
      <c r="C11" s="13">
        <v>0.5299999999999998</v>
      </c>
      <c r="D11" s="13">
        <v>3.03</v>
      </c>
    </row>
    <row r="12" spans="1:4" ht="15" x14ac:dyDescent="0.25">
      <c r="A12" s="34">
        <v>2015</v>
      </c>
      <c r="B12" s="13">
        <v>5.03</v>
      </c>
      <c r="C12" s="13">
        <v>0.44</v>
      </c>
      <c r="D12" s="13">
        <v>2.73</v>
      </c>
    </row>
    <row r="13" spans="1:4" ht="15" x14ac:dyDescent="0.25">
      <c r="A13" s="34">
        <v>2016</v>
      </c>
      <c r="B13" s="13">
        <v>4.01</v>
      </c>
      <c r="C13" s="13">
        <v>0.23</v>
      </c>
      <c r="D13" s="13">
        <v>2.42</v>
      </c>
    </row>
    <row r="14" spans="1:4" ht="15" x14ac:dyDescent="0.25">
      <c r="A14" s="34">
        <v>2017</v>
      </c>
      <c r="B14" s="13">
        <v>4.1399999999999997</v>
      </c>
      <c r="C14" s="13">
        <v>0.39</v>
      </c>
      <c r="D14" s="13">
        <v>2.2599999999999998</v>
      </c>
    </row>
    <row r="15" spans="1:4" ht="15" x14ac:dyDescent="0.25">
      <c r="A15" s="34">
        <v>2018</v>
      </c>
      <c r="B15" s="13">
        <v>3.88</v>
      </c>
      <c r="C15" s="13">
        <v>0.31</v>
      </c>
      <c r="D15" s="13">
        <v>2.21</v>
      </c>
    </row>
    <row r="16" spans="1:4" ht="15" x14ac:dyDescent="0.25">
      <c r="A16" s="34">
        <v>2019</v>
      </c>
      <c r="B16" s="13">
        <v>3.87</v>
      </c>
      <c r="C16" s="13">
        <v>0.48</v>
      </c>
      <c r="D16" s="13">
        <v>2.0099999999999998</v>
      </c>
    </row>
    <row r="17" spans="1:5" ht="15" x14ac:dyDescent="0.25">
      <c r="A17" s="33">
        <v>2020</v>
      </c>
      <c r="B17" s="13">
        <v>3.69</v>
      </c>
      <c r="C17" s="13">
        <v>0.68</v>
      </c>
      <c r="D17" s="13">
        <v>1.68</v>
      </c>
    </row>
    <row r="18" spans="1:5" ht="15" x14ac:dyDescent="0.25">
      <c r="A18" s="33">
        <v>2021</v>
      </c>
      <c r="B18" s="13">
        <v>4.08</v>
      </c>
      <c r="C18" s="13">
        <v>7.0000000000000007E-2</v>
      </c>
      <c r="D18" s="13">
        <v>2.57</v>
      </c>
    </row>
    <row r="19" spans="1:5" ht="15" x14ac:dyDescent="0.25">
      <c r="A19" s="33">
        <v>2022</v>
      </c>
      <c r="B19" s="13">
        <v>3.78</v>
      </c>
      <c r="C19" s="13">
        <v>0.16</v>
      </c>
      <c r="D19" s="13">
        <v>2.2999999999999998</v>
      </c>
    </row>
    <row r="20" spans="1:5" ht="15" x14ac:dyDescent="0.25">
      <c r="A20" s="33"/>
      <c r="B20" s="13"/>
      <c r="C20" s="13"/>
      <c r="D20" s="13"/>
    </row>
    <row r="21" spans="1:5" ht="15" x14ac:dyDescent="0.25">
      <c r="A21" s="33" t="s">
        <v>168</v>
      </c>
      <c r="B21" s="13">
        <v>3.76</v>
      </c>
      <c r="C21" s="13">
        <v>-0.05</v>
      </c>
      <c r="D21" s="13">
        <v>2.48</v>
      </c>
    </row>
    <row r="22" spans="1:5" ht="15" x14ac:dyDescent="0.25">
      <c r="A22" s="33" t="s">
        <v>167</v>
      </c>
      <c r="B22" s="13">
        <v>3.78</v>
      </c>
      <c r="C22" s="13">
        <v>0.28000000000000003</v>
      </c>
      <c r="D22" s="13">
        <v>2.29</v>
      </c>
    </row>
    <row r="25" spans="1:5" ht="15" x14ac:dyDescent="0.25">
      <c r="A25"/>
      <c r="B25" s="32"/>
      <c r="C25" s="32"/>
      <c r="D25" s="32"/>
      <c r="E25" s="32"/>
    </row>
    <row r="26" spans="1:5" ht="15" x14ac:dyDescent="0.25">
      <c r="A26"/>
      <c r="B26" s="35"/>
      <c r="C26" s="35"/>
      <c r="D26" s="35"/>
      <c r="E26" s="35"/>
    </row>
    <row r="27" spans="1:5" ht="15" x14ac:dyDescent="0.25">
      <c r="A27"/>
      <c r="B27" s="35"/>
      <c r="C27" s="35"/>
      <c r="D27" s="35"/>
      <c r="E27" s="35"/>
    </row>
    <row r="28" spans="1:5" ht="15" x14ac:dyDescent="0.25">
      <c r="A28"/>
      <c r="B28"/>
      <c r="C28"/>
      <c r="D28"/>
      <c r="E28"/>
    </row>
    <row r="29" spans="1:5" ht="15" x14ac:dyDescent="0.25">
      <c r="A29"/>
      <c r="B29"/>
      <c r="C29"/>
      <c r="D29"/>
      <c r="E29"/>
    </row>
  </sheetData>
  <pageMargins left="0.7" right="0.7" top="0.78740157499999996" bottom="0.78740157499999996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04F3B-93AC-4C06-A044-1267932835F9}">
  <dimension ref="A1:N18"/>
  <sheetViews>
    <sheetView workbookViewId="0"/>
  </sheetViews>
  <sheetFormatPr baseColWidth="10" defaultColWidth="11.42578125" defaultRowHeight="12.75" x14ac:dyDescent="0.2"/>
  <cols>
    <col min="1" max="1" width="10.42578125" style="1" customWidth="1"/>
    <col min="2" max="16384" width="11.42578125" style="1"/>
  </cols>
  <sheetData>
    <row r="1" spans="1:14" ht="23.25" x14ac:dyDescent="0.35">
      <c r="A1" s="1" t="s">
        <v>0</v>
      </c>
      <c r="B1" s="2" t="s">
        <v>52</v>
      </c>
    </row>
    <row r="2" spans="1:14" x14ac:dyDescent="0.2">
      <c r="A2" s="1" t="s">
        <v>53</v>
      </c>
      <c r="B2" s="1" t="s">
        <v>54</v>
      </c>
    </row>
    <row r="5" spans="1:14" ht="15" x14ac:dyDescent="0.25">
      <c r="A5"/>
      <c r="B5" s="30" t="s">
        <v>30</v>
      </c>
      <c r="C5" s="30">
        <v>44104</v>
      </c>
      <c r="D5" s="30">
        <v>44196</v>
      </c>
      <c r="E5" s="30">
        <v>44286</v>
      </c>
      <c r="F5" s="30">
        <v>44377</v>
      </c>
      <c r="G5" s="30">
        <v>44469</v>
      </c>
      <c r="H5" s="30">
        <v>44561</v>
      </c>
      <c r="I5" s="30">
        <v>44651</v>
      </c>
      <c r="J5" s="30">
        <v>44742</v>
      </c>
      <c r="K5" s="30">
        <v>44834</v>
      </c>
      <c r="L5" s="30">
        <v>44926</v>
      </c>
      <c r="M5" s="30">
        <v>45016</v>
      </c>
      <c r="N5" s="30">
        <v>45107</v>
      </c>
    </row>
    <row r="6" spans="1:14" ht="15" x14ac:dyDescent="0.25">
      <c r="A6" t="s">
        <v>55</v>
      </c>
      <c r="B6" s="7">
        <v>19</v>
      </c>
      <c r="C6" s="7">
        <v>19.8</v>
      </c>
      <c r="D6" s="7">
        <v>19.3</v>
      </c>
      <c r="E6" s="7">
        <v>19.600000000000001</v>
      </c>
      <c r="F6" s="7">
        <v>19.899999999999999</v>
      </c>
      <c r="G6" s="7">
        <v>19.2</v>
      </c>
      <c r="H6" s="7">
        <v>19.899999999999999</v>
      </c>
      <c r="I6" s="7">
        <v>20.3</v>
      </c>
      <c r="J6" s="7">
        <v>19.3</v>
      </c>
      <c r="K6" s="7">
        <v>19.7</v>
      </c>
      <c r="L6" s="7">
        <v>21.8</v>
      </c>
      <c r="M6" s="7">
        <v>22.1</v>
      </c>
      <c r="N6" s="7">
        <v>22.9</v>
      </c>
    </row>
    <row r="7" spans="1:14" ht="15" x14ac:dyDescent="0.25">
      <c r="A7" t="s">
        <v>56</v>
      </c>
      <c r="B7" s="7">
        <v>6.6000000000000014</v>
      </c>
      <c r="C7" s="7">
        <v>6.3999999999999986</v>
      </c>
      <c r="D7" s="7">
        <v>6.3999999999999986</v>
      </c>
      <c r="E7" s="7">
        <v>6.5999999999999979</v>
      </c>
      <c r="F7" s="7">
        <v>6.6000000000000014</v>
      </c>
      <c r="G7" s="7">
        <v>6.6000000000000014</v>
      </c>
      <c r="H7" s="7">
        <v>6.8000000000000007</v>
      </c>
      <c r="I7" s="7">
        <v>6.8000000000000007</v>
      </c>
      <c r="J7" s="7">
        <v>7.1</v>
      </c>
      <c r="K7" s="7">
        <v>7.2</v>
      </c>
      <c r="L7" s="7">
        <v>7.2</v>
      </c>
      <c r="M7" s="7">
        <v>7.3</v>
      </c>
      <c r="N7" s="7">
        <v>7.4</v>
      </c>
    </row>
    <row r="8" spans="1:14" ht="15" x14ac:dyDescent="0.25">
      <c r="A8" s="48"/>
      <c r="B8" s="49">
        <v>0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14" ht="15" x14ac:dyDescent="0.25">
      <c r="A9" s="34"/>
      <c r="B9" s="14"/>
    </row>
    <row r="10" spans="1:14" ht="15" x14ac:dyDescent="0.25">
      <c r="A10" s="34"/>
      <c r="B10" s="14"/>
    </row>
    <row r="11" spans="1:14" ht="15" x14ac:dyDescent="0.25">
      <c r="A11" s="34"/>
      <c r="B11" s="14"/>
    </row>
    <row r="12" spans="1:14" ht="15" x14ac:dyDescent="0.25">
      <c r="A12" s="34"/>
      <c r="B12" s="14"/>
    </row>
    <row r="13" spans="1:14" ht="15" x14ac:dyDescent="0.25">
      <c r="A13" s="34"/>
      <c r="B13" s="14"/>
    </row>
    <row r="14" spans="1:14" ht="15" x14ac:dyDescent="0.25">
      <c r="A14" s="34"/>
      <c r="B14" s="14"/>
    </row>
    <row r="15" spans="1:14" ht="15" x14ac:dyDescent="0.25">
      <c r="A15" s="34"/>
      <c r="B15" s="14"/>
    </row>
    <row r="16" spans="1:14" ht="15" x14ac:dyDescent="0.25">
      <c r="A16" s="34"/>
      <c r="B16" s="14"/>
    </row>
    <row r="17" spans="1:3" ht="15" x14ac:dyDescent="0.25">
      <c r="A17" s="34"/>
      <c r="B17" s="14"/>
    </row>
    <row r="18" spans="1:3" ht="15" x14ac:dyDescent="0.25">
      <c r="A18" s="33"/>
      <c r="B18" s="14"/>
      <c r="C18"/>
    </row>
  </sheetData>
  <pageMargins left="0.7" right="0.7" top="0.78740157499999996" bottom="0.78740157499999996" header="0.3" footer="0.3"/>
  <pageSetup orientation="portrait" r:id="rId1"/>
  <ignoredErrors>
    <ignoredError sqref="B5" twoDigitTextYear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41CAD-6E0F-4221-B1F8-D34F45810F6C}">
  <dimension ref="A1:Q9"/>
  <sheetViews>
    <sheetView workbookViewId="0"/>
  </sheetViews>
  <sheetFormatPr baseColWidth="10" defaultColWidth="11.42578125" defaultRowHeight="12.75" x14ac:dyDescent="0.2"/>
  <cols>
    <col min="1" max="13" width="11.42578125" style="1"/>
    <col min="14" max="14" width="14.5703125" style="1" customWidth="1"/>
    <col min="15" max="15" width="11.42578125" style="1"/>
    <col min="16" max="16" width="16.7109375" style="1" bestFit="1" customWidth="1"/>
    <col min="17" max="16384" width="11.42578125" style="1"/>
  </cols>
  <sheetData>
    <row r="1" spans="1:17" ht="23.25" x14ac:dyDescent="0.35">
      <c r="A1" s="1" t="s">
        <v>0</v>
      </c>
      <c r="B1" s="2" t="s">
        <v>57</v>
      </c>
    </row>
    <row r="2" spans="1:17" x14ac:dyDescent="0.2">
      <c r="A2" s="1" t="s">
        <v>2</v>
      </c>
      <c r="B2" s="1" t="s">
        <v>3</v>
      </c>
    </row>
    <row r="3" spans="1:17" x14ac:dyDescent="0.2">
      <c r="A3" s="1" t="s">
        <v>7</v>
      </c>
      <c r="B3" s="1" t="s">
        <v>58</v>
      </c>
    </row>
    <row r="5" spans="1:17" x14ac:dyDescent="0.2">
      <c r="B5" s="15">
        <v>2008</v>
      </c>
      <c r="C5" s="15">
        <v>2009</v>
      </c>
      <c r="D5" s="15">
        <v>2010</v>
      </c>
      <c r="E5" s="15">
        <v>2011</v>
      </c>
      <c r="F5" s="15">
        <v>2012</v>
      </c>
      <c r="G5" s="15">
        <v>2013</v>
      </c>
      <c r="H5" s="15">
        <v>2014</v>
      </c>
      <c r="I5" s="15">
        <v>2015</v>
      </c>
      <c r="J5" s="15">
        <v>2016</v>
      </c>
      <c r="K5" s="15">
        <v>2017</v>
      </c>
      <c r="L5" s="20">
        <v>2018</v>
      </c>
      <c r="M5" s="15">
        <v>2019</v>
      </c>
      <c r="N5" s="20">
        <v>2020</v>
      </c>
      <c r="O5" s="20">
        <v>2021</v>
      </c>
      <c r="P5" s="20">
        <v>2022</v>
      </c>
      <c r="Q5" s="15" t="s">
        <v>119</v>
      </c>
    </row>
    <row r="6" spans="1:17" x14ac:dyDescent="0.2">
      <c r="A6" s="1" t="s">
        <v>59</v>
      </c>
      <c r="B6" s="23">
        <v>1.2292320195516524</v>
      </c>
      <c r="C6" s="23">
        <v>5.4074548189648626</v>
      </c>
      <c r="D6" s="23">
        <v>5.2645618990759191</v>
      </c>
      <c r="E6" s="23">
        <v>4.234445594488693</v>
      </c>
      <c r="F6" s="23">
        <v>5.2280606181353626</v>
      </c>
      <c r="G6" s="23">
        <v>4.835835017369261</v>
      </c>
      <c r="H6" s="23">
        <v>4.033557865440204</v>
      </c>
      <c r="I6" s="23">
        <v>4.1941295167482595</v>
      </c>
      <c r="J6" s="23">
        <v>4.8011292070776657</v>
      </c>
      <c r="K6" s="23">
        <v>4.5837807749566579</v>
      </c>
      <c r="L6" s="23">
        <v>3.6437315583117109</v>
      </c>
      <c r="M6" s="23">
        <v>4.145410117869945</v>
      </c>
      <c r="N6" s="8">
        <v>4.6230438273377521</v>
      </c>
      <c r="O6" s="8">
        <v>5.1701204631154472</v>
      </c>
      <c r="P6" s="8">
        <v>7.7692064948778214E-2</v>
      </c>
      <c r="Q6" s="50">
        <v>6.0859742481880197</v>
      </c>
    </row>
    <row r="7" spans="1:17" x14ac:dyDescent="0.2">
      <c r="A7" s="1" t="s">
        <v>60</v>
      </c>
      <c r="B7" s="23">
        <v>-1.6073247831736219</v>
      </c>
      <c r="C7" s="23">
        <v>6.2972211424481648</v>
      </c>
      <c r="D7" s="23">
        <v>6.844503023090307</v>
      </c>
      <c r="E7" s="23">
        <v>2.806013450392788</v>
      </c>
      <c r="F7" s="23">
        <v>6.3209081753711143</v>
      </c>
      <c r="G7" s="23">
        <v>5.9221364867908939</v>
      </c>
      <c r="H7" s="23">
        <v>5.5441562650184339</v>
      </c>
      <c r="I7" s="23">
        <v>4.2307898562314348</v>
      </c>
      <c r="J7" s="23">
        <v>5.1821830825664801</v>
      </c>
      <c r="K7" s="23">
        <v>6.2177835925894049</v>
      </c>
      <c r="L7" s="23">
        <v>1.9958067139244162</v>
      </c>
      <c r="M7" s="23">
        <v>7.5928012391090354</v>
      </c>
      <c r="N7" s="8">
        <v>4.2555915114240328</v>
      </c>
      <c r="O7" s="8">
        <v>7.0995277930769394</v>
      </c>
      <c r="P7" s="8">
        <v>-0.69227275448198822</v>
      </c>
      <c r="Q7" s="50">
        <v>6.3295813140024748</v>
      </c>
    </row>
    <row r="9" spans="1:17" x14ac:dyDescent="0.2">
      <c r="A9" s="21"/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E8220-24ED-4EA2-A31C-DE815065D9D3}">
  <dimension ref="A1:G9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7" ht="23.25" x14ac:dyDescent="0.35">
      <c r="A1" s="1" t="s">
        <v>0</v>
      </c>
      <c r="B1" s="2" t="s">
        <v>6</v>
      </c>
    </row>
    <row r="2" spans="1:7" x14ac:dyDescent="0.2">
      <c r="A2" s="1" t="s">
        <v>2</v>
      </c>
      <c r="B2" s="1" t="s">
        <v>3</v>
      </c>
    </row>
    <row r="3" spans="1:7" x14ac:dyDescent="0.2">
      <c r="A3" s="1" t="s">
        <v>7</v>
      </c>
      <c r="B3" s="1" t="s">
        <v>160</v>
      </c>
    </row>
    <row r="5" spans="1:7" x14ac:dyDescent="0.2">
      <c r="B5" s="16"/>
      <c r="C5" s="16"/>
    </row>
    <row r="6" spans="1:7" x14ac:dyDescent="0.2">
      <c r="B6" s="16" t="s">
        <v>129</v>
      </c>
      <c r="C6" s="16" t="s">
        <v>132</v>
      </c>
    </row>
    <row r="7" spans="1:7" x14ac:dyDescent="0.2">
      <c r="A7" s="16" t="s">
        <v>8</v>
      </c>
      <c r="B7" s="51">
        <v>12.8</v>
      </c>
      <c r="C7" s="51">
        <v>16.399999999999999</v>
      </c>
      <c r="D7" s="1">
        <v>0</v>
      </c>
      <c r="F7" s="8"/>
      <c r="G7" s="8"/>
    </row>
    <row r="8" spans="1:7" x14ac:dyDescent="0.2">
      <c r="A8" s="16" t="s">
        <v>9</v>
      </c>
      <c r="B8" s="51">
        <v>8.6999999999999993</v>
      </c>
      <c r="C8" s="51">
        <v>11.1</v>
      </c>
      <c r="F8" s="8"/>
      <c r="G8" s="8"/>
    </row>
    <row r="9" spans="1:7" x14ac:dyDescent="0.2">
      <c r="A9" s="16" t="s">
        <v>10</v>
      </c>
      <c r="B9" s="51">
        <v>9.1999999999999993</v>
      </c>
      <c r="C9" s="51">
        <v>10.3</v>
      </c>
      <c r="F9" s="8"/>
      <c r="G9" s="8"/>
    </row>
  </sheetData>
  <pageMargins left="0.7" right="0.7" top="0.78740157499999996" bottom="0.78740157499999996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94F22-F085-4D26-B01F-68439551AC40}">
  <dimension ref="A1:C13"/>
  <sheetViews>
    <sheetView workbookViewId="0"/>
  </sheetViews>
  <sheetFormatPr baseColWidth="10" defaultColWidth="11.42578125" defaultRowHeight="12.75" x14ac:dyDescent="0.2"/>
  <cols>
    <col min="1" max="1" width="37.42578125" style="1" bestFit="1" customWidth="1"/>
    <col min="2" max="2" width="17" style="1" customWidth="1"/>
    <col min="3" max="3" width="13.5703125" style="1" customWidth="1"/>
    <col min="4" max="16384" width="11.42578125" style="1"/>
  </cols>
  <sheetData>
    <row r="1" spans="1:3" ht="23.25" x14ac:dyDescent="0.35">
      <c r="A1" s="1" t="s">
        <v>0</v>
      </c>
      <c r="B1" s="2" t="s">
        <v>61</v>
      </c>
    </row>
    <row r="2" spans="1:3" x14ac:dyDescent="0.2">
      <c r="A2" s="1" t="s">
        <v>2</v>
      </c>
      <c r="B2" s="1" t="s">
        <v>3</v>
      </c>
    </row>
    <row r="5" spans="1:3" x14ac:dyDescent="0.2">
      <c r="B5" s="25" t="s">
        <v>132</v>
      </c>
      <c r="C5" s="25" t="s">
        <v>129</v>
      </c>
    </row>
    <row r="6" spans="1:3" x14ac:dyDescent="0.2">
      <c r="A6" s="1" t="s">
        <v>62</v>
      </c>
      <c r="B6" s="23">
        <v>1.3767641898855709</v>
      </c>
      <c r="C6" s="23">
        <v>1.2202154480341454</v>
      </c>
    </row>
    <row r="7" spans="1:3" x14ac:dyDescent="0.2">
      <c r="A7" s="1" t="s">
        <v>63</v>
      </c>
      <c r="B7" s="23">
        <v>2.9162209318115195</v>
      </c>
      <c r="C7" s="23">
        <v>-1.1297976146100841</v>
      </c>
    </row>
    <row r="8" spans="1:3" x14ac:dyDescent="0.2">
      <c r="A8" s="1" t="s">
        <v>64</v>
      </c>
      <c r="B8" s="23">
        <v>0.56223615015291717</v>
      </c>
      <c r="C8" s="23">
        <v>-1.1610401377217583</v>
      </c>
    </row>
    <row r="9" spans="1:3" x14ac:dyDescent="0.2">
      <c r="A9" s="1" t="s">
        <v>65</v>
      </c>
      <c r="B9" s="23">
        <v>4.6376027775418827E-2</v>
      </c>
      <c r="C9" s="23">
        <v>0.5986171049742639</v>
      </c>
    </row>
    <row r="10" spans="1:3" x14ac:dyDescent="0.2">
      <c r="A10" s="1" t="s">
        <v>66</v>
      </c>
      <c r="B10" s="23">
        <v>-0.41444964744167256</v>
      </c>
      <c r="C10" s="23">
        <v>-1.2536853424411354</v>
      </c>
    </row>
    <row r="11" spans="1:3" x14ac:dyDescent="0.2">
      <c r="A11" s="1" t="s">
        <v>67</v>
      </c>
      <c r="B11" s="23">
        <v>0.87248095707916917</v>
      </c>
      <c r="C11" s="23">
        <v>0.94108465330478008</v>
      </c>
    </row>
    <row r="12" spans="1:3" x14ac:dyDescent="0.2">
      <c r="A12" s="1" t="s">
        <v>68</v>
      </c>
      <c r="B12" s="23">
        <v>0.21354850488837229</v>
      </c>
      <c r="C12" s="23">
        <v>0.13633090103732926</v>
      </c>
    </row>
    <row r="13" spans="1:3" x14ac:dyDescent="0.2">
      <c r="A13" s="1" t="s">
        <v>69</v>
      </c>
      <c r="B13" s="23">
        <v>-2.103378966299585</v>
      </c>
      <c r="C13" s="23">
        <v>-0.47834948884807327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C544A-E013-4EF3-B04D-E6FBE85E9D45}">
  <dimension ref="A1:U46"/>
  <sheetViews>
    <sheetView workbookViewId="0"/>
  </sheetViews>
  <sheetFormatPr baseColWidth="10" defaultColWidth="11.42578125" defaultRowHeight="12.75" x14ac:dyDescent="0.2"/>
  <cols>
    <col min="1" max="1" width="35.140625" style="1" customWidth="1"/>
    <col min="2" max="13" width="11.42578125" style="1"/>
    <col min="14" max="14" width="11.85546875" style="1" customWidth="1"/>
    <col min="15" max="15" width="11.42578125" style="1"/>
    <col min="16" max="16" width="12.42578125" style="1" customWidth="1"/>
    <col min="17" max="17" width="13.140625" style="1" bestFit="1" customWidth="1"/>
    <col min="18" max="16384" width="11.42578125" style="1"/>
  </cols>
  <sheetData>
    <row r="1" spans="1:21" ht="23.25" x14ac:dyDescent="0.35">
      <c r="A1" s="1" t="s">
        <v>0</v>
      </c>
      <c r="B1" s="2" t="s">
        <v>70</v>
      </c>
    </row>
    <row r="2" spans="1:21" x14ac:dyDescent="0.2">
      <c r="A2" s="1" t="s">
        <v>2</v>
      </c>
      <c r="B2" s="1" t="s">
        <v>3</v>
      </c>
    </row>
    <row r="6" spans="1:21" x14ac:dyDescent="0.2">
      <c r="B6" s="15">
        <v>2008</v>
      </c>
      <c r="C6" s="15">
        <v>2009</v>
      </c>
      <c r="D6" s="15">
        <v>2010</v>
      </c>
      <c r="E6" s="15">
        <v>2011</v>
      </c>
      <c r="F6" s="15">
        <v>2012</v>
      </c>
      <c r="G6" s="15">
        <v>2013</v>
      </c>
      <c r="H6" s="15">
        <v>2014</v>
      </c>
      <c r="I6" s="15">
        <v>2015</v>
      </c>
      <c r="J6" s="15">
        <v>2016</v>
      </c>
      <c r="K6" s="15">
        <v>2017</v>
      </c>
      <c r="L6" s="15">
        <v>2018</v>
      </c>
      <c r="M6" s="15">
        <v>2019</v>
      </c>
      <c r="N6" s="20">
        <v>2020</v>
      </c>
      <c r="O6" s="20">
        <v>2021</v>
      </c>
      <c r="P6" s="20">
        <v>2022</v>
      </c>
      <c r="Q6" s="20" t="s">
        <v>120</v>
      </c>
    </row>
    <row r="7" spans="1:21" x14ac:dyDescent="0.2">
      <c r="A7" s="1" t="s">
        <v>71</v>
      </c>
      <c r="B7" s="23">
        <v>10.25319786488687</v>
      </c>
      <c r="C7" s="23">
        <v>13.873058949265443</v>
      </c>
      <c r="D7" s="23">
        <v>17.077573861864835</v>
      </c>
      <c r="E7" s="23">
        <v>12.785518756902995</v>
      </c>
      <c r="F7" s="23">
        <v>11.264342206851929</v>
      </c>
      <c r="G7" s="23">
        <v>12.968661608711207</v>
      </c>
      <c r="H7" s="23">
        <v>14.726804222394554</v>
      </c>
      <c r="I7" s="23">
        <v>13.947008101998609</v>
      </c>
      <c r="J7" s="23">
        <v>14.612261322593234</v>
      </c>
      <c r="K7" s="23">
        <v>16.895491656733284</v>
      </c>
      <c r="L7" s="23">
        <v>16.050646231732806</v>
      </c>
      <c r="M7" s="23">
        <v>18.416613627372563</v>
      </c>
      <c r="N7" s="8">
        <v>16.812839356089285</v>
      </c>
      <c r="O7" s="8">
        <v>21.511406390955894</v>
      </c>
      <c r="P7" s="8">
        <v>20.341490899422723</v>
      </c>
      <c r="Q7" s="8">
        <v>22.580214222107266</v>
      </c>
      <c r="S7" s="8"/>
      <c r="T7" s="8"/>
      <c r="U7" s="8"/>
    </row>
    <row r="8" spans="1:21" x14ac:dyDescent="0.2">
      <c r="A8" s="1" t="s">
        <v>72</v>
      </c>
      <c r="B8" s="23">
        <v>36.957489243745066</v>
      </c>
      <c r="C8" s="23">
        <v>29.560891524254952</v>
      </c>
      <c r="D8" s="23">
        <v>27.19974256490757</v>
      </c>
      <c r="E8" s="23">
        <v>29.030910818053453</v>
      </c>
      <c r="F8" s="23">
        <v>31.007594526748811</v>
      </c>
      <c r="G8" s="23">
        <v>29.510466142715337</v>
      </c>
      <c r="H8" s="23">
        <v>29.260806820880592</v>
      </c>
      <c r="I8" s="23">
        <v>27.289719306535016</v>
      </c>
      <c r="J8" s="23">
        <v>26.230735255257471</v>
      </c>
      <c r="K8" s="23">
        <v>23.607521173836627</v>
      </c>
      <c r="L8" s="23">
        <v>21.708472055232306</v>
      </c>
      <c r="M8" s="23">
        <v>19.454759116575325</v>
      </c>
      <c r="N8" s="8">
        <v>20.505639574680302</v>
      </c>
      <c r="O8" s="8">
        <v>18.597569714608536</v>
      </c>
      <c r="P8" s="8">
        <v>15.976964898882729</v>
      </c>
      <c r="Q8" s="8">
        <v>12.506009794447959</v>
      </c>
    </row>
    <row r="9" spans="1:21" x14ac:dyDescent="0.2">
      <c r="A9" s="1" t="s">
        <v>73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8"/>
      <c r="O9" s="8"/>
      <c r="P9" s="8">
        <v>9.3972118271780811</v>
      </c>
      <c r="Q9" s="8">
        <v>38.634349963847889</v>
      </c>
      <c r="R9" s="8"/>
    </row>
    <row r="10" spans="1:21" x14ac:dyDescent="0.2">
      <c r="A10" s="1" t="s">
        <v>74</v>
      </c>
      <c r="B10" s="23">
        <v>18.994363318262536</v>
      </c>
      <c r="C10" s="23">
        <v>20.542475515199531</v>
      </c>
      <c r="D10" s="23">
        <v>18.509924658515693</v>
      </c>
      <c r="E10" s="23">
        <v>19.123538598607333</v>
      </c>
      <c r="F10" s="23">
        <v>19.466612644208823</v>
      </c>
      <c r="G10" s="23">
        <v>17.267464777154636</v>
      </c>
      <c r="H10" s="23">
        <v>14.70618462301951</v>
      </c>
      <c r="I10" s="23">
        <v>13.714439167966431</v>
      </c>
      <c r="J10" s="23">
        <v>12.421816675156315</v>
      </c>
      <c r="K10" s="23">
        <v>11.087130882593948</v>
      </c>
      <c r="L10" s="23">
        <v>10.915391123090142</v>
      </c>
      <c r="M10" s="23">
        <v>9.4724196006658818</v>
      </c>
      <c r="N10" s="23">
        <v>8.7874701697909821</v>
      </c>
      <c r="O10" s="23">
        <v>7.7370415976304523</v>
      </c>
      <c r="P10" s="23">
        <v>9.3972118271780811</v>
      </c>
      <c r="R10" s="8"/>
    </row>
    <row r="11" spans="1:21" x14ac:dyDescent="0.2">
      <c r="A11" s="1" t="s">
        <v>75</v>
      </c>
      <c r="B11" s="23">
        <v>12.455241133021246</v>
      </c>
      <c r="C11" s="23">
        <v>16.708846463927458</v>
      </c>
      <c r="D11" s="23">
        <v>17.777346085232058</v>
      </c>
      <c r="E11" s="23">
        <v>20.076540027445052</v>
      </c>
      <c r="F11" s="23">
        <v>20.016851503906139</v>
      </c>
      <c r="G11" s="23">
        <v>22.283855141604395</v>
      </c>
      <c r="H11" s="23">
        <v>23.982824588102591</v>
      </c>
      <c r="I11" s="23">
        <v>29.555959327157556</v>
      </c>
      <c r="J11" s="23">
        <v>33.061126356443751</v>
      </c>
      <c r="K11" s="23">
        <v>35.035237552324844</v>
      </c>
      <c r="L11" s="23">
        <v>37.275250970446528</v>
      </c>
      <c r="M11" s="23">
        <v>37.054477186451265</v>
      </c>
      <c r="N11" s="8">
        <v>37.194549079985926</v>
      </c>
      <c r="O11" s="8">
        <v>36.829801574685391</v>
      </c>
      <c r="P11" s="8">
        <v>37.993233629117924</v>
      </c>
      <c r="Q11" s="8">
        <v>10.51356933678281</v>
      </c>
    </row>
    <row r="12" spans="1:21" x14ac:dyDescent="0.2">
      <c r="A12" s="1" t="s">
        <v>76</v>
      </c>
      <c r="B12" s="23">
        <v>14.301681448330909</v>
      </c>
      <c r="C12" s="23">
        <v>14.599978436851424</v>
      </c>
      <c r="D12" s="23">
        <v>14.781040243327459</v>
      </c>
      <c r="E12" s="23">
        <v>15.410679864112117</v>
      </c>
      <c r="F12" s="23">
        <v>14.956466894896018</v>
      </c>
      <c r="G12" s="23">
        <v>13.265315732746441</v>
      </c>
      <c r="H12" s="23">
        <v>12.563607639952068</v>
      </c>
      <c r="I12" s="23">
        <v>12.267857712115024</v>
      </c>
      <c r="J12" s="23">
        <v>11.187368589477382</v>
      </c>
      <c r="K12" s="23">
        <v>11.426569334719748</v>
      </c>
      <c r="L12" s="23">
        <v>10.098158453944373</v>
      </c>
      <c r="M12" s="23">
        <v>11.045005343942252</v>
      </c>
      <c r="N12" s="8">
        <v>11.787690482367106</v>
      </c>
      <c r="O12" s="8">
        <v>12.365462056224384</v>
      </c>
      <c r="P12" s="8">
        <v>12.746368454826024</v>
      </c>
      <c r="Q12" s="8">
        <v>11.961045067502685</v>
      </c>
    </row>
    <row r="13" spans="1:21" x14ac:dyDescent="0.2">
      <c r="A13" s="1" t="s">
        <v>77</v>
      </c>
      <c r="B13" s="23">
        <v>7.0380269917533766</v>
      </c>
      <c r="C13" s="23">
        <v>4.714749110501181</v>
      </c>
      <c r="D13" s="23">
        <v>4.6543725861523821</v>
      </c>
      <c r="E13" s="23">
        <v>3.5728119348790472</v>
      </c>
      <c r="F13" s="23">
        <v>3.2881322233882702</v>
      </c>
      <c r="G13" s="23">
        <v>4.7042365970679842</v>
      </c>
      <c r="H13" s="23">
        <v>4.7597721056506872</v>
      </c>
      <c r="I13" s="23">
        <v>3.22501638422737</v>
      </c>
      <c r="J13" s="23">
        <v>2.4866918010718457</v>
      </c>
      <c r="K13" s="23">
        <v>1.9480493997915522</v>
      </c>
      <c r="L13" s="23">
        <v>3.9520811655538362</v>
      </c>
      <c r="M13" s="23">
        <v>4.5567251249927097</v>
      </c>
      <c r="N13" s="23">
        <v>4.9118113370863972</v>
      </c>
      <c r="O13" s="23">
        <v>2.9587186658953484</v>
      </c>
      <c r="P13" s="8">
        <v>3.5447302905725055</v>
      </c>
      <c r="Q13" s="8">
        <v>3.8048116153113729</v>
      </c>
    </row>
    <row r="39" spans="2:15" x14ac:dyDescent="0.2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2:15" x14ac:dyDescent="0.2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2:15" x14ac:dyDescent="0.2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2:15" x14ac:dyDescent="0.2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2:15" x14ac:dyDescent="0.2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2:15" x14ac:dyDescent="0.2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</row>
    <row r="45" spans="2:15" x14ac:dyDescent="0.2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2:15" x14ac:dyDescent="0.2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</sheetData>
  <pageMargins left="0.7" right="0.7" top="0.78740157499999996" bottom="0.78740157499999996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55FFB-CD7A-4E30-BFC3-ED3E954DA69C}">
  <dimension ref="A1:Q9"/>
  <sheetViews>
    <sheetView workbookViewId="0"/>
  </sheetViews>
  <sheetFormatPr baseColWidth="10" defaultColWidth="11.42578125" defaultRowHeight="12.75" x14ac:dyDescent="0.2"/>
  <cols>
    <col min="1" max="1" width="36.140625" style="1" customWidth="1"/>
    <col min="2" max="15" width="11.42578125" style="1"/>
    <col min="16" max="16" width="14.28515625" style="1" customWidth="1"/>
    <col min="17" max="17" width="12.7109375" style="1" bestFit="1" customWidth="1"/>
    <col min="18" max="16384" width="11.42578125" style="1"/>
  </cols>
  <sheetData>
    <row r="1" spans="1:17" ht="23.25" x14ac:dyDescent="0.35">
      <c r="A1" s="1" t="s">
        <v>0</v>
      </c>
      <c r="B1" s="2" t="s">
        <v>78</v>
      </c>
    </row>
    <row r="2" spans="1:17" x14ac:dyDescent="0.2">
      <c r="A2" s="1" t="s">
        <v>2</v>
      </c>
      <c r="B2" s="1" t="s">
        <v>3</v>
      </c>
    </row>
    <row r="6" spans="1:17" x14ac:dyDescent="0.2">
      <c r="B6" s="15">
        <v>2008</v>
      </c>
      <c r="C6" s="15">
        <v>2009</v>
      </c>
      <c r="D6" s="15">
        <v>2010</v>
      </c>
      <c r="E6" s="15">
        <v>2011</v>
      </c>
      <c r="F6" s="15">
        <v>2012</v>
      </c>
      <c r="G6" s="15">
        <v>2013</v>
      </c>
      <c r="H6" s="15">
        <v>2014</v>
      </c>
      <c r="I6" s="15">
        <v>2015</v>
      </c>
      <c r="J6" s="15">
        <v>2016</v>
      </c>
      <c r="K6" s="15">
        <v>2017</v>
      </c>
      <c r="L6" s="15">
        <v>2018</v>
      </c>
      <c r="M6" s="15">
        <v>2019</v>
      </c>
      <c r="N6" s="20">
        <v>2020</v>
      </c>
      <c r="O6" s="20">
        <v>2021</v>
      </c>
      <c r="P6" s="20">
        <v>2022</v>
      </c>
      <c r="Q6" s="20" t="s">
        <v>120</v>
      </c>
    </row>
    <row r="7" spans="1:17" x14ac:dyDescent="0.2">
      <c r="A7" s="1" t="s">
        <v>71</v>
      </c>
      <c r="B7" s="23">
        <v>60.819646432461852</v>
      </c>
      <c r="C7" s="23">
        <v>72.497517164078431</v>
      </c>
      <c r="D7" s="23">
        <v>55.311648796030632</v>
      </c>
      <c r="E7" s="23">
        <v>57.029406656601402</v>
      </c>
      <c r="F7" s="23">
        <v>50.433835834879645</v>
      </c>
      <c r="G7" s="23">
        <v>54.188418583870082</v>
      </c>
      <c r="H7" s="23">
        <v>56.496967069306884</v>
      </c>
      <c r="I7" s="23">
        <v>56.84953482510091</v>
      </c>
      <c r="J7" s="23">
        <v>58.924955552219885</v>
      </c>
      <c r="K7" s="23">
        <v>59.949830010715843</v>
      </c>
      <c r="L7" s="23">
        <v>53.756504700475546</v>
      </c>
      <c r="M7" s="23">
        <v>56.78919667031662</v>
      </c>
      <c r="N7" s="8">
        <v>63.088548729006021</v>
      </c>
      <c r="O7" s="8">
        <v>65.911885374903534</v>
      </c>
      <c r="P7" s="8">
        <v>64.052346766913161</v>
      </c>
      <c r="Q7" s="8">
        <v>66.840603431067706</v>
      </c>
    </row>
    <row r="8" spans="1:17" x14ac:dyDescent="0.2">
      <c r="A8" s="1" t="s">
        <v>72</v>
      </c>
      <c r="B8" s="23">
        <v>21.497264078076704</v>
      </c>
      <c r="C8" s="23">
        <v>17.682873594306141</v>
      </c>
      <c r="D8" s="23">
        <v>36.603845260765347</v>
      </c>
      <c r="E8" s="23">
        <v>34.592986534540948</v>
      </c>
      <c r="F8" s="23">
        <v>43.170590891380826</v>
      </c>
      <c r="G8" s="23">
        <v>41.466659148113251</v>
      </c>
      <c r="H8" s="23">
        <v>39.786980251703802</v>
      </c>
      <c r="I8" s="23">
        <v>39.050152664645104</v>
      </c>
      <c r="J8" s="23">
        <v>38.253276008915954</v>
      </c>
      <c r="K8" s="23">
        <v>36.703161688435635</v>
      </c>
      <c r="L8" s="23">
        <v>38.693568404237624</v>
      </c>
      <c r="M8" s="23">
        <v>35.703959331992877</v>
      </c>
      <c r="N8" s="8">
        <v>33.568780440568304</v>
      </c>
      <c r="O8" s="8">
        <v>30.19249380389029</v>
      </c>
      <c r="P8" s="8">
        <v>30.954969068389239</v>
      </c>
      <c r="Q8" s="8">
        <v>29.228654835584884</v>
      </c>
    </row>
    <row r="9" spans="1:17" x14ac:dyDescent="0.2">
      <c r="A9" s="1" t="s">
        <v>77</v>
      </c>
      <c r="B9" s="23">
        <v>17.683089489461448</v>
      </c>
      <c r="C9" s="23">
        <v>9.8196092416154332</v>
      </c>
      <c r="D9" s="23">
        <v>8.0845059432040181</v>
      </c>
      <c r="E9" s="23">
        <v>8.3776068088576494</v>
      </c>
      <c r="F9" s="23">
        <v>6.3955732737395232</v>
      </c>
      <c r="G9" s="23">
        <v>4.3449222680166697</v>
      </c>
      <c r="H9" s="23">
        <v>3.7160526789893145</v>
      </c>
      <c r="I9" s="23">
        <v>4.1003125102539792</v>
      </c>
      <c r="J9" s="23">
        <v>2.8217684388641566</v>
      </c>
      <c r="K9" s="23">
        <v>3.3470083008485148</v>
      </c>
      <c r="L9" s="23">
        <v>7.5499268952868226</v>
      </c>
      <c r="M9" s="23">
        <v>7.5068439976905044</v>
      </c>
      <c r="N9" s="23">
        <v>3.3426708304256723</v>
      </c>
      <c r="O9" s="8">
        <v>3.8956208212061796</v>
      </c>
      <c r="P9" s="8">
        <v>4.9926841646976055</v>
      </c>
      <c r="Q9" s="8">
        <v>3.9307417333474204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4F2F2-E18F-4377-B49B-5B6BC6720135}">
  <dimension ref="A1:K26"/>
  <sheetViews>
    <sheetView workbookViewId="0"/>
  </sheetViews>
  <sheetFormatPr baseColWidth="10" defaultColWidth="11.42578125" defaultRowHeight="12.75" x14ac:dyDescent="0.2"/>
  <cols>
    <col min="1" max="1" width="12.7109375" style="1" customWidth="1"/>
    <col min="2" max="2" width="10.42578125" style="1" customWidth="1"/>
    <col min="3" max="3" width="11.42578125" style="1"/>
    <col min="4" max="4" width="20.42578125" style="1" bestFit="1" customWidth="1"/>
    <col min="5" max="16384" width="11.42578125" style="1"/>
  </cols>
  <sheetData>
    <row r="1" spans="1:10" ht="23.25" x14ac:dyDescent="0.35">
      <c r="A1" s="1" t="s">
        <v>0</v>
      </c>
      <c r="B1" s="2" t="s">
        <v>127</v>
      </c>
    </row>
    <row r="2" spans="1:10" x14ac:dyDescent="0.2">
      <c r="A2" s="1" t="s">
        <v>2</v>
      </c>
      <c r="B2" s="1" t="s">
        <v>3</v>
      </c>
    </row>
    <row r="3" spans="1:10" x14ac:dyDescent="0.2">
      <c r="A3" s="1" t="s">
        <v>7</v>
      </c>
      <c r="B3" s="1" t="s">
        <v>58</v>
      </c>
    </row>
    <row r="4" spans="1:10" x14ac:dyDescent="0.2">
      <c r="B4" s="15" t="s">
        <v>126</v>
      </c>
      <c r="C4" s="15" t="s">
        <v>125</v>
      </c>
      <c r="D4" s="15" t="s">
        <v>124</v>
      </c>
      <c r="E4" s="15" t="s">
        <v>123</v>
      </c>
    </row>
    <row r="5" spans="1:10" x14ac:dyDescent="0.2">
      <c r="A5" s="65" t="s">
        <v>122</v>
      </c>
      <c r="B5" s="66">
        <v>-9.2581000000000007</v>
      </c>
      <c r="C5" s="66">
        <v>-5.5026000000000002</v>
      </c>
      <c r="D5" s="66">
        <v>-7.9698000000000002</v>
      </c>
      <c r="E5" s="63">
        <v>-1.5723</v>
      </c>
    </row>
    <row r="6" spans="1:10" x14ac:dyDescent="0.2">
      <c r="A6" s="65" t="s">
        <v>121</v>
      </c>
      <c r="B6" s="66">
        <v>14.4756</v>
      </c>
      <c r="C6" s="66">
        <v>10.5244</v>
      </c>
      <c r="D6" s="66">
        <v>13.1951</v>
      </c>
      <c r="E6" s="63">
        <v>6.3190999999999997</v>
      </c>
    </row>
    <row r="7" spans="1:10" x14ac:dyDescent="0.2">
      <c r="A7" s="65" t="s">
        <v>80</v>
      </c>
      <c r="B7" s="66">
        <v>10.0784</v>
      </c>
      <c r="C7" s="66">
        <v>7.4135999999999997</v>
      </c>
      <c r="D7" s="66">
        <v>9.2288999999999994</v>
      </c>
      <c r="E7" s="63">
        <v>6.8479000000000001</v>
      </c>
    </row>
    <row r="8" spans="1:10" x14ac:dyDescent="0.2">
      <c r="A8" s="65" t="s">
        <v>81</v>
      </c>
      <c r="B8" s="66">
        <v>-0.20219999999999999</v>
      </c>
      <c r="C8" s="66">
        <v>1.3704000000000001</v>
      </c>
      <c r="D8" s="66">
        <v>0.33019999999999999</v>
      </c>
      <c r="E8" s="63">
        <v>2.8102</v>
      </c>
    </row>
    <row r="9" spans="1:10" x14ac:dyDescent="0.2">
      <c r="A9" s="65" t="s">
        <v>82</v>
      </c>
      <c r="B9" s="66">
        <v>8.4344999999999999</v>
      </c>
      <c r="C9" s="66">
        <v>6.9096000000000002</v>
      </c>
      <c r="D9" s="66">
        <v>7.907</v>
      </c>
      <c r="E9" s="63">
        <v>6.3263999999999996</v>
      </c>
    </row>
    <row r="10" spans="1:10" x14ac:dyDescent="0.2">
      <c r="A10" s="65" t="s">
        <v>83</v>
      </c>
      <c r="B10" s="66">
        <v>12.203200000000001</v>
      </c>
      <c r="C10" s="66">
        <v>8.2540999999999993</v>
      </c>
      <c r="D10" s="66">
        <v>10.8127</v>
      </c>
      <c r="E10" s="63">
        <v>5.9349999999999996</v>
      </c>
    </row>
    <row r="11" spans="1:10" x14ac:dyDescent="0.2">
      <c r="A11" s="65">
        <v>2014</v>
      </c>
      <c r="B11" s="66">
        <v>8.2179000000000002</v>
      </c>
      <c r="C11" s="66">
        <v>6.1120999999999999</v>
      </c>
      <c r="D11" s="66">
        <v>7.4452999999999996</v>
      </c>
      <c r="E11" s="63">
        <v>5.5503999999999998</v>
      </c>
      <c r="G11" s="63"/>
      <c r="H11" s="63"/>
      <c r="I11" s="63"/>
      <c r="J11" s="63"/>
    </row>
    <row r="12" spans="1:10" x14ac:dyDescent="0.2">
      <c r="A12" s="65">
        <v>2015</v>
      </c>
      <c r="B12" s="66">
        <v>4.5876999999999999</v>
      </c>
      <c r="C12" s="66">
        <v>3.1838000000000002</v>
      </c>
      <c r="D12" s="66">
        <v>4.0334000000000003</v>
      </c>
      <c r="E12" s="63">
        <v>4.2325999999999997</v>
      </c>
      <c r="G12" s="63"/>
      <c r="H12" s="63"/>
      <c r="I12" s="63"/>
      <c r="J12" s="63"/>
    </row>
    <row r="13" spans="1:10" x14ac:dyDescent="0.2">
      <c r="A13" s="65">
        <v>2016</v>
      </c>
      <c r="B13" s="66">
        <v>5.2935999999999996</v>
      </c>
      <c r="C13" s="66">
        <v>5.4463999999999997</v>
      </c>
      <c r="D13" s="66">
        <v>5.3563999999999998</v>
      </c>
      <c r="E13" s="63">
        <v>5.1863000000000001</v>
      </c>
      <c r="G13" s="63"/>
      <c r="H13" s="63"/>
      <c r="I13" s="63"/>
      <c r="J13" s="63"/>
    </row>
    <row r="14" spans="1:10" x14ac:dyDescent="0.2">
      <c r="A14" s="65">
        <v>2017</v>
      </c>
      <c r="B14" s="66">
        <v>8.7037999999999993</v>
      </c>
      <c r="C14" s="66">
        <v>6.4253999999999998</v>
      </c>
      <c r="D14" s="66">
        <v>7.7442000000000002</v>
      </c>
      <c r="E14" s="63">
        <v>6.2316000000000003</v>
      </c>
      <c r="G14" s="63"/>
      <c r="H14" s="63"/>
      <c r="I14" s="63"/>
      <c r="J14" s="63"/>
    </row>
    <row r="15" spans="1:10" x14ac:dyDescent="0.2">
      <c r="A15" s="65">
        <v>2018</v>
      </c>
      <c r="B15" s="66">
        <v>-0.40339999999999998</v>
      </c>
      <c r="C15" s="66">
        <v>0.2858</v>
      </c>
      <c r="D15" s="66">
        <v>-0.1057</v>
      </c>
      <c r="E15" s="63">
        <v>1.9998</v>
      </c>
      <c r="G15" s="63"/>
      <c r="H15" s="63"/>
      <c r="I15" s="63"/>
      <c r="J15" s="63"/>
    </row>
    <row r="16" spans="1:10" x14ac:dyDescent="0.2">
      <c r="A16" s="65">
        <v>2019</v>
      </c>
      <c r="B16" s="63">
        <v>11.2852</v>
      </c>
      <c r="C16" s="63">
        <v>8.9931000000000001</v>
      </c>
      <c r="D16" s="63">
        <v>10.2782</v>
      </c>
      <c r="E16" s="63">
        <v>7.6195000000000004</v>
      </c>
    </row>
    <row r="17" spans="1:11" x14ac:dyDescent="0.2">
      <c r="A17" s="65" t="s">
        <v>90</v>
      </c>
      <c r="B17" s="63">
        <v>8.7429000000000006</v>
      </c>
      <c r="C17" s="63">
        <v>6.7576999999999998</v>
      </c>
      <c r="D17" s="63">
        <v>7.8506999999999998</v>
      </c>
      <c r="E17" s="63">
        <v>4.3</v>
      </c>
      <c r="G17" s="64"/>
      <c r="H17" s="63"/>
      <c r="I17" s="63"/>
      <c r="J17" s="63"/>
      <c r="K17" s="63"/>
    </row>
    <row r="18" spans="1:11" x14ac:dyDescent="0.2">
      <c r="A18" s="1">
        <v>2021</v>
      </c>
      <c r="B18" s="63">
        <v>9.4817</v>
      </c>
      <c r="C18" s="63">
        <v>8.2096</v>
      </c>
      <c r="D18" s="63">
        <v>8.8922000000000008</v>
      </c>
      <c r="E18" s="63">
        <v>7.1440999999999999</v>
      </c>
      <c r="G18" s="64"/>
      <c r="H18" s="63"/>
      <c r="I18" s="63"/>
      <c r="J18" s="63"/>
      <c r="K18" s="63"/>
    </row>
    <row r="19" spans="1:11" x14ac:dyDescent="0.2">
      <c r="A19" s="16">
        <v>2022</v>
      </c>
      <c r="B19" s="63">
        <v>-5.5361000000000002</v>
      </c>
      <c r="C19" s="63">
        <v>-4.6883999999999997</v>
      </c>
      <c r="D19" s="63">
        <v>-5.1292</v>
      </c>
      <c r="E19" s="63">
        <v>-0.6825</v>
      </c>
      <c r="G19" s="64"/>
      <c r="H19" s="63"/>
      <c r="I19" s="63"/>
      <c r="J19" s="63"/>
      <c r="K19" s="62"/>
    </row>
    <row r="20" spans="1:11" x14ac:dyDescent="0.2">
      <c r="A20" s="1" t="s">
        <v>119</v>
      </c>
      <c r="B20" s="8">
        <v>12.417</v>
      </c>
      <c r="C20" s="8">
        <v>8.7331000000000003</v>
      </c>
      <c r="D20" s="8">
        <v>10.638400000000001</v>
      </c>
      <c r="E20" s="50">
        <v>6.3295813140024748</v>
      </c>
    </row>
    <row r="26" spans="1:11" x14ac:dyDescent="0.2">
      <c r="A26" s="15"/>
      <c r="B26" s="61"/>
    </row>
  </sheetData>
  <pageMargins left="0.7" right="0.7" top="0.78740157499999996" bottom="0.78740157499999996" header="0.3" footer="0.3"/>
  <pageSetup orientation="portrait" r:id="rId1"/>
  <ignoredErrors>
    <ignoredError sqref="A17 A5:A10" numberStoredAsText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BD795-15A5-4166-8E0A-154E2B6CF600}">
  <dimension ref="A1:K21"/>
  <sheetViews>
    <sheetView workbookViewId="0"/>
  </sheetViews>
  <sheetFormatPr baseColWidth="10" defaultColWidth="11.42578125" defaultRowHeight="12.75" x14ac:dyDescent="0.2"/>
  <cols>
    <col min="1" max="1" width="14.140625" style="1" customWidth="1"/>
    <col min="2" max="3" width="11.42578125" style="1"/>
    <col min="4" max="4" width="11.42578125" style="1" customWidth="1"/>
    <col min="5" max="16384" width="11.42578125" style="1"/>
  </cols>
  <sheetData>
    <row r="1" spans="1:11" ht="23.25" x14ac:dyDescent="0.35">
      <c r="A1" s="1" t="s">
        <v>0</v>
      </c>
      <c r="B1" s="2" t="s">
        <v>128</v>
      </c>
    </row>
    <row r="2" spans="1:11" x14ac:dyDescent="0.2">
      <c r="A2" s="1" t="s">
        <v>2</v>
      </c>
      <c r="B2" s="1" t="s">
        <v>3</v>
      </c>
    </row>
    <row r="3" spans="1:11" x14ac:dyDescent="0.2">
      <c r="A3" s="1" t="s">
        <v>7</v>
      </c>
      <c r="B3" s="1" t="s">
        <v>58</v>
      </c>
    </row>
    <row r="4" spans="1:11" ht="25.5" x14ac:dyDescent="0.2">
      <c r="B4" s="70" t="s">
        <v>126</v>
      </c>
      <c r="C4" s="70" t="s">
        <v>125</v>
      </c>
      <c r="D4" s="69" t="s">
        <v>124</v>
      </c>
      <c r="E4" s="68" t="s">
        <v>123</v>
      </c>
    </row>
    <row r="5" spans="1:11" x14ac:dyDescent="0.2">
      <c r="A5" s="65" t="s">
        <v>122</v>
      </c>
      <c r="B5" s="8">
        <v>-2.4598</v>
      </c>
      <c r="C5" s="8">
        <v>-0.75339999999999996</v>
      </c>
      <c r="D5" s="8">
        <v>-1.9317</v>
      </c>
      <c r="E5" s="63">
        <v>1.2403</v>
      </c>
    </row>
    <row r="6" spans="1:11" x14ac:dyDescent="0.2">
      <c r="A6" s="65" t="s">
        <v>121</v>
      </c>
      <c r="B6" s="8">
        <v>8.3535000000000004</v>
      </c>
      <c r="C6" s="8">
        <v>8.2200000000000006</v>
      </c>
      <c r="D6" s="8">
        <v>8.3102</v>
      </c>
      <c r="E6" s="63">
        <v>5.4154</v>
      </c>
    </row>
    <row r="7" spans="1:11" x14ac:dyDescent="0.2">
      <c r="A7" s="65" t="s">
        <v>80</v>
      </c>
      <c r="B7" s="8">
        <v>5.6449999999999996</v>
      </c>
      <c r="C7" s="8">
        <v>5.3391000000000002</v>
      </c>
      <c r="D7" s="8">
        <v>5.5475000000000003</v>
      </c>
      <c r="E7" s="63">
        <v>5.2690000000000001</v>
      </c>
    </row>
    <row r="8" spans="1:11" x14ac:dyDescent="0.2">
      <c r="A8" s="65" t="s">
        <v>81</v>
      </c>
      <c r="B8" s="8">
        <v>5.2939999999999996</v>
      </c>
      <c r="C8" s="8">
        <v>4.0202999999999998</v>
      </c>
      <c r="D8" s="8">
        <v>4.8628</v>
      </c>
      <c r="E8" s="63">
        <v>4.2401</v>
      </c>
      <c r="F8" s="64"/>
      <c r="G8" s="67"/>
      <c r="H8" s="67"/>
      <c r="I8" s="67"/>
    </row>
    <row r="9" spans="1:11" x14ac:dyDescent="0.2">
      <c r="A9" s="65" t="s">
        <v>82</v>
      </c>
      <c r="B9" s="8">
        <v>5.2698</v>
      </c>
      <c r="C9" s="8">
        <v>4.8845999999999998</v>
      </c>
      <c r="D9" s="8">
        <v>5.1364999999999998</v>
      </c>
      <c r="E9" s="63">
        <v>5.2294</v>
      </c>
      <c r="F9" s="64"/>
      <c r="G9" s="67"/>
      <c r="H9" s="67"/>
      <c r="I9" s="67"/>
    </row>
    <row r="10" spans="1:11" x14ac:dyDescent="0.2">
      <c r="A10" s="65" t="s">
        <v>83</v>
      </c>
      <c r="B10" s="8">
        <v>5.2279999999999998</v>
      </c>
      <c r="C10" s="8">
        <v>4.7435999999999998</v>
      </c>
      <c r="D10" s="8">
        <v>5.0575000000000001</v>
      </c>
      <c r="E10" s="63">
        <v>4.8522999999999996</v>
      </c>
      <c r="F10" s="64"/>
      <c r="G10" s="67"/>
      <c r="H10" s="67"/>
      <c r="I10" s="67"/>
    </row>
    <row r="11" spans="1:11" x14ac:dyDescent="0.2">
      <c r="A11" s="65">
        <v>2014</v>
      </c>
      <c r="B11" s="8">
        <v>6.4214000000000002</v>
      </c>
      <c r="C11" s="8">
        <v>4.8666999999999998</v>
      </c>
      <c r="D11" s="8">
        <v>5.8509000000000002</v>
      </c>
      <c r="E11" s="63">
        <v>4.0496999999999996</v>
      </c>
      <c r="F11" s="64"/>
    </row>
    <row r="12" spans="1:11" x14ac:dyDescent="0.2">
      <c r="A12" s="65">
        <v>2015</v>
      </c>
      <c r="B12" s="8">
        <v>4.7542</v>
      </c>
      <c r="C12" s="8">
        <v>3.1877</v>
      </c>
      <c r="D12" s="8">
        <v>4.1356000000000002</v>
      </c>
      <c r="E12" s="63">
        <v>4.2008000000000001</v>
      </c>
      <c r="F12" s="64"/>
    </row>
    <row r="13" spans="1:11" x14ac:dyDescent="0.2">
      <c r="A13" s="65">
        <v>2016</v>
      </c>
      <c r="B13" s="8">
        <v>6.0128000000000004</v>
      </c>
      <c r="C13" s="8">
        <v>3.9215</v>
      </c>
      <c r="D13" s="8">
        <v>5.1531000000000002</v>
      </c>
      <c r="E13" s="63">
        <v>4.8064</v>
      </c>
    </row>
    <row r="14" spans="1:11" x14ac:dyDescent="0.2">
      <c r="A14" s="65">
        <v>2017</v>
      </c>
      <c r="B14" s="67">
        <v>6.4467999999999996</v>
      </c>
      <c r="C14" s="67">
        <v>3.8877000000000002</v>
      </c>
      <c r="D14" s="67">
        <v>5.3689</v>
      </c>
      <c r="E14" s="63">
        <v>4.5944000000000003</v>
      </c>
    </row>
    <row r="15" spans="1:11" x14ac:dyDescent="0.2">
      <c r="A15" s="65">
        <v>2018</v>
      </c>
      <c r="B15" s="67">
        <v>4.2786</v>
      </c>
      <c r="C15" s="67">
        <v>3.4296000000000002</v>
      </c>
      <c r="D15" s="67">
        <v>3.9119000000000002</v>
      </c>
      <c r="E15" s="63">
        <v>3.6</v>
      </c>
      <c r="G15" s="64"/>
      <c r="H15" s="67"/>
      <c r="I15" s="67"/>
      <c r="J15" s="67"/>
      <c r="K15" s="63"/>
    </row>
    <row r="16" spans="1:11" x14ac:dyDescent="0.2">
      <c r="A16" s="65">
        <v>2019</v>
      </c>
      <c r="B16" s="67">
        <v>5.2826000000000004</v>
      </c>
      <c r="C16" s="67">
        <v>3.7968999999999999</v>
      </c>
      <c r="D16" s="67">
        <v>4.6299000000000001</v>
      </c>
      <c r="E16" s="63">
        <v>4.0999999999999996</v>
      </c>
      <c r="G16" s="64"/>
      <c r="H16" s="67"/>
      <c r="I16" s="67"/>
      <c r="J16" s="67"/>
      <c r="K16" s="63"/>
    </row>
    <row r="17" spans="1:11" x14ac:dyDescent="0.2">
      <c r="A17" s="65" t="s">
        <v>90</v>
      </c>
      <c r="B17" s="67">
        <v>5.8076999999999996</v>
      </c>
      <c r="C17" s="67">
        <v>3.5485000000000002</v>
      </c>
      <c r="D17" s="67">
        <v>4.7923999999999998</v>
      </c>
      <c r="E17" s="63">
        <v>4.5999999999999996</v>
      </c>
      <c r="G17" s="64"/>
      <c r="H17" s="67"/>
      <c r="I17" s="67"/>
      <c r="J17" s="67"/>
      <c r="K17" s="63"/>
    </row>
    <row r="18" spans="1:11" x14ac:dyDescent="0.2">
      <c r="A18" s="65">
        <v>2021</v>
      </c>
      <c r="B18" s="67">
        <v>8.0395000000000003</v>
      </c>
      <c r="C18" s="67">
        <v>4.7519999999999998</v>
      </c>
      <c r="D18" s="67">
        <v>6.5133000000000001</v>
      </c>
      <c r="E18" s="63">
        <v>5.1845999999999997</v>
      </c>
      <c r="G18" s="64"/>
      <c r="H18" s="67"/>
      <c r="I18" s="67"/>
      <c r="J18" s="67"/>
      <c r="K18" s="63"/>
    </row>
    <row r="19" spans="1:11" x14ac:dyDescent="0.2">
      <c r="A19" s="1">
        <v>2022</v>
      </c>
      <c r="B19" s="8">
        <v>4.1653000000000002</v>
      </c>
      <c r="C19" s="8">
        <v>-4.5644</v>
      </c>
      <c r="D19" s="8">
        <v>-2.5499999999999998E-2</v>
      </c>
      <c r="E19" s="63">
        <v>0.10199999999999999</v>
      </c>
      <c r="G19" s="64"/>
      <c r="H19" s="67"/>
      <c r="I19" s="67"/>
      <c r="J19" s="67"/>
      <c r="K19" s="63"/>
    </row>
    <row r="20" spans="1:11" x14ac:dyDescent="0.2">
      <c r="A20" s="65" t="s">
        <v>119</v>
      </c>
      <c r="B20" s="8">
        <v>6.4855999999999998</v>
      </c>
      <c r="C20" s="8">
        <v>8.7190999999999992</v>
      </c>
      <c r="D20" s="8">
        <v>7.5640000000000001</v>
      </c>
      <c r="E20" s="63">
        <v>6.0859742481880197</v>
      </c>
    </row>
    <row r="21" spans="1:11" x14ac:dyDescent="0.2">
      <c r="E21" s="66"/>
    </row>
  </sheetData>
  <pageMargins left="0.7" right="0.7" top="0.78740157499999996" bottom="0.78740157499999996" header="0.3" footer="0.3"/>
  <pageSetup orientation="portrait" r:id="rId1"/>
  <ignoredErrors>
    <ignoredError sqref="A5:A17" numberStoredAsText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E90D5-409A-4BEC-A1CB-C1DCF7FB2264}">
  <dimension ref="A1:D14"/>
  <sheetViews>
    <sheetView workbookViewId="0"/>
  </sheetViews>
  <sheetFormatPr baseColWidth="10" defaultColWidth="11.42578125" defaultRowHeight="12.75" x14ac:dyDescent="0.2"/>
  <cols>
    <col min="1" max="1" width="36.42578125" style="1" bestFit="1" customWidth="1"/>
    <col min="2" max="2" width="12.85546875" style="1" customWidth="1"/>
    <col min="3" max="3" width="13.85546875" style="1" customWidth="1"/>
    <col min="4" max="4" width="11.42578125" style="1" customWidth="1"/>
    <col min="5" max="5" width="11.42578125" style="1"/>
    <col min="6" max="6" width="19.28515625" style="1" customWidth="1"/>
    <col min="7" max="16384" width="11.42578125" style="1"/>
  </cols>
  <sheetData>
    <row r="1" spans="1:4" ht="23.25" x14ac:dyDescent="0.35">
      <c r="A1" s="1" t="s">
        <v>0</v>
      </c>
      <c r="B1" s="2" t="s">
        <v>130</v>
      </c>
    </row>
    <row r="2" spans="1:4" x14ac:dyDescent="0.2">
      <c r="A2" s="1" t="s">
        <v>2</v>
      </c>
      <c r="B2" s="1" t="s">
        <v>3</v>
      </c>
    </row>
    <row r="4" spans="1:4" x14ac:dyDescent="0.2">
      <c r="B4" s="1" t="s">
        <v>129</v>
      </c>
      <c r="C4" s="1" t="s">
        <v>132</v>
      </c>
    </row>
    <row r="5" spans="1:4" x14ac:dyDescent="0.2">
      <c r="A5" s="21" t="s">
        <v>62</v>
      </c>
      <c r="B5" s="8">
        <v>1.2123999999999999</v>
      </c>
      <c r="C5" s="8">
        <v>1.4829000000000001</v>
      </c>
    </row>
    <row r="6" spans="1:4" x14ac:dyDescent="0.2">
      <c r="A6" s="16" t="s">
        <v>63</v>
      </c>
      <c r="B6" s="8">
        <v>-9.2972000000000001</v>
      </c>
      <c r="C6" s="8">
        <v>5.0674000000000001</v>
      </c>
    </row>
    <row r="7" spans="1:4" x14ac:dyDescent="0.2">
      <c r="A7" s="16" t="s">
        <v>64</v>
      </c>
      <c r="B7" s="8">
        <v>-3.7808999999999999</v>
      </c>
      <c r="C7" s="8">
        <v>0.8347</v>
      </c>
    </row>
    <row r="8" spans="1:4" x14ac:dyDescent="0.2">
      <c r="A8" s="21" t="s">
        <v>65</v>
      </c>
      <c r="B8" s="8">
        <v>-6.59E-2</v>
      </c>
      <c r="C8" s="8">
        <v>1.06E-2</v>
      </c>
    </row>
    <row r="9" spans="1:4" x14ac:dyDescent="0.2">
      <c r="A9" s="16" t="s">
        <v>66</v>
      </c>
      <c r="B9" s="8">
        <v>-0.55510000000000004</v>
      </c>
      <c r="C9" s="8">
        <v>-0.3992</v>
      </c>
    </row>
    <row r="10" spans="1:4" x14ac:dyDescent="0.2">
      <c r="A10" s="16" t="s">
        <v>67</v>
      </c>
      <c r="B10" s="8">
        <v>1.9714</v>
      </c>
      <c r="C10" s="8">
        <v>2.5499000000000001</v>
      </c>
    </row>
    <row r="11" spans="1:4" x14ac:dyDescent="0.2">
      <c r="A11" s="21" t="s">
        <v>68</v>
      </c>
      <c r="B11" s="8">
        <v>-1.1900000000000001E-2</v>
      </c>
      <c r="C11" s="8">
        <v>-8.2600000000000007E-2</v>
      </c>
    </row>
    <row r="12" spans="1:4" x14ac:dyDescent="0.2">
      <c r="A12" s="21" t="s">
        <v>69</v>
      </c>
      <c r="B12" s="8">
        <v>-0.59240000000000004</v>
      </c>
      <c r="C12" s="8">
        <v>-0.80020000000000002</v>
      </c>
    </row>
    <row r="13" spans="1:4" ht="15" x14ac:dyDescent="0.25">
      <c r="B13" s="72"/>
      <c r="D13" s="71"/>
    </row>
    <row r="14" spans="1:4" ht="15" x14ac:dyDescent="0.25">
      <c r="B14" s="72"/>
      <c r="C14" s="72"/>
      <c r="D14" s="71"/>
    </row>
  </sheetData>
  <pageMargins left="0.7" right="0.7" top="0.78740157499999996" bottom="0.78740157499999996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4C572-362A-49CE-BF3B-1223B6C287A2}">
  <dimension ref="A1:H14"/>
  <sheetViews>
    <sheetView workbookViewId="0"/>
  </sheetViews>
  <sheetFormatPr baseColWidth="10" defaultColWidth="11.42578125" defaultRowHeight="12.75" x14ac:dyDescent="0.2"/>
  <cols>
    <col min="1" max="1" width="35.5703125" style="1" customWidth="1"/>
    <col min="2" max="9" width="11.42578125" style="1"/>
    <col min="10" max="10" width="11.42578125" style="1" customWidth="1"/>
    <col min="11" max="16384" width="11.42578125" style="1"/>
  </cols>
  <sheetData>
    <row r="1" spans="1:8" ht="23.25" x14ac:dyDescent="0.35">
      <c r="A1" s="1" t="s">
        <v>0</v>
      </c>
      <c r="B1" s="2" t="s">
        <v>133</v>
      </c>
    </row>
    <row r="2" spans="1:8" x14ac:dyDescent="0.2">
      <c r="A2" s="1" t="s">
        <v>2</v>
      </c>
      <c r="B2" s="1" t="s">
        <v>3</v>
      </c>
    </row>
    <row r="4" spans="1:8" x14ac:dyDescent="0.2">
      <c r="B4" s="74" t="s">
        <v>126</v>
      </c>
      <c r="C4" s="74" t="s">
        <v>125</v>
      </c>
      <c r="G4" s="64"/>
      <c r="H4" s="64"/>
    </row>
    <row r="5" spans="1:8" x14ac:dyDescent="0.2">
      <c r="A5" s="1" t="s">
        <v>62</v>
      </c>
      <c r="B5" s="8">
        <v>1.7273000000000001</v>
      </c>
      <c r="C5" s="8">
        <v>1.2165999999999999</v>
      </c>
    </row>
    <row r="6" spans="1:8" x14ac:dyDescent="0.2">
      <c r="A6" s="16" t="s">
        <v>63</v>
      </c>
      <c r="B6" s="8">
        <v>5.8959999999999999</v>
      </c>
      <c r="C6" s="8">
        <v>4.165</v>
      </c>
    </row>
    <row r="7" spans="1:8" x14ac:dyDescent="0.2">
      <c r="A7" s="16" t="s">
        <v>64</v>
      </c>
      <c r="B7" s="8">
        <v>0.88029999999999997</v>
      </c>
      <c r="C7" s="8">
        <v>0.78490000000000004</v>
      </c>
    </row>
    <row r="8" spans="1:8" x14ac:dyDescent="0.2">
      <c r="A8" s="1" t="s">
        <v>65</v>
      </c>
      <c r="B8" s="8">
        <v>2.0000000000000001E-4</v>
      </c>
      <c r="C8" s="8">
        <v>2.1900000000000003E-2</v>
      </c>
    </row>
    <row r="9" spans="1:8" x14ac:dyDescent="0.2">
      <c r="A9" s="16" t="s">
        <v>66</v>
      </c>
      <c r="B9" s="8">
        <v>-0.59630000000000005</v>
      </c>
      <c r="C9" s="8">
        <v>-0.18459999999999999</v>
      </c>
      <c r="G9" s="73"/>
    </row>
    <row r="10" spans="1:8" x14ac:dyDescent="0.2">
      <c r="A10" s="16" t="s">
        <v>67</v>
      </c>
      <c r="B10" s="8">
        <v>3.3706999999999998</v>
      </c>
      <c r="C10" s="8">
        <v>1.6559999999999999</v>
      </c>
    </row>
    <row r="11" spans="1:8" x14ac:dyDescent="0.2">
      <c r="A11" s="1" t="s">
        <v>68</v>
      </c>
      <c r="B11" s="8">
        <v>-0.1351</v>
      </c>
      <c r="C11" s="8">
        <v>-2.5399999999999999E-2</v>
      </c>
    </row>
    <row r="12" spans="1:8" x14ac:dyDescent="0.2">
      <c r="A12" s="1" t="s">
        <v>69</v>
      </c>
      <c r="B12" s="8">
        <v>-0.9163</v>
      </c>
      <c r="C12" s="8">
        <v>-0.67379999999999995</v>
      </c>
    </row>
    <row r="13" spans="1:8" ht="15" x14ac:dyDescent="0.25">
      <c r="B13" s="72"/>
      <c r="D13" s="71"/>
    </row>
    <row r="14" spans="1:8" ht="15" x14ac:dyDescent="0.25">
      <c r="B14" s="72"/>
      <c r="C14" s="72"/>
      <c r="D14" s="71"/>
    </row>
  </sheetData>
  <pageMargins left="0.7" right="0.7" top="0.78740157499999996" bottom="0.78740157499999996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06CEA-FCE9-4224-A104-E1E7E1D5DD25}">
  <dimension ref="A1:G21"/>
  <sheetViews>
    <sheetView workbookViewId="0"/>
  </sheetViews>
  <sheetFormatPr baseColWidth="10" defaultColWidth="11.42578125" defaultRowHeight="12.75" x14ac:dyDescent="0.2"/>
  <cols>
    <col min="1" max="1" width="10.140625" style="1" bestFit="1" customWidth="1"/>
    <col min="2" max="2" width="17.140625" style="1" customWidth="1"/>
    <col min="3" max="3" width="39.85546875" style="1" bestFit="1" customWidth="1"/>
    <col min="4" max="4" width="41.42578125" style="1" bestFit="1" customWidth="1"/>
    <col min="5" max="13" width="11.42578125" style="1"/>
    <col min="14" max="14" width="11.85546875" style="1" customWidth="1"/>
    <col min="15" max="16384" width="11.42578125" style="1"/>
  </cols>
  <sheetData>
    <row r="1" spans="1:7" ht="23.25" x14ac:dyDescent="0.35">
      <c r="A1" s="1" t="s">
        <v>0</v>
      </c>
      <c r="B1" s="2" t="s">
        <v>131</v>
      </c>
    </row>
    <row r="2" spans="1:7" x14ac:dyDescent="0.2">
      <c r="A2" s="1" t="s">
        <v>2</v>
      </c>
      <c r="B2" s="1" t="s">
        <v>3</v>
      </c>
    </row>
    <row r="5" spans="1:7" x14ac:dyDescent="0.2">
      <c r="B5" s="15" t="s">
        <v>71</v>
      </c>
      <c r="C5" s="15" t="s">
        <v>72</v>
      </c>
      <c r="D5" s="15" t="s">
        <v>73</v>
      </c>
      <c r="E5" s="15" t="s">
        <v>77</v>
      </c>
    </row>
    <row r="6" spans="1:7" x14ac:dyDescent="0.2">
      <c r="A6" s="1" t="s">
        <v>122</v>
      </c>
      <c r="B6" s="8">
        <v>22.067900000000002</v>
      </c>
      <c r="C6" s="8">
        <v>50.612900000000003</v>
      </c>
      <c r="D6" s="8">
        <v>14.363799999999999</v>
      </c>
      <c r="E6" s="8">
        <f t="shared" ref="E6:E21" si="0" xml:space="preserve"> 100-SUM(B6:D6)</f>
        <v>12.955399999999997</v>
      </c>
      <c r="F6" s="1">
        <v>0</v>
      </c>
      <c r="G6" s="1" t="s">
        <v>102</v>
      </c>
    </row>
    <row r="7" spans="1:7" x14ac:dyDescent="0.2">
      <c r="A7" s="1" t="s">
        <v>121</v>
      </c>
      <c r="B7" s="8">
        <v>31.101800000000001</v>
      </c>
      <c r="C7" s="8">
        <v>44.878500000000003</v>
      </c>
      <c r="D7" s="8">
        <v>12.8583</v>
      </c>
      <c r="E7" s="8">
        <f t="shared" si="0"/>
        <v>11.1614</v>
      </c>
    </row>
    <row r="8" spans="1:7" x14ac:dyDescent="0.2">
      <c r="A8" s="1" t="s">
        <v>80</v>
      </c>
      <c r="B8" s="8">
        <v>32.645400000000002</v>
      </c>
      <c r="C8" s="8">
        <v>44.898800000000001</v>
      </c>
      <c r="D8" s="8">
        <v>13.710699999999999</v>
      </c>
      <c r="E8" s="8">
        <f t="shared" si="0"/>
        <v>8.7450999999999937</v>
      </c>
    </row>
    <row r="9" spans="1:7" x14ac:dyDescent="0.2">
      <c r="A9" s="1" t="s">
        <v>81</v>
      </c>
      <c r="B9" s="8">
        <v>28.3948</v>
      </c>
      <c r="C9" s="8">
        <v>50.531199999999998</v>
      </c>
      <c r="D9" s="8">
        <v>12.8916</v>
      </c>
      <c r="E9" s="8">
        <f t="shared" si="0"/>
        <v>8.1824000000000012</v>
      </c>
    </row>
    <row r="10" spans="1:7" x14ac:dyDescent="0.2">
      <c r="A10" s="1" t="s">
        <v>82</v>
      </c>
      <c r="B10" s="8">
        <v>31.2652</v>
      </c>
      <c r="C10" s="8">
        <v>48.685099999999998</v>
      </c>
      <c r="D10" s="8">
        <v>11.6137</v>
      </c>
      <c r="E10" s="8">
        <f t="shared" si="0"/>
        <v>8.436000000000007</v>
      </c>
    </row>
    <row r="11" spans="1:7" x14ac:dyDescent="0.2">
      <c r="A11" s="1" t="s">
        <v>83</v>
      </c>
      <c r="B11" s="8">
        <v>34.561599999999999</v>
      </c>
      <c r="C11" s="8">
        <v>48.3566</v>
      </c>
      <c r="D11" s="8">
        <v>9.3890999999999991</v>
      </c>
      <c r="E11" s="8">
        <f t="shared" si="0"/>
        <v>7.6927000000000021</v>
      </c>
    </row>
    <row r="12" spans="1:7" x14ac:dyDescent="0.2">
      <c r="A12" s="1" t="s">
        <v>84</v>
      </c>
      <c r="B12" s="8">
        <v>34.677</v>
      </c>
      <c r="C12" s="8">
        <v>49.310899999999997</v>
      </c>
      <c r="D12" s="8">
        <v>8.1491000000000007</v>
      </c>
      <c r="E12" s="8">
        <f t="shared" si="0"/>
        <v>7.8629999999999995</v>
      </c>
    </row>
    <row r="13" spans="1:7" x14ac:dyDescent="0.2">
      <c r="A13" s="1" t="s">
        <v>85</v>
      </c>
      <c r="B13" s="8">
        <v>35.067900000000002</v>
      </c>
      <c r="C13" s="8">
        <v>50.214799999999997</v>
      </c>
      <c r="D13" s="8">
        <v>7.3288000000000002</v>
      </c>
      <c r="E13" s="8">
        <f t="shared" si="0"/>
        <v>7.3884999999999934</v>
      </c>
    </row>
    <row r="14" spans="1:7" x14ac:dyDescent="0.2">
      <c r="A14" s="1" t="s">
        <v>86</v>
      </c>
      <c r="B14" s="8">
        <v>35.992800000000003</v>
      </c>
      <c r="C14" s="8">
        <v>49.800699999999999</v>
      </c>
      <c r="D14" s="8">
        <v>6.681</v>
      </c>
      <c r="E14" s="8">
        <f t="shared" si="0"/>
        <v>7.5255000000000081</v>
      </c>
    </row>
    <row r="15" spans="1:7" x14ac:dyDescent="0.2">
      <c r="A15" s="1" t="s">
        <v>87</v>
      </c>
      <c r="B15" s="8">
        <v>36.622900000000001</v>
      </c>
      <c r="C15" s="8">
        <v>49.844200000000001</v>
      </c>
      <c r="D15" s="8">
        <v>5.9131999999999998</v>
      </c>
      <c r="E15" s="8">
        <f t="shared" si="0"/>
        <v>7.6196999999999946</v>
      </c>
    </row>
    <row r="16" spans="1:7" x14ac:dyDescent="0.2">
      <c r="A16" s="1" t="s">
        <v>88</v>
      </c>
      <c r="B16" s="8">
        <v>35.555900000000001</v>
      </c>
      <c r="C16" s="8">
        <v>50.363700000000001</v>
      </c>
      <c r="D16" s="8">
        <v>6.7119999999999997</v>
      </c>
      <c r="E16" s="8">
        <f t="shared" si="0"/>
        <v>7.3683999999999941</v>
      </c>
    </row>
    <row r="17" spans="1:5" x14ac:dyDescent="0.2">
      <c r="A17" s="1" t="s">
        <v>89</v>
      </c>
      <c r="B17" s="8">
        <v>37.267800000000001</v>
      </c>
      <c r="C17" s="8">
        <v>47.607500000000002</v>
      </c>
      <c r="D17" s="8">
        <v>7.0166000000000004</v>
      </c>
      <c r="E17" s="8">
        <f t="shared" si="0"/>
        <v>8.1080999999999932</v>
      </c>
    </row>
    <row r="18" spans="1:5" x14ac:dyDescent="0.2">
      <c r="A18" s="1" t="s">
        <v>90</v>
      </c>
      <c r="B18" s="8">
        <v>39.084400000000002</v>
      </c>
      <c r="C18" s="8">
        <v>47.0824</v>
      </c>
      <c r="D18" s="8">
        <v>6.7568999999999999</v>
      </c>
      <c r="E18" s="8">
        <f t="shared" si="0"/>
        <v>7.0763000000000034</v>
      </c>
    </row>
    <row r="19" spans="1:5" x14ac:dyDescent="0.2">
      <c r="A19" s="1" t="s">
        <v>91</v>
      </c>
      <c r="B19" s="8">
        <v>42.101199999999999</v>
      </c>
      <c r="C19" s="8">
        <v>44.271099999999997</v>
      </c>
      <c r="D19" s="8">
        <v>6.9036</v>
      </c>
      <c r="E19" s="8">
        <f t="shared" si="0"/>
        <v>6.7241000000000071</v>
      </c>
    </row>
    <row r="20" spans="1:5" x14ac:dyDescent="0.2">
      <c r="A20" s="1" t="s">
        <v>134</v>
      </c>
      <c r="B20" s="76">
        <v>40.1342</v>
      </c>
      <c r="C20" s="8">
        <v>43.534500000000001</v>
      </c>
      <c r="D20" s="8">
        <v>8.7033000000000005</v>
      </c>
      <c r="E20" s="8">
        <f t="shared" si="0"/>
        <v>7.6280000000000001</v>
      </c>
    </row>
    <row r="21" spans="1:5" ht="15" x14ac:dyDescent="0.25">
      <c r="A21" s="75">
        <v>45107</v>
      </c>
      <c r="B21" s="8">
        <v>41.491300000000003</v>
      </c>
      <c r="C21" s="8">
        <v>41.902999999999999</v>
      </c>
      <c r="D21" s="8">
        <v>9.1999999999999993</v>
      </c>
      <c r="E21" s="8">
        <f t="shared" si="0"/>
        <v>7.405699999999996</v>
      </c>
    </row>
  </sheetData>
  <phoneticPr fontId="19" type="noConversion"/>
  <pageMargins left="0.7" right="0.7" top="0.78740157499999996" bottom="0.78740157499999996" header="0.3" footer="0.3"/>
  <pageSetup orientation="portrait" r:id="rId1"/>
  <ignoredErrors>
    <ignoredError sqref="A6:A20" numberStoredAsText="1"/>
    <ignoredError sqref="E21" formulaRange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ECF60-857C-41D1-BA23-37629E5E9003}">
  <dimension ref="A1:D64"/>
  <sheetViews>
    <sheetView zoomScaleNormal="100" workbookViewId="0"/>
  </sheetViews>
  <sheetFormatPr baseColWidth="10" defaultColWidth="11.42578125" defaultRowHeight="12.75" x14ac:dyDescent="0.2"/>
  <cols>
    <col min="1" max="1" width="16.5703125" style="1" customWidth="1"/>
    <col min="2" max="2" width="12.140625" style="1" customWidth="1"/>
    <col min="3" max="3" width="13.140625" style="1" customWidth="1"/>
    <col min="4" max="4" width="14.140625" style="1" bestFit="1" customWidth="1"/>
    <col min="5" max="16384" width="11.42578125" style="1"/>
  </cols>
  <sheetData>
    <row r="1" spans="1:4" ht="23.25" x14ac:dyDescent="0.35">
      <c r="A1" s="1" t="s">
        <v>0</v>
      </c>
      <c r="B1" s="2" t="s">
        <v>137</v>
      </c>
    </row>
    <row r="2" spans="1:4" x14ac:dyDescent="0.2">
      <c r="A2" s="1" t="s">
        <v>2</v>
      </c>
      <c r="B2" s="1" t="s">
        <v>3</v>
      </c>
    </row>
    <row r="4" spans="1:4" ht="25.5" x14ac:dyDescent="0.2">
      <c r="B4" s="3" t="s">
        <v>135</v>
      </c>
      <c r="C4" s="1" t="s">
        <v>136</v>
      </c>
      <c r="D4" s="3" t="s">
        <v>51</v>
      </c>
    </row>
    <row r="5" spans="1:4" x14ac:dyDescent="0.2">
      <c r="A5" s="19">
        <v>2009</v>
      </c>
      <c r="B5" s="26">
        <v>2.4194581886831297</v>
      </c>
      <c r="C5" s="26">
        <v>21.202542910410777</v>
      </c>
      <c r="D5" s="26">
        <v>23.539027389565966</v>
      </c>
    </row>
    <row r="6" spans="1:4" x14ac:dyDescent="0.2">
      <c r="B6" s="26">
        <v>-11.38694865371879</v>
      </c>
      <c r="C6" s="26">
        <v>15.151037998993063</v>
      </c>
      <c r="D6" s="26">
        <v>3.6975997467234154</v>
      </c>
    </row>
    <row r="7" spans="1:4" x14ac:dyDescent="0.2">
      <c r="A7" s="1" t="s">
        <v>79</v>
      </c>
      <c r="B7" s="26">
        <v>-0.63022437743864002</v>
      </c>
      <c r="C7" s="26">
        <v>10.196281683031639</v>
      </c>
      <c r="D7" s="26">
        <v>9.3797227545392889</v>
      </c>
    </row>
    <row r="8" spans="1:4" x14ac:dyDescent="0.2">
      <c r="A8" s="1" t="s">
        <v>79</v>
      </c>
      <c r="B8" s="26">
        <v>1.8502328340369538</v>
      </c>
      <c r="C8" s="26">
        <v>11.929058434749619</v>
      </c>
      <c r="D8" s="26">
        <v>13.620542768857213</v>
      </c>
    </row>
    <row r="9" spans="1:4" x14ac:dyDescent="0.2">
      <c r="A9" s="1" t="s">
        <v>80</v>
      </c>
      <c r="B9" s="26">
        <v>1.2299660649720277</v>
      </c>
      <c r="C9" s="26">
        <v>13.556152914004718</v>
      </c>
      <c r="D9" s="26">
        <v>14.654922780494987</v>
      </c>
    </row>
    <row r="10" spans="1:4" x14ac:dyDescent="0.2">
      <c r="A10" s="1" t="s">
        <v>79</v>
      </c>
      <c r="B10" s="26">
        <v>-2.1921497106330663</v>
      </c>
      <c r="C10" s="26">
        <v>10.688066189159972</v>
      </c>
      <c r="D10" s="26">
        <v>8.4133499589096612</v>
      </c>
    </row>
    <row r="11" spans="1:4" x14ac:dyDescent="0.2">
      <c r="A11" s="1" t="s">
        <v>79</v>
      </c>
      <c r="B11" s="26">
        <v>2.8347978899965276</v>
      </c>
      <c r="C11" s="26">
        <v>14.616853829876966</v>
      </c>
      <c r="D11" s="26">
        <v>17.406072346709589</v>
      </c>
    </row>
    <row r="12" spans="1:4" x14ac:dyDescent="0.2">
      <c r="A12" s="1" t="s">
        <v>79</v>
      </c>
      <c r="B12" s="26">
        <v>4.6748350721460934</v>
      </c>
      <c r="C12" s="26">
        <v>7.0665767670776773</v>
      </c>
      <c r="D12" s="26">
        <v>11.756052334075843</v>
      </c>
    </row>
    <row r="13" spans="1:4" x14ac:dyDescent="0.2">
      <c r="A13" s="1" t="s">
        <v>81</v>
      </c>
      <c r="B13" s="26">
        <v>3.2449648433421698</v>
      </c>
      <c r="C13" s="26">
        <v>7.3650314165990318</v>
      </c>
      <c r="D13" s="26">
        <v>10.621681266509711</v>
      </c>
    </row>
    <row r="14" spans="1:4" x14ac:dyDescent="0.2">
      <c r="A14" s="1" t="s">
        <v>79</v>
      </c>
      <c r="B14" s="26">
        <v>4.3203302418485965</v>
      </c>
      <c r="C14" s="26">
        <v>20.047738281592952</v>
      </c>
      <c r="D14" s="26">
        <v>24.360884442663593</v>
      </c>
    </row>
    <row r="15" spans="1:4" x14ac:dyDescent="0.2">
      <c r="A15" s="1" t="s">
        <v>79</v>
      </c>
      <c r="B15" s="26">
        <v>8.4071156569677186</v>
      </c>
      <c r="C15" s="26">
        <v>12.895208323728804</v>
      </c>
      <c r="D15" s="26">
        <v>21.276686284165894</v>
      </c>
    </row>
    <row r="16" spans="1:4" x14ac:dyDescent="0.2">
      <c r="A16" s="1" t="s">
        <v>79</v>
      </c>
      <c r="B16" s="26">
        <v>8.4273300015022343</v>
      </c>
      <c r="C16" s="26">
        <v>14.402339538245883</v>
      </c>
      <c r="D16" s="26">
        <v>22.807874088863166</v>
      </c>
    </row>
    <row r="17" spans="1:4" x14ac:dyDescent="0.2">
      <c r="A17" s="1" t="s">
        <v>82</v>
      </c>
      <c r="B17" s="26">
        <v>8.0342150323303478</v>
      </c>
      <c r="C17" s="26">
        <v>14.493758693750014</v>
      </c>
      <c r="D17" s="26">
        <v>22.460585118368208</v>
      </c>
    </row>
    <row r="18" spans="1:4" x14ac:dyDescent="0.2">
      <c r="A18" s="1" t="s">
        <v>79</v>
      </c>
      <c r="B18" s="26">
        <v>7.1579383920910358</v>
      </c>
      <c r="C18" s="26">
        <v>14.851513805376326</v>
      </c>
      <c r="D18" s="26">
        <v>22.001327991302137</v>
      </c>
    </row>
    <row r="19" spans="1:4" x14ac:dyDescent="0.2">
      <c r="A19" s="1" t="s">
        <v>79</v>
      </c>
      <c r="B19" s="26">
        <v>8.0829661013983802</v>
      </c>
      <c r="C19" s="26">
        <v>10.626190448514055</v>
      </c>
      <c r="D19" s="26">
        <v>18.753653429259156</v>
      </c>
    </row>
    <row r="20" spans="1:4" x14ac:dyDescent="0.2">
      <c r="A20" s="1" t="s">
        <v>79</v>
      </c>
      <c r="B20" s="26">
        <v>8.903800507423469</v>
      </c>
      <c r="C20" s="26">
        <v>10.912187111128766</v>
      </c>
      <c r="D20" s="26">
        <v>19.881880925983534</v>
      </c>
    </row>
    <row r="21" spans="1:4" x14ac:dyDescent="0.2">
      <c r="A21" s="1" t="s">
        <v>83</v>
      </c>
      <c r="B21" s="26">
        <v>8.2635420771469441</v>
      </c>
      <c r="C21" s="26">
        <v>12.284450944973488</v>
      </c>
      <c r="D21" s="26">
        <v>20.58567286298841</v>
      </c>
    </row>
    <row r="22" spans="1:4" x14ac:dyDescent="0.2">
      <c r="A22" s="1" t="s">
        <v>79</v>
      </c>
      <c r="B22" s="26">
        <v>5.3986820877122952</v>
      </c>
      <c r="C22" s="26">
        <v>23.296540388662077</v>
      </c>
      <c r="D22" s="26">
        <v>28.766988123283383</v>
      </c>
    </row>
    <row r="23" spans="1:4" x14ac:dyDescent="0.2">
      <c r="A23" s="1" t="s">
        <v>79</v>
      </c>
      <c r="B23" s="26">
        <v>10.723480281101059</v>
      </c>
      <c r="C23" s="26">
        <v>21.627279875809368</v>
      </c>
      <c r="D23" s="26">
        <v>32.277900039549863</v>
      </c>
    </row>
    <row r="24" spans="1:4" x14ac:dyDescent="0.2">
      <c r="A24" s="1" t="s">
        <v>79</v>
      </c>
      <c r="B24" s="26">
        <v>12.308582967771384</v>
      </c>
      <c r="C24" s="26">
        <v>16.567844532260164</v>
      </c>
      <c r="D24" s="26">
        <v>28.880534817157979</v>
      </c>
    </row>
    <row r="25" spans="1:4" x14ac:dyDescent="0.2">
      <c r="A25" s="1" t="s">
        <v>84</v>
      </c>
      <c r="B25" s="26">
        <v>13.732890654924136</v>
      </c>
      <c r="C25" s="26">
        <v>13.537730156007562</v>
      </c>
      <c r="D25" s="26">
        <v>27.068604878602539</v>
      </c>
    </row>
    <row r="26" spans="1:4" x14ac:dyDescent="0.2">
      <c r="A26" s="1" t="s">
        <v>79</v>
      </c>
      <c r="B26" s="26">
        <v>5.6010452199945595</v>
      </c>
      <c r="C26" s="26">
        <v>10.927530975394578</v>
      </c>
      <c r="D26" s="26">
        <v>16.400162380204161</v>
      </c>
    </row>
    <row r="27" spans="1:4" x14ac:dyDescent="0.2">
      <c r="A27" s="1" t="s">
        <v>79</v>
      </c>
      <c r="B27" s="26">
        <v>12.024690624715213</v>
      </c>
      <c r="C27" s="26">
        <v>8.4555727370859888</v>
      </c>
      <c r="D27" s="26">
        <v>20.747004372854093</v>
      </c>
    </row>
    <row r="28" spans="1:4" x14ac:dyDescent="0.2">
      <c r="A28" s="1" t="s">
        <v>79</v>
      </c>
      <c r="B28" s="26">
        <v>13.82148471878512</v>
      </c>
      <c r="C28" s="26">
        <v>3.0521822103645957</v>
      </c>
      <c r="D28" s="26">
        <v>17.054089946861541</v>
      </c>
    </row>
    <row r="29" spans="1:4" x14ac:dyDescent="0.2">
      <c r="A29" s="1" t="s">
        <v>85</v>
      </c>
      <c r="B29" s="26">
        <v>14.161079633468445</v>
      </c>
      <c r="C29" s="26">
        <v>5.8214270572395943</v>
      </c>
      <c r="D29" s="26">
        <v>19.976285103832456</v>
      </c>
    </row>
    <row r="30" spans="1:4" x14ac:dyDescent="0.2">
      <c r="A30" s="1" t="s">
        <v>79</v>
      </c>
      <c r="B30" s="26">
        <v>13.822850303374064</v>
      </c>
      <c r="C30" s="26">
        <v>5.593090637673841</v>
      </c>
      <c r="D30" s="26">
        <v>19.317922459304526</v>
      </c>
    </row>
    <row r="31" spans="1:4" x14ac:dyDescent="0.2">
      <c r="A31" s="1" t="s">
        <v>79</v>
      </c>
      <c r="B31" s="26">
        <v>15.907661007768962</v>
      </c>
      <c r="C31" s="26">
        <v>8.7420034931262531</v>
      </c>
      <c r="D31" s="26">
        <v>24.199298826272784</v>
      </c>
    </row>
    <row r="32" spans="1:4" x14ac:dyDescent="0.2">
      <c r="A32" s="1" t="s">
        <v>79</v>
      </c>
      <c r="B32" s="26">
        <v>13.985837829743289</v>
      </c>
      <c r="C32" s="26">
        <v>9.3878315319124024</v>
      </c>
      <c r="D32" s="26">
        <v>23.476682535900608</v>
      </c>
    </row>
    <row r="33" spans="1:4" x14ac:dyDescent="0.2">
      <c r="A33" s="1" t="s">
        <v>86</v>
      </c>
      <c r="B33" s="26">
        <v>14.022791216607192</v>
      </c>
      <c r="C33" s="26">
        <v>9.0148452402474675</v>
      </c>
      <c r="D33" s="26">
        <v>23.166200314587599</v>
      </c>
    </row>
    <row r="34" spans="1:4" x14ac:dyDescent="0.2">
      <c r="A34" s="1" t="s">
        <v>79</v>
      </c>
      <c r="B34" s="26">
        <v>9.9906163981871305</v>
      </c>
      <c r="C34" s="26">
        <v>9.9652258694181572</v>
      </c>
      <c r="D34" s="26">
        <v>19.733134500363033</v>
      </c>
    </row>
    <row r="35" spans="1:4" x14ac:dyDescent="0.2">
      <c r="A35" s="1" t="s">
        <v>79</v>
      </c>
      <c r="B35" s="26">
        <v>11.912169799204468</v>
      </c>
      <c r="C35" s="26">
        <v>9.5090392121556633</v>
      </c>
      <c r="D35" s="26">
        <v>21.146369956539019</v>
      </c>
    </row>
    <row r="36" spans="1:4" x14ac:dyDescent="0.2">
      <c r="A36" s="1" t="s">
        <v>79</v>
      </c>
      <c r="B36" s="26">
        <v>12.325712343216434</v>
      </c>
      <c r="C36" s="26">
        <v>9.2996928122616414</v>
      </c>
      <c r="D36" s="26">
        <v>21.318011920182148</v>
      </c>
    </row>
    <row r="37" spans="1:4" x14ac:dyDescent="0.2">
      <c r="A37" s="1" t="s">
        <v>87</v>
      </c>
      <c r="B37" s="26">
        <v>10.819440888442502</v>
      </c>
      <c r="C37" s="26">
        <v>9.1890659851470584</v>
      </c>
      <c r="D37" s="26">
        <v>19.724286326604386</v>
      </c>
    </row>
    <row r="38" spans="1:4" x14ac:dyDescent="0.2">
      <c r="A38" s="1" t="s">
        <v>79</v>
      </c>
      <c r="B38" s="26">
        <v>5.80991526158562</v>
      </c>
      <c r="C38" s="26">
        <v>1.9928437144835935</v>
      </c>
      <c r="D38" s="26">
        <v>7.6080171249981685</v>
      </c>
    </row>
    <row r="39" spans="1:4" x14ac:dyDescent="0.2">
      <c r="A39" s="1" t="s">
        <v>79</v>
      </c>
      <c r="B39" s="26">
        <v>7.2329996128686069</v>
      </c>
      <c r="C39" s="26">
        <v>4.2662600190463023</v>
      </c>
      <c r="D39" s="26">
        <v>11.302119288164944</v>
      </c>
    </row>
    <row r="40" spans="1:4" x14ac:dyDescent="0.2">
      <c r="A40" s="1" t="s">
        <v>79</v>
      </c>
      <c r="B40" s="26">
        <v>6.8076768412438007</v>
      </c>
      <c r="C40" s="26">
        <v>5.3828952733857314</v>
      </c>
      <c r="D40" s="26">
        <v>11.96012842652485</v>
      </c>
    </row>
    <row r="41" spans="1:4" x14ac:dyDescent="0.2">
      <c r="A41" s="1" t="s">
        <v>88</v>
      </c>
      <c r="B41" s="26">
        <v>9.7053922397593837</v>
      </c>
      <c r="C41" s="26">
        <v>2.3107308344778921</v>
      </c>
      <c r="D41" s="26">
        <v>11.767587529552047</v>
      </c>
    </row>
    <row r="42" spans="1:4" x14ac:dyDescent="0.2">
      <c r="A42" s="1" t="s">
        <v>79</v>
      </c>
      <c r="B42" s="26">
        <v>3.5191217891182736</v>
      </c>
      <c r="C42" s="26">
        <v>39.715226195793967</v>
      </c>
      <c r="D42" s="26">
        <v>43.01465259693893</v>
      </c>
    </row>
    <row r="43" spans="1:4" x14ac:dyDescent="0.2">
      <c r="A43" s="1" t="s">
        <v>79</v>
      </c>
      <c r="B43" s="26">
        <v>8.3194192760618133</v>
      </c>
      <c r="C43" s="26">
        <v>22.673057043296389</v>
      </c>
      <c r="D43" s="26">
        <v>30.764664426672734</v>
      </c>
    </row>
    <row r="44" spans="1:4" x14ac:dyDescent="0.2">
      <c r="A44" s="1" t="s">
        <v>79</v>
      </c>
      <c r="B44" s="26">
        <v>8.8099559125699347</v>
      </c>
      <c r="C44" s="26">
        <v>15.934966433405709</v>
      </c>
      <c r="D44" s="26">
        <v>24.510146950676166</v>
      </c>
    </row>
    <row r="45" spans="1:4" x14ac:dyDescent="0.2">
      <c r="A45" s="1" t="s">
        <v>89</v>
      </c>
      <c r="B45" s="26">
        <v>8.0654535394235971</v>
      </c>
      <c r="C45" s="26">
        <v>15.307674605917279</v>
      </c>
      <c r="D45" s="26">
        <v>23.138884914459247</v>
      </c>
    </row>
    <row r="46" spans="1:4" x14ac:dyDescent="0.2">
      <c r="A46" s="1" t="s">
        <v>79</v>
      </c>
      <c r="B46" s="26">
        <v>7.512637491377216</v>
      </c>
      <c r="C46" s="26">
        <v>-25.255995320550156</v>
      </c>
      <c r="D46" s="26">
        <v>-18.124664849739354</v>
      </c>
    </row>
    <row r="47" spans="1:4" x14ac:dyDescent="0.2">
      <c r="A47" s="1" t="s">
        <v>79</v>
      </c>
      <c r="B47" s="26">
        <v>12.588018425637033</v>
      </c>
      <c r="C47" s="26">
        <v>-0.37289750906905861</v>
      </c>
      <c r="D47" s="26">
        <v>11.756092686416517</v>
      </c>
    </row>
    <row r="48" spans="1:4" x14ac:dyDescent="0.2">
      <c r="A48" s="1" t="s">
        <v>79</v>
      </c>
      <c r="B48" s="26">
        <v>14.12057668153153</v>
      </c>
      <c r="C48" s="26">
        <v>3.2811267280267438</v>
      </c>
      <c r="D48" s="26">
        <v>16.470441556867886</v>
      </c>
    </row>
    <row r="49" spans="1:4" x14ac:dyDescent="0.2">
      <c r="A49" s="1" t="s">
        <v>90</v>
      </c>
      <c r="B49" s="26">
        <v>13.366149525025351</v>
      </c>
      <c r="C49" s="26">
        <v>7.0258103675534889</v>
      </c>
      <c r="D49" s="26">
        <v>19.557779275359223</v>
      </c>
    </row>
    <row r="50" spans="1:4" x14ac:dyDescent="0.2">
      <c r="A50" s="1" t="s">
        <v>79</v>
      </c>
      <c r="B50" s="26">
        <v>11.515280227643309</v>
      </c>
      <c r="C50" s="26">
        <v>12.430237365585903</v>
      </c>
      <c r="D50" s="26">
        <v>23.724694576588785</v>
      </c>
    </row>
    <row r="51" spans="1:4" x14ac:dyDescent="0.2">
      <c r="A51" s="1" t="s">
        <v>79</v>
      </c>
      <c r="B51" s="26">
        <v>16.234994792481427</v>
      </c>
      <c r="C51" s="26">
        <v>11.058299322695685</v>
      </c>
      <c r="D51" s="26">
        <v>27.032474688416439</v>
      </c>
    </row>
    <row r="52" spans="1:4" x14ac:dyDescent="0.2">
      <c r="A52" s="1" t="s">
        <v>79</v>
      </c>
      <c r="B52" s="26">
        <v>17.972251430595122</v>
      </c>
      <c r="C52" s="26">
        <v>8.1420062262771538</v>
      </c>
      <c r="D52" s="26">
        <v>25.844093967649084</v>
      </c>
    </row>
    <row r="53" spans="1:4" x14ac:dyDescent="0.2">
      <c r="A53" s="19" t="s">
        <v>91</v>
      </c>
      <c r="B53" s="26">
        <v>16.409968573477514</v>
      </c>
      <c r="C53" s="26">
        <v>9.2370687274984764</v>
      </c>
      <c r="D53" s="26">
        <v>25.36232828868571</v>
      </c>
    </row>
    <row r="54" spans="1:4" x14ac:dyDescent="0.2">
      <c r="B54" s="43">
        <v>10.893379221675191</v>
      </c>
      <c r="C54" s="43">
        <v>14.272233795286013</v>
      </c>
      <c r="D54" s="43">
        <v>29.480509576892739</v>
      </c>
    </row>
    <row r="55" spans="1:4" x14ac:dyDescent="0.2">
      <c r="B55" s="43">
        <v>15.279769269922413</v>
      </c>
      <c r="C55" s="43">
        <v>-1.5271495230851708</v>
      </c>
      <c r="D55" s="43">
        <v>18.149493962776006</v>
      </c>
    </row>
    <row r="56" spans="1:4" x14ac:dyDescent="0.2">
      <c r="B56" s="43">
        <v>16.415682029921481</v>
      </c>
      <c r="C56" s="43">
        <v>0.25397452469228099</v>
      </c>
      <c r="D56" s="43">
        <v>16.219658476345014</v>
      </c>
    </row>
    <row r="57" spans="1:4" x14ac:dyDescent="0.2">
      <c r="A57" s="19">
        <v>2022</v>
      </c>
      <c r="B57" s="43">
        <v>14.162732657296097</v>
      </c>
      <c r="C57" s="43">
        <v>4.639083788775209</v>
      </c>
      <c r="D57" s="43">
        <v>18.374292295473992</v>
      </c>
    </row>
    <row r="58" spans="1:4" x14ac:dyDescent="0.2">
      <c r="A58" s="19"/>
      <c r="B58" s="43">
        <v>6.6397085470080492</v>
      </c>
      <c r="C58" s="43">
        <v>12.823612567320348</v>
      </c>
      <c r="D58" s="43">
        <v>16.334803332907619</v>
      </c>
    </row>
    <row r="59" spans="1:4" x14ac:dyDescent="0.2">
      <c r="A59" s="19" t="s">
        <v>132</v>
      </c>
      <c r="B59" s="43">
        <v>7.8846205619300624</v>
      </c>
      <c r="C59" s="43">
        <v>6.3140678395826804</v>
      </c>
      <c r="D59" s="43">
        <v>13.259987841243001</v>
      </c>
    </row>
    <row r="60" spans="1:4" x14ac:dyDescent="0.2">
      <c r="B60" s="17"/>
      <c r="C60" s="17"/>
      <c r="D60" s="17"/>
    </row>
    <row r="61" spans="1:4" x14ac:dyDescent="0.2">
      <c r="B61" s="17"/>
      <c r="C61" s="17"/>
      <c r="D61" s="17"/>
    </row>
    <row r="62" spans="1:4" x14ac:dyDescent="0.2">
      <c r="B62" s="17"/>
      <c r="C62" s="17"/>
      <c r="D62" s="17"/>
    </row>
    <row r="63" spans="1:4" x14ac:dyDescent="0.2">
      <c r="B63" s="17"/>
      <c r="C63" s="17"/>
      <c r="D63" s="17"/>
    </row>
    <row r="64" spans="1:4" x14ac:dyDescent="0.2">
      <c r="B64" s="17"/>
      <c r="C64" s="17"/>
      <c r="D64" s="17"/>
    </row>
  </sheetData>
  <pageMargins left="0.7" right="0.7" top="0.78740157499999996" bottom="0.78740157499999996" header="0.3" footer="0.3"/>
  <pageSetup orientation="portrait" r:id="rId1"/>
  <ignoredErrors>
    <ignoredError sqref="A9 A13:A56" numberStoredAsText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2CA26-EB70-4A86-AF1E-6652C2312044}">
  <dimension ref="A1:C13"/>
  <sheetViews>
    <sheetView workbookViewId="0"/>
  </sheetViews>
  <sheetFormatPr baseColWidth="10" defaultColWidth="11.42578125" defaultRowHeight="12.75" x14ac:dyDescent="0.2"/>
  <cols>
    <col min="1" max="1" width="24.5703125" style="1" bestFit="1" customWidth="1"/>
    <col min="2" max="2" width="13.42578125" style="1" customWidth="1"/>
    <col min="3" max="3" width="12.140625" style="1" customWidth="1"/>
    <col min="4" max="5" width="11.42578125" style="1"/>
    <col min="6" max="6" width="28.85546875" style="1" bestFit="1" customWidth="1"/>
    <col min="7" max="16384" width="11.42578125" style="1"/>
  </cols>
  <sheetData>
    <row r="1" spans="1:3" ht="23.25" x14ac:dyDescent="0.35">
      <c r="A1" s="1" t="s">
        <v>0</v>
      </c>
      <c r="B1" s="2" t="s">
        <v>92</v>
      </c>
    </row>
    <row r="2" spans="1:3" x14ac:dyDescent="0.2">
      <c r="A2" s="1" t="s">
        <v>2</v>
      </c>
      <c r="B2" s="1" t="s">
        <v>3</v>
      </c>
    </row>
    <row r="5" spans="1:3" x14ac:dyDescent="0.2">
      <c r="B5" s="1" t="s">
        <v>142</v>
      </c>
      <c r="C5" s="1" t="s">
        <v>143</v>
      </c>
    </row>
    <row r="6" spans="1:3" ht="25.5" x14ac:dyDescent="0.2">
      <c r="A6" s="3" t="s">
        <v>138</v>
      </c>
      <c r="B6" s="77">
        <v>-1.3760046211038721E-2</v>
      </c>
      <c r="C6" s="77">
        <v>2.5372311071684805</v>
      </c>
    </row>
    <row r="7" spans="1:3" x14ac:dyDescent="0.2">
      <c r="A7" s="1" t="s">
        <v>93</v>
      </c>
      <c r="B7" s="77">
        <v>0.97696971761144746</v>
      </c>
      <c r="C7" s="77">
        <v>0.69793511720369761</v>
      </c>
    </row>
    <row r="8" spans="1:3" x14ac:dyDescent="0.2">
      <c r="A8" s="1" t="s">
        <v>139</v>
      </c>
      <c r="B8" s="77">
        <v>0.58833929507508886</v>
      </c>
      <c r="C8" s="77">
        <v>-1.2723112777858747</v>
      </c>
    </row>
    <row r="9" spans="1:3" ht="25.5" x14ac:dyDescent="0.2">
      <c r="A9" s="3" t="s">
        <v>94</v>
      </c>
      <c r="B9" s="77">
        <v>-0.27816533295236506</v>
      </c>
      <c r="C9" s="77">
        <v>-1.020159219759065</v>
      </c>
    </row>
    <row r="10" spans="1:3" x14ac:dyDescent="0.2">
      <c r="A10" s="1" t="s">
        <v>95</v>
      </c>
      <c r="B10" s="77">
        <v>7.3828737508512141E-2</v>
      </c>
      <c r="C10" s="77">
        <v>-1.4615528045922197</v>
      </c>
    </row>
    <row r="11" spans="1:3" x14ac:dyDescent="0.2">
      <c r="A11" s="1" t="s">
        <v>140</v>
      </c>
      <c r="B11" s="77">
        <v>0.31070442496627759</v>
      </c>
      <c r="C11" s="77">
        <v>0.29330129398950305</v>
      </c>
    </row>
    <row r="12" spans="1:3" ht="25.5" x14ac:dyDescent="0.2">
      <c r="A12" s="3" t="s">
        <v>141</v>
      </c>
      <c r="B12" s="77">
        <v>0.17813988423634608</v>
      </c>
      <c r="C12" s="77">
        <v>5.5586175155085023E-2</v>
      </c>
    </row>
    <row r="13" spans="1:3" x14ac:dyDescent="0.2">
      <c r="A13" s="1" t="s">
        <v>96</v>
      </c>
      <c r="B13" s="77">
        <v>-0.31274962791459804</v>
      </c>
      <c r="C13" s="77">
        <v>-3.4779175953717906E-3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173CB-4B11-4437-8B55-2B024944D23E}">
  <dimension ref="A1:F23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24.42578125" style="1" customWidth="1"/>
    <col min="3" max="16384" width="11.42578125" style="1"/>
  </cols>
  <sheetData>
    <row r="1" spans="1:6" ht="23.25" x14ac:dyDescent="0.35">
      <c r="A1" s="1" t="s">
        <v>0</v>
      </c>
      <c r="B1" s="2" t="s">
        <v>11</v>
      </c>
    </row>
    <row r="2" spans="1:6" x14ac:dyDescent="0.2">
      <c r="A2" s="1" t="s">
        <v>2</v>
      </c>
      <c r="B2" s="1" t="s">
        <v>3</v>
      </c>
    </row>
    <row r="5" spans="1:6" ht="15" x14ac:dyDescent="0.25">
      <c r="A5"/>
      <c r="B5" t="s">
        <v>12</v>
      </c>
      <c r="C5" t="s">
        <v>13</v>
      </c>
      <c r="D5" t="s">
        <v>14</v>
      </c>
    </row>
    <row r="6" spans="1:6" ht="15" x14ac:dyDescent="0.25">
      <c r="A6">
        <v>2008</v>
      </c>
      <c r="B6" s="6">
        <v>1.57</v>
      </c>
      <c r="C6" s="6">
        <v>1.0900000000000001</v>
      </c>
      <c r="D6" s="6">
        <v>0.22</v>
      </c>
      <c r="E6" s="17"/>
      <c r="F6" s="17"/>
    </row>
    <row r="7" spans="1:6" ht="15" x14ac:dyDescent="0.25">
      <c r="A7">
        <v>2009</v>
      </c>
      <c r="B7" s="6">
        <v>1.51</v>
      </c>
      <c r="C7" s="6">
        <v>1.1399999999999999</v>
      </c>
      <c r="D7" s="6">
        <v>0.4</v>
      </c>
      <c r="E7" s="17"/>
      <c r="F7" s="17"/>
    </row>
    <row r="8" spans="1:6" ht="15" x14ac:dyDescent="0.25">
      <c r="A8">
        <v>2010</v>
      </c>
      <c r="B8" s="6">
        <v>1.51</v>
      </c>
      <c r="C8" s="6">
        <v>1.0900000000000001</v>
      </c>
      <c r="D8" s="6">
        <v>0.18</v>
      </c>
      <c r="E8" s="17"/>
      <c r="F8" s="17"/>
    </row>
    <row r="9" spans="1:6" ht="15" x14ac:dyDescent="0.25">
      <c r="A9">
        <v>2011</v>
      </c>
      <c r="B9" s="6">
        <v>1.47</v>
      </c>
      <c r="C9" s="6">
        <v>1.1200000000000001</v>
      </c>
      <c r="D9" s="6">
        <v>0.17</v>
      </c>
      <c r="E9" s="17"/>
      <c r="F9" s="17"/>
    </row>
    <row r="10" spans="1:6" ht="15" x14ac:dyDescent="0.25">
      <c r="A10">
        <v>2012</v>
      </c>
      <c r="B10" s="6">
        <v>1.47</v>
      </c>
      <c r="C10" s="6">
        <v>1.0900000000000001</v>
      </c>
      <c r="D10" s="6">
        <v>0.16</v>
      </c>
      <c r="E10" s="17"/>
      <c r="F10" s="17"/>
    </row>
    <row r="11" spans="1:6" ht="15" x14ac:dyDescent="0.25">
      <c r="A11">
        <v>2013</v>
      </c>
      <c r="B11" s="6">
        <v>1.54</v>
      </c>
      <c r="C11" s="6">
        <v>1.0900000000000001</v>
      </c>
      <c r="D11" s="6">
        <v>0.13</v>
      </c>
      <c r="E11" s="17"/>
      <c r="F11" s="17"/>
    </row>
    <row r="12" spans="1:6" ht="15" x14ac:dyDescent="0.25">
      <c r="A12">
        <v>2014</v>
      </c>
      <c r="B12" s="6">
        <v>1.55</v>
      </c>
      <c r="C12" s="6">
        <v>1.01</v>
      </c>
      <c r="D12" s="6">
        <v>0.13</v>
      </c>
      <c r="E12" s="17"/>
      <c r="F12" s="17"/>
    </row>
    <row r="13" spans="1:6" ht="15" x14ac:dyDescent="0.25">
      <c r="A13">
        <v>2015</v>
      </c>
      <c r="B13" s="6">
        <v>1.56</v>
      </c>
      <c r="C13" s="6">
        <v>0.96</v>
      </c>
      <c r="D13" s="6">
        <v>0.12</v>
      </c>
      <c r="E13" s="17"/>
      <c r="F13" s="17"/>
    </row>
    <row r="14" spans="1:6" ht="15" x14ac:dyDescent="0.25">
      <c r="A14">
        <v>2016</v>
      </c>
      <c r="B14" s="6">
        <v>1.61</v>
      </c>
      <c r="C14" s="6">
        <v>0.98</v>
      </c>
      <c r="D14" s="6">
        <v>0.26</v>
      </c>
      <c r="E14" s="17"/>
      <c r="F14" s="17"/>
    </row>
    <row r="15" spans="1:6" ht="15" x14ac:dyDescent="0.25">
      <c r="A15">
        <v>2017</v>
      </c>
      <c r="B15" s="6">
        <v>1.68</v>
      </c>
      <c r="C15" s="6">
        <v>1.03</v>
      </c>
      <c r="D15" s="6">
        <v>0.11</v>
      </c>
      <c r="E15" s="17"/>
      <c r="F15" s="17"/>
    </row>
    <row r="16" spans="1:6" ht="15" x14ac:dyDescent="0.25">
      <c r="A16">
        <v>2018</v>
      </c>
      <c r="B16" s="6">
        <v>1.79</v>
      </c>
      <c r="C16" s="6">
        <v>1.06</v>
      </c>
      <c r="D16" s="6">
        <v>0.06</v>
      </c>
      <c r="E16" s="17"/>
      <c r="F16" s="17"/>
    </row>
    <row r="17" spans="1:6" ht="15" x14ac:dyDescent="0.25">
      <c r="A17">
        <v>2019</v>
      </c>
      <c r="B17" s="6">
        <v>1.84</v>
      </c>
      <c r="C17" s="6">
        <v>1.04</v>
      </c>
      <c r="D17" s="6">
        <v>0.15</v>
      </c>
      <c r="E17" s="17"/>
      <c r="F17" s="17"/>
    </row>
    <row r="18" spans="1:6" ht="15" x14ac:dyDescent="0.25">
      <c r="A18">
        <v>2020</v>
      </c>
      <c r="B18" s="6">
        <v>1.54</v>
      </c>
      <c r="C18" s="6">
        <v>0.91</v>
      </c>
      <c r="D18" s="6">
        <v>0.35</v>
      </c>
      <c r="F18" s="17"/>
    </row>
    <row r="19" spans="1:6" ht="15" x14ac:dyDescent="0.25">
      <c r="A19">
        <v>2021</v>
      </c>
      <c r="B19" s="6">
        <v>1.4</v>
      </c>
      <c r="C19" s="6">
        <v>0.87</v>
      </c>
      <c r="D19" s="6">
        <v>0.03</v>
      </c>
      <c r="F19" s="17"/>
    </row>
    <row r="20" spans="1:6" ht="15" x14ac:dyDescent="0.25">
      <c r="A20">
        <v>2022</v>
      </c>
      <c r="B20" s="6">
        <v>1.61</v>
      </c>
      <c r="C20" s="6">
        <v>0.9</v>
      </c>
      <c r="D20" s="6">
        <v>0.03</v>
      </c>
      <c r="F20" s="17"/>
    </row>
    <row r="21" spans="1:6" ht="15" x14ac:dyDescent="0.25">
      <c r="A21"/>
      <c r="B21" s="6"/>
      <c r="C21" s="7"/>
      <c r="D21" s="17"/>
      <c r="F21" s="17"/>
    </row>
    <row r="22" spans="1:6" ht="15" x14ac:dyDescent="0.25">
      <c r="A22"/>
      <c r="B22" s="6">
        <v>1.51</v>
      </c>
      <c r="C22" s="6">
        <v>0.89</v>
      </c>
      <c r="D22" s="17">
        <v>0</v>
      </c>
      <c r="F22" s="17"/>
    </row>
    <row r="23" spans="1:6" ht="15" x14ac:dyDescent="0.25">
      <c r="A23" t="s">
        <v>161</v>
      </c>
      <c r="B23" s="6">
        <v>1.85</v>
      </c>
      <c r="C23" s="6">
        <v>0.91</v>
      </c>
      <c r="D23" s="17">
        <v>0.06</v>
      </c>
      <c r="F23" s="17"/>
    </row>
  </sheetData>
  <pageMargins left="0.7" right="0.7" top="0.78740157499999996" bottom="0.78740157499999996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DE6C7-94B8-477F-8EAC-B889A1D2AA7B}">
  <dimension ref="A1:D18"/>
  <sheetViews>
    <sheetView workbookViewId="0"/>
  </sheetViews>
  <sheetFormatPr baseColWidth="10" defaultColWidth="11.42578125" defaultRowHeight="12.75" x14ac:dyDescent="0.2"/>
  <cols>
    <col min="1" max="1" width="12.42578125" style="1" customWidth="1"/>
    <col min="2" max="2" width="12.85546875" style="1" customWidth="1"/>
    <col min="3" max="3" width="14" style="1" customWidth="1"/>
    <col min="4" max="4" width="15" style="1" customWidth="1"/>
    <col min="5" max="16384" width="11.42578125" style="1"/>
  </cols>
  <sheetData>
    <row r="1" spans="1:4" ht="23.25" x14ac:dyDescent="0.35">
      <c r="A1" s="1" t="s">
        <v>0</v>
      </c>
      <c r="B1" s="2" t="s">
        <v>156</v>
      </c>
    </row>
    <row r="2" spans="1:4" x14ac:dyDescent="0.2">
      <c r="A2" s="1" t="s">
        <v>2</v>
      </c>
      <c r="B2" s="1" t="s">
        <v>3</v>
      </c>
    </row>
    <row r="4" spans="1:4" x14ac:dyDescent="0.2">
      <c r="B4" s="1" t="s">
        <v>97</v>
      </c>
      <c r="C4" s="1" t="s">
        <v>98</v>
      </c>
      <c r="D4" s="1" t="s">
        <v>99</v>
      </c>
    </row>
    <row r="5" spans="1:4" x14ac:dyDescent="0.2">
      <c r="A5" s="40" t="s">
        <v>144</v>
      </c>
      <c r="B5" s="41">
        <v>73.822556373952537</v>
      </c>
      <c r="C5" s="41">
        <v>15.979079635998925</v>
      </c>
      <c r="D5" s="41">
        <v>89.801636009951466</v>
      </c>
    </row>
    <row r="6" spans="1:4" x14ac:dyDescent="0.2">
      <c r="A6" s="40" t="s">
        <v>145</v>
      </c>
      <c r="B6" s="41">
        <v>73.839633342948432</v>
      </c>
      <c r="C6" s="41">
        <v>16.167299955216045</v>
      </c>
      <c r="D6" s="41">
        <v>90.006933298164483</v>
      </c>
    </row>
    <row r="7" spans="1:4" x14ac:dyDescent="0.2">
      <c r="A7" s="40" t="s">
        <v>146</v>
      </c>
      <c r="B7" s="41">
        <v>71.011003355485826</v>
      </c>
      <c r="C7" s="41">
        <v>15.99780451189058</v>
      </c>
      <c r="D7" s="41">
        <v>87.008807867376404</v>
      </c>
    </row>
    <row r="8" spans="1:4" x14ac:dyDescent="0.2">
      <c r="A8" s="40" t="s">
        <v>147</v>
      </c>
      <c r="B8" s="41">
        <v>72.216168319238236</v>
      </c>
      <c r="C8" s="41">
        <v>16.35199929480358</v>
      </c>
      <c r="D8" s="41">
        <v>88.568167614041812</v>
      </c>
    </row>
    <row r="9" spans="1:4" x14ac:dyDescent="0.2">
      <c r="A9" s="40" t="s">
        <v>148</v>
      </c>
      <c r="B9" s="41">
        <v>70.268871911750566</v>
      </c>
      <c r="C9" s="41">
        <v>13.995423440374338</v>
      </c>
      <c r="D9" s="41">
        <v>84.264295352124904</v>
      </c>
    </row>
    <row r="10" spans="1:4" x14ac:dyDescent="0.2">
      <c r="A10" s="40" t="s">
        <v>149</v>
      </c>
      <c r="B10" s="41">
        <v>70.871304821703987</v>
      </c>
      <c r="C10" s="41">
        <v>17.507740291583772</v>
      </c>
      <c r="D10" s="41">
        <v>88.379045113287759</v>
      </c>
    </row>
    <row r="11" spans="1:4" x14ac:dyDescent="0.2">
      <c r="A11" s="40" t="s">
        <v>150</v>
      </c>
      <c r="B11" s="41">
        <v>75.529419246666251</v>
      </c>
      <c r="C11" s="41">
        <v>17.395545540714579</v>
      </c>
      <c r="D11" s="41">
        <v>92.92496478738083</v>
      </c>
    </row>
    <row r="12" spans="1:4" x14ac:dyDescent="0.2">
      <c r="A12" s="40" t="s">
        <v>151</v>
      </c>
      <c r="B12" s="41">
        <v>73.492268208932188</v>
      </c>
      <c r="C12" s="41">
        <v>18.578541447632539</v>
      </c>
      <c r="D12" s="42">
        <v>92.070809656564734</v>
      </c>
    </row>
    <row r="13" spans="1:4" x14ac:dyDescent="0.2">
      <c r="A13" s="40" t="s">
        <v>152</v>
      </c>
      <c r="B13" s="41">
        <v>70.087555166469642</v>
      </c>
      <c r="C13" s="41">
        <v>17.649382017822628</v>
      </c>
      <c r="D13" s="41">
        <v>87.736937184292273</v>
      </c>
    </row>
    <row r="14" spans="1:4" x14ac:dyDescent="0.2">
      <c r="A14" s="40" t="s">
        <v>153</v>
      </c>
      <c r="B14" s="41">
        <v>66.787234130476307</v>
      </c>
      <c r="C14" s="41">
        <v>17.263511307737794</v>
      </c>
      <c r="D14" s="41">
        <v>84.050745438214108</v>
      </c>
    </row>
    <row r="15" spans="1:4" x14ac:dyDescent="0.2">
      <c r="A15" s="40" t="s">
        <v>154</v>
      </c>
      <c r="B15" s="41">
        <v>68.538381256328975</v>
      </c>
      <c r="C15" s="41">
        <v>16.451063747765904</v>
      </c>
      <c r="D15" s="41">
        <v>84.989445004094875</v>
      </c>
    </row>
    <row r="16" spans="1:4" x14ac:dyDescent="0.2">
      <c r="A16" s="40" t="s">
        <v>155</v>
      </c>
      <c r="B16" s="41">
        <v>75.787517847580602</v>
      </c>
      <c r="C16" s="41">
        <v>16.405088661586465</v>
      </c>
      <c r="D16" s="41">
        <v>92.192606509167064</v>
      </c>
    </row>
    <row r="17" spans="2:4" x14ac:dyDescent="0.2">
      <c r="B17" s="54"/>
      <c r="D17" s="53"/>
    </row>
    <row r="18" spans="2:4" x14ac:dyDescent="0.2">
      <c r="B18" s="53"/>
    </row>
  </sheetData>
  <pageMargins left="0.7" right="0.7" top="0.78740157499999996" bottom="0.78740157499999996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41693-1E7A-41D0-B26E-2F3C613302FA}">
  <dimension ref="A1:O43"/>
  <sheetViews>
    <sheetView workbookViewId="0"/>
  </sheetViews>
  <sheetFormatPr baseColWidth="10" defaultColWidth="8.85546875" defaultRowHeight="15" x14ac:dyDescent="0.25"/>
  <cols>
    <col min="1" max="1" width="19.5703125" customWidth="1"/>
    <col min="2" max="2" width="12.140625" customWidth="1"/>
    <col min="8" max="8" width="39.42578125" customWidth="1"/>
  </cols>
  <sheetData>
    <row r="1" spans="1:15" ht="23.25" x14ac:dyDescent="0.35">
      <c r="A1" s="5" t="s">
        <v>0</v>
      </c>
      <c r="B1" s="2" t="s">
        <v>158</v>
      </c>
      <c r="C1" s="5"/>
    </row>
    <row r="2" spans="1:15" x14ac:dyDescent="0.25">
      <c r="A2" s="5" t="s">
        <v>2</v>
      </c>
      <c r="B2" s="5" t="s">
        <v>3</v>
      </c>
      <c r="C2" s="5"/>
    </row>
    <row r="3" spans="1:15" x14ac:dyDescent="0.25">
      <c r="A3" s="5" t="s">
        <v>7</v>
      </c>
      <c r="B3" s="5"/>
      <c r="C3" s="5"/>
    </row>
    <row r="4" spans="1:15" x14ac:dyDescent="0.25">
      <c r="A4" s="5"/>
      <c r="B4" s="5"/>
      <c r="C4" s="5"/>
    </row>
    <row r="5" spans="1:15" x14ac:dyDescent="0.25">
      <c r="A5" s="5"/>
      <c r="B5" s="5"/>
      <c r="C5" s="5"/>
    </row>
    <row r="6" spans="1:15" x14ac:dyDescent="0.25">
      <c r="A6" s="56" t="s">
        <v>99</v>
      </c>
      <c r="B6" s="56" t="s">
        <v>100</v>
      </c>
      <c r="C6" s="57" t="s">
        <v>101</v>
      </c>
      <c r="H6" s="21"/>
      <c r="I6" s="21"/>
    </row>
    <row r="7" spans="1:15" x14ac:dyDescent="0.25">
      <c r="A7" s="58">
        <v>177.60783071328095</v>
      </c>
      <c r="B7" s="58">
        <v>104.55027369048587</v>
      </c>
      <c r="C7" s="21"/>
      <c r="D7" s="59"/>
      <c r="E7" s="60"/>
      <c r="F7" s="60"/>
    </row>
    <row r="8" spans="1:15" x14ac:dyDescent="0.25">
      <c r="A8" s="58">
        <v>153.44142951687624</v>
      </c>
      <c r="B8" s="58">
        <v>104.55027369048587</v>
      </c>
      <c r="C8" s="21"/>
      <c r="D8" s="10"/>
      <c r="E8" s="60"/>
      <c r="F8" s="60"/>
      <c r="G8" s="7"/>
    </row>
    <row r="9" spans="1:15" x14ac:dyDescent="0.25">
      <c r="A9" s="58">
        <v>153.3104041272571</v>
      </c>
      <c r="B9" s="58">
        <v>104.55027369048587</v>
      </c>
      <c r="C9" s="21"/>
      <c r="D9" s="10"/>
      <c r="E9" s="60"/>
      <c r="F9" s="60"/>
    </row>
    <row r="10" spans="1:15" x14ac:dyDescent="0.25">
      <c r="A10" s="58">
        <v>150.34981452022231</v>
      </c>
      <c r="B10" s="58">
        <v>104.55027369048587</v>
      </c>
      <c r="C10" s="21"/>
      <c r="D10" s="10"/>
      <c r="E10" s="60"/>
      <c r="F10" s="60"/>
    </row>
    <row r="11" spans="1:15" x14ac:dyDescent="0.25">
      <c r="A11" s="58">
        <v>149.30196078431374</v>
      </c>
      <c r="B11" s="58">
        <v>104.55027369048587</v>
      </c>
      <c r="C11" s="21"/>
      <c r="D11" s="10"/>
      <c r="E11" s="60"/>
      <c r="F11" s="60"/>
    </row>
    <row r="12" spans="1:15" x14ac:dyDescent="0.25">
      <c r="A12" s="58">
        <v>146.53679653679654</v>
      </c>
      <c r="B12" s="58">
        <v>104.55027369048587</v>
      </c>
      <c r="C12" s="21"/>
      <c r="D12" s="10"/>
      <c r="E12" s="60"/>
      <c r="F12" s="60"/>
    </row>
    <row r="13" spans="1:15" x14ac:dyDescent="0.25">
      <c r="A13" s="58">
        <v>137.68169909433058</v>
      </c>
      <c r="B13" s="58">
        <v>104.55027369048587</v>
      </c>
      <c r="C13" s="21"/>
      <c r="D13" s="10"/>
      <c r="E13" s="60"/>
      <c r="F13" s="60"/>
    </row>
    <row r="14" spans="1:15" x14ac:dyDescent="0.25">
      <c r="A14" s="58">
        <v>136.20007294723439</v>
      </c>
      <c r="B14" s="58">
        <v>104.55027369048587</v>
      </c>
      <c r="C14" s="58"/>
      <c r="D14" s="10"/>
      <c r="E14" s="60"/>
      <c r="F14" s="60"/>
      <c r="O14" s="60"/>
    </row>
    <row r="15" spans="1:15" x14ac:dyDescent="0.25">
      <c r="A15" s="58">
        <v>134.70139436990266</v>
      </c>
      <c r="B15" s="58">
        <v>104.55027369048587</v>
      </c>
      <c r="C15" s="58"/>
      <c r="D15" s="10"/>
      <c r="E15" s="60"/>
      <c r="F15" s="60"/>
    </row>
    <row r="16" spans="1:15" x14ac:dyDescent="0.25">
      <c r="A16" s="58">
        <v>126.54775037232645</v>
      </c>
      <c r="B16" s="58">
        <v>104.55027369048587</v>
      </c>
      <c r="C16" s="58">
        <v>126.54775037232645</v>
      </c>
      <c r="D16" s="10"/>
      <c r="E16" s="60"/>
      <c r="F16" s="60"/>
    </row>
    <row r="17" spans="1:6" x14ac:dyDescent="0.25">
      <c r="A17" s="58">
        <v>123.26670195008752</v>
      </c>
      <c r="B17" s="58">
        <v>104.55027369048587</v>
      </c>
      <c r="C17" s="21"/>
      <c r="D17" s="10"/>
      <c r="E17" s="60"/>
      <c r="F17" s="60"/>
    </row>
    <row r="18" spans="1:6" x14ac:dyDescent="0.25">
      <c r="A18" s="58">
        <v>122.96967136185346</v>
      </c>
      <c r="B18" s="58">
        <v>104.55027369048587</v>
      </c>
      <c r="C18" s="21"/>
      <c r="D18" s="10"/>
      <c r="E18" s="60"/>
      <c r="F18" s="60"/>
    </row>
    <row r="19" spans="1:6" x14ac:dyDescent="0.25">
      <c r="A19" s="58">
        <v>118.55059220713997</v>
      </c>
      <c r="B19" s="58">
        <v>104.55027369048587</v>
      </c>
      <c r="C19" s="58">
        <v>118.55059220713997</v>
      </c>
      <c r="D19" s="10"/>
      <c r="E19" s="60"/>
      <c r="F19" s="60"/>
    </row>
    <row r="20" spans="1:6" x14ac:dyDescent="0.25">
      <c r="A20" s="58">
        <v>117.53794426580853</v>
      </c>
      <c r="B20" s="58">
        <v>104.55027369048587</v>
      </c>
      <c r="C20" s="58">
        <v>117.53794426580853</v>
      </c>
      <c r="D20" s="10"/>
      <c r="E20" s="60"/>
      <c r="F20" s="60"/>
    </row>
    <row r="21" spans="1:6" x14ac:dyDescent="0.25">
      <c r="A21" s="58">
        <v>115.5934204976803</v>
      </c>
      <c r="B21" s="58">
        <v>104.55027369048587</v>
      </c>
      <c r="C21" s="58"/>
      <c r="D21" s="10"/>
      <c r="E21" s="60"/>
      <c r="F21" s="60"/>
    </row>
    <row r="22" spans="1:6" x14ac:dyDescent="0.25">
      <c r="A22" s="58">
        <v>114.81924111144308</v>
      </c>
      <c r="B22" s="58">
        <v>104.55027369048587</v>
      </c>
      <c r="C22" s="58"/>
      <c r="D22" s="10"/>
      <c r="E22" s="60"/>
      <c r="F22" s="60"/>
    </row>
    <row r="23" spans="1:6" x14ac:dyDescent="0.25">
      <c r="A23" s="58">
        <v>112.84288756210597</v>
      </c>
      <c r="B23" s="58">
        <v>104.55027369048587</v>
      </c>
      <c r="C23" s="58"/>
      <c r="D23" s="10"/>
      <c r="E23" s="60"/>
      <c r="F23" s="60"/>
    </row>
    <row r="24" spans="1:6" x14ac:dyDescent="0.25">
      <c r="A24" s="58">
        <v>104.55027369048587</v>
      </c>
      <c r="B24" s="58">
        <v>104.55027369048587</v>
      </c>
      <c r="C24" s="58">
        <v>104.55027369048587</v>
      </c>
      <c r="D24" s="10"/>
      <c r="E24" s="60"/>
      <c r="F24" s="60"/>
    </row>
    <row r="25" spans="1:6" x14ac:dyDescent="0.25">
      <c r="A25" s="58">
        <v>103.36455146719533</v>
      </c>
      <c r="B25" s="58">
        <v>104.55027369048587</v>
      </c>
      <c r="C25" s="58">
        <v>103.36455146719533</v>
      </c>
      <c r="D25" s="10"/>
      <c r="E25" s="60"/>
      <c r="F25" s="60"/>
    </row>
    <row r="26" spans="1:6" x14ac:dyDescent="0.25">
      <c r="A26" s="58">
        <v>102.9772160715595</v>
      </c>
      <c r="B26" s="58">
        <v>104.55027369048587</v>
      </c>
      <c r="C26" s="58">
        <v>102.9772160715595</v>
      </c>
      <c r="D26" s="10"/>
      <c r="E26" s="60"/>
      <c r="F26" s="60"/>
    </row>
    <row r="27" spans="1:6" x14ac:dyDescent="0.25">
      <c r="A27" s="58">
        <v>100.59688865911548</v>
      </c>
      <c r="B27" s="58">
        <v>104.55027369048587</v>
      </c>
      <c r="C27" s="58"/>
      <c r="D27" s="10"/>
      <c r="E27" s="60"/>
      <c r="F27" s="60"/>
    </row>
    <row r="28" spans="1:6" x14ac:dyDescent="0.25">
      <c r="A28" s="58">
        <v>99.499506032290512</v>
      </c>
      <c r="B28" s="58">
        <v>104.55027369048587</v>
      </c>
      <c r="C28" s="58">
        <v>99.499506032290512</v>
      </c>
      <c r="D28" s="10"/>
      <c r="E28" s="60"/>
      <c r="F28" s="60"/>
    </row>
    <row r="29" spans="1:6" x14ac:dyDescent="0.25">
      <c r="A29" s="58">
        <v>97.876969595737663</v>
      </c>
      <c r="B29" s="58">
        <v>104.55027369048587</v>
      </c>
      <c r="C29" s="58">
        <v>97.876969595737663</v>
      </c>
      <c r="D29" s="10"/>
      <c r="E29" s="60"/>
      <c r="F29" s="60"/>
    </row>
    <row r="30" spans="1:6" x14ac:dyDescent="0.25">
      <c r="A30" s="58">
        <v>94.816262343609068</v>
      </c>
      <c r="B30" s="58">
        <v>104.55027369048587</v>
      </c>
      <c r="C30" s="58">
        <v>94.816262343609068</v>
      </c>
      <c r="D30" s="10"/>
      <c r="E30" s="60"/>
      <c r="F30" s="60"/>
    </row>
    <row r="31" spans="1:6" x14ac:dyDescent="0.25">
      <c r="A31" s="58">
        <v>93.091989955439971</v>
      </c>
      <c r="B31" s="58">
        <v>104.55027369048587</v>
      </c>
      <c r="C31" s="58">
        <v>93.091989955439971</v>
      </c>
      <c r="D31" s="10"/>
      <c r="E31" s="60"/>
      <c r="F31" s="60"/>
    </row>
    <row r="32" spans="1:6" x14ac:dyDescent="0.25">
      <c r="A32" s="58">
        <v>89.0785376542498</v>
      </c>
      <c r="B32" s="58">
        <v>104.55027369048587</v>
      </c>
      <c r="C32" s="58"/>
      <c r="D32" s="10"/>
      <c r="E32" s="60"/>
      <c r="F32" s="60"/>
    </row>
    <row r="33" spans="1:6" x14ac:dyDescent="0.25">
      <c r="A33" s="58">
        <v>86.185311178558919</v>
      </c>
      <c r="B33" s="58">
        <v>104.55027369048587</v>
      </c>
      <c r="C33" s="58">
        <v>86.185311178558919</v>
      </c>
      <c r="D33" s="10"/>
      <c r="E33" s="60"/>
      <c r="F33" s="60"/>
    </row>
    <row r="34" spans="1:6" x14ac:dyDescent="0.25">
      <c r="A34" s="58">
        <v>79.831917783784519</v>
      </c>
      <c r="B34" s="58">
        <v>104.55027369048587</v>
      </c>
      <c r="C34" s="58">
        <v>79.831917783784519</v>
      </c>
      <c r="D34" s="10"/>
      <c r="E34" s="60"/>
      <c r="F34" s="60"/>
    </row>
    <row r="35" spans="1:6" x14ac:dyDescent="0.25">
      <c r="A35" s="58">
        <v>73.424324701031608</v>
      </c>
      <c r="B35" s="58">
        <v>104.55027369048587</v>
      </c>
      <c r="C35" s="21"/>
      <c r="D35" s="10"/>
      <c r="E35" s="60"/>
      <c r="F35" s="60"/>
    </row>
    <row r="36" spans="1:6" x14ac:dyDescent="0.25">
      <c r="A36" s="58">
        <v>70.063105095771377</v>
      </c>
      <c r="B36" s="58">
        <v>104.55027369048587</v>
      </c>
      <c r="C36" s="58"/>
      <c r="D36" s="10"/>
      <c r="E36" s="60"/>
      <c r="F36" s="60"/>
    </row>
    <row r="37" spans="1:6" x14ac:dyDescent="0.25">
      <c r="A37" s="58">
        <v>54.603786259804764</v>
      </c>
      <c r="B37" s="58">
        <v>104.55027369048587</v>
      </c>
      <c r="C37" s="21"/>
      <c r="D37" s="10"/>
      <c r="E37" s="60"/>
      <c r="F37" s="60"/>
    </row>
    <row r="38" spans="1:6" x14ac:dyDescent="0.25">
      <c r="A38" s="58">
        <v>49.314131764851048</v>
      </c>
      <c r="B38" s="58">
        <v>104.55027369048587</v>
      </c>
      <c r="C38" s="58"/>
      <c r="D38" s="10"/>
      <c r="E38" s="60"/>
      <c r="F38" s="60"/>
    </row>
    <row r="39" spans="1:6" x14ac:dyDescent="0.25">
      <c r="A39" s="58">
        <v>41.264279323746088</v>
      </c>
      <c r="B39" s="58">
        <v>104.55027369048587</v>
      </c>
      <c r="C39" s="58"/>
      <c r="D39" s="10"/>
      <c r="E39" s="60"/>
      <c r="F39" s="60"/>
    </row>
    <row r="40" spans="1:6" x14ac:dyDescent="0.25">
      <c r="A40" s="58">
        <v>24.589730015881418</v>
      </c>
      <c r="B40" s="58">
        <v>104.55027369048587</v>
      </c>
      <c r="C40" s="58"/>
      <c r="D40" s="10"/>
      <c r="E40" s="60"/>
      <c r="F40" s="60"/>
    </row>
    <row r="41" spans="1:6" x14ac:dyDescent="0.25">
      <c r="A41" s="58">
        <v>9.1683084717140435</v>
      </c>
      <c r="B41" s="58">
        <v>104.55027369048587</v>
      </c>
      <c r="C41" s="58"/>
      <c r="D41" s="10"/>
      <c r="E41" s="60"/>
      <c r="F41" s="60"/>
    </row>
    <row r="42" spans="1:6" x14ac:dyDescent="0.25">
      <c r="A42" s="44"/>
      <c r="B42" s="45"/>
      <c r="C42" s="1"/>
      <c r="D42" s="10"/>
      <c r="E42" s="60"/>
      <c r="F42" s="60"/>
    </row>
    <row r="43" spans="1:6" x14ac:dyDescent="0.25">
      <c r="A43" s="44"/>
      <c r="B43" s="45"/>
      <c r="C43" s="1"/>
      <c r="D43" s="10"/>
      <c r="E43" s="60"/>
      <c r="F43" s="60"/>
    </row>
  </sheetData>
  <pageMargins left="0.7" right="0.7" top="0.78740157499999996" bottom="0.78740157499999996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E0235-FF84-4437-9007-9C07519F408F}">
  <dimension ref="A1:E17"/>
  <sheetViews>
    <sheetView workbookViewId="0"/>
  </sheetViews>
  <sheetFormatPr baseColWidth="10" defaultColWidth="11.42578125" defaultRowHeight="12.75" x14ac:dyDescent="0.2"/>
  <cols>
    <col min="1" max="4" width="11.42578125" style="1"/>
    <col min="5" max="5" width="13" style="1" customWidth="1"/>
    <col min="6" max="16384" width="11.42578125" style="1"/>
  </cols>
  <sheetData>
    <row r="1" spans="1:5" ht="23.25" x14ac:dyDescent="0.35">
      <c r="A1" s="1" t="s">
        <v>0</v>
      </c>
      <c r="B1" s="2" t="s">
        <v>103</v>
      </c>
    </row>
    <row r="2" spans="1:5" x14ac:dyDescent="0.2">
      <c r="A2" s="1" t="s">
        <v>2</v>
      </c>
      <c r="B2" s="1" t="s">
        <v>3</v>
      </c>
    </row>
    <row r="4" spans="1:5" ht="66" customHeight="1" x14ac:dyDescent="0.2">
      <c r="A4" s="4"/>
      <c r="B4" s="22" t="s">
        <v>104</v>
      </c>
      <c r="C4" s="22" t="s">
        <v>105</v>
      </c>
      <c r="D4" s="22" t="s">
        <v>106</v>
      </c>
      <c r="E4" s="22" t="s">
        <v>107</v>
      </c>
    </row>
    <row r="5" spans="1:5" x14ac:dyDescent="0.2">
      <c r="A5" s="78" t="s">
        <v>108</v>
      </c>
      <c r="B5" s="4">
        <v>17.258449092695876</v>
      </c>
      <c r="C5" s="4">
        <v>29.840349634271696</v>
      </c>
      <c r="D5" s="4">
        <v>10.541621348288205</v>
      </c>
      <c r="E5" s="4">
        <v>41.490506023265262</v>
      </c>
    </row>
    <row r="6" spans="1:5" x14ac:dyDescent="0.2">
      <c r="A6" s="78" t="s">
        <v>109</v>
      </c>
      <c r="B6" s="4">
        <v>14.205213572491244</v>
      </c>
      <c r="C6" s="4">
        <v>24.873367208733228</v>
      </c>
      <c r="D6" s="4">
        <v>12.196516284255253</v>
      </c>
      <c r="E6" s="4">
        <v>46.017358106949033</v>
      </c>
    </row>
    <row r="7" spans="1:5" x14ac:dyDescent="0.2">
      <c r="A7" s="78" t="s">
        <v>110</v>
      </c>
      <c r="B7" s="4">
        <v>11.691795021080669</v>
      </c>
      <c r="C7" s="4">
        <v>23.074308104053092</v>
      </c>
      <c r="D7" s="4">
        <v>14.0424730348482</v>
      </c>
      <c r="E7" s="4">
        <v>47.990595421575499</v>
      </c>
    </row>
    <row r="8" spans="1:5" x14ac:dyDescent="0.2">
      <c r="A8" s="78" t="s">
        <v>111</v>
      </c>
      <c r="B8" s="4">
        <v>9.5795172215913276</v>
      </c>
      <c r="C8" s="4">
        <v>21.84680218723215</v>
      </c>
      <c r="D8" s="4">
        <v>13.320506126362174</v>
      </c>
      <c r="E8" s="4">
        <v>52.62648885718783</v>
      </c>
    </row>
    <row r="9" spans="1:5" x14ac:dyDescent="0.2">
      <c r="A9" s="78" t="s">
        <v>112</v>
      </c>
      <c r="B9" s="4">
        <v>10.188124593789727</v>
      </c>
      <c r="C9" s="4">
        <v>21.304354169239236</v>
      </c>
      <c r="D9" s="4">
        <v>13.618377146791151</v>
      </c>
      <c r="E9" s="4">
        <v>51.189278865000901</v>
      </c>
    </row>
    <row r="10" spans="1:5" x14ac:dyDescent="0.2">
      <c r="A10" s="78" t="s">
        <v>113</v>
      </c>
      <c r="B10" s="4">
        <v>10.972953844463589</v>
      </c>
      <c r="C10" s="4">
        <v>20.904649875889469</v>
      </c>
      <c r="D10" s="4">
        <v>14.415530291206709</v>
      </c>
      <c r="E10" s="4">
        <v>51.345498973449118</v>
      </c>
    </row>
    <row r="11" spans="1:5" x14ac:dyDescent="0.2">
      <c r="A11" s="78" t="s">
        <v>114</v>
      </c>
      <c r="B11" s="4">
        <v>11.764475586059314</v>
      </c>
      <c r="C11" s="4">
        <v>19.517856868328888</v>
      </c>
      <c r="D11" s="4">
        <v>12.006976903499805</v>
      </c>
      <c r="E11" s="4">
        <v>53.228635968318251</v>
      </c>
    </row>
    <row r="12" spans="1:5" x14ac:dyDescent="0.2">
      <c r="A12" s="78" t="s">
        <v>115</v>
      </c>
      <c r="B12" s="4">
        <v>9.2978558360468977</v>
      </c>
      <c r="C12" s="4">
        <v>17.640641059180499</v>
      </c>
      <c r="D12" s="4">
        <v>13.384497966373859</v>
      </c>
      <c r="E12" s="4">
        <v>54.96080312500181</v>
      </c>
    </row>
    <row r="13" spans="1:5" x14ac:dyDescent="0.2">
      <c r="A13" s="78" t="s">
        <v>116</v>
      </c>
      <c r="B13" s="4">
        <v>11.427999824434282</v>
      </c>
      <c r="C13" s="4">
        <v>17.193979384046212</v>
      </c>
      <c r="D13" s="4">
        <v>13.096295295985559</v>
      </c>
      <c r="E13" s="4">
        <v>53.344582074290003</v>
      </c>
    </row>
    <row r="14" spans="1:5" x14ac:dyDescent="0.2">
      <c r="A14" s="78" t="s">
        <v>117</v>
      </c>
      <c r="B14" s="43">
        <v>12.112653459520077</v>
      </c>
      <c r="C14" s="43">
        <v>17.18186049000672</v>
      </c>
      <c r="D14" s="43">
        <v>14.443052637174221</v>
      </c>
      <c r="E14" s="43">
        <v>51.68946452042092</v>
      </c>
    </row>
    <row r="15" spans="1:5" x14ac:dyDescent="0.2">
      <c r="A15" s="78" t="s">
        <v>118</v>
      </c>
      <c r="B15" s="43">
        <v>10.265298278661648</v>
      </c>
      <c r="C15" s="43">
        <v>18.203534423087582</v>
      </c>
      <c r="D15" s="43">
        <v>12.260718247047818</v>
      </c>
      <c r="E15" s="43">
        <v>56.172530028922502</v>
      </c>
    </row>
    <row r="16" spans="1:5" x14ac:dyDescent="0.2">
      <c r="A16" s="78" t="s">
        <v>157</v>
      </c>
      <c r="B16" s="43">
        <v>9.7350150264647013</v>
      </c>
      <c r="C16" s="43">
        <v>2.9093640103454366</v>
      </c>
      <c r="D16" s="43">
        <v>12.819532259136277</v>
      </c>
      <c r="E16" s="43">
        <v>71.600273605059385</v>
      </c>
    </row>
    <row r="17" spans="3:5" x14ac:dyDescent="0.2">
      <c r="C17" s="55"/>
      <c r="E17" s="55"/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604FF-AD1A-4AC8-A147-9DEABA3ADAC7}">
  <dimension ref="A1:G9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7" ht="23.25" x14ac:dyDescent="0.35">
      <c r="A1" s="1" t="s">
        <v>0</v>
      </c>
      <c r="B1" s="2" t="s">
        <v>15</v>
      </c>
    </row>
    <row r="2" spans="1:7" x14ac:dyDescent="0.2">
      <c r="A2" s="1" t="s">
        <v>2</v>
      </c>
      <c r="B2" s="1" t="s">
        <v>3</v>
      </c>
    </row>
    <row r="5" spans="1:7" x14ac:dyDescent="0.2">
      <c r="B5" s="16"/>
      <c r="C5" s="16"/>
    </row>
    <row r="6" spans="1:7" x14ac:dyDescent="0.2">
      <c r="B6" s="16" t="s">
        <v>129</v>
      </c>
      <c r="C6" s="16" t="s">
        <v>132</v>
      </c>
    </row>
    <row r="7" spans="1:7" x14ac:dyDescent="0.2">
      <c r="A7" s="16" t="s">
        <v>8</v>
      </c>
      <c r="B7" s="51">
        <v>43.6</v>
      </c>
      <c r="C7" s="51">
        <v>37.799999999999997</v>
      </c>
      <c r="D7" s="1">
        <v>0</v>
      </c>
      <c r="F7" s="8"/>
      <c r="G7" s="8"/>
    </row>
    <row r="8" spans="1:7" x14ac:dyDescent="0.2">
      <c r="A8" s="16" t="s">
        <v>9</v>
      </c>
      <c r="B8" s="51">
        <v>43.9</v>
      </c>
      <c r="C8" s="51">
        <v>40</v>
      </c>
      <c r="F8" s="8"/>
      <c r="G8" s="8"/>
    </row>
    <row r="9" spans="1:7" x14ac:dyDescent="0.2">
      <c r="A9" s="16" t="s">
        <v>10</v>
      </c>
      <c r="B9" s="51">
        <v>49.4</v>
      </c>
      <c r="C9" s="51">
        <v>45.9</v>
      </c>
      <c r="F9" s="8"/>
      <c r="G9" s="8"/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6B0E0-5640-4F1F-8CD8-1DA6B40897E9}">
  <dimension ref="A1:H10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8" ht="23.25" x14ac:dyDescent="0.35">
      <c r="A1" s="1" t="s">
        <v>0</v>
      </c>
      <c r="B1" s="2" t="s">
        <v>16</v>
      </c>
    </row>
    <row r="2" spans="1:8" x14ac:dyDescent="0.2">
      <c r="A2" s="1" t="s">
        <v>2</v>
      </c>
      <c r="B2" s="1" t="s">
        <v>3</v>
      </c>
    </row>
    <row r="4" spans="1:8" x14ac:dyDescent="0.2">
      <c r="A4" s="15"/>
    </row>
    <row r="6" spans="1:8" x14ac:dyDescent="0.2">
      <c r="A6" s="16"/>
      <c r="B6" s="16" t="s">
        <v>129</v>
      </c>
      <c r="C6" s="16" t="s">
        <v>132</v>
      </c>
    </row>
    <row r="7" spans="1:8" x14ac:dyDescent="0.2">
      <c r="A7" s="16" t="s">
        <v>8</v>
      </c>
      <c r="B7" s="24">
        <v>-0.06</v>
      </c>
      <c r="C7" s="24">
        <v>0.06</v>
      </c>
      <c r="D7" s="1">
        <v>0</v>
      </c>
      <c r="F7" s="17"/>
      <c r="G7" s="17"/>
      <c r="H7" s="17"/>
    </row>
    <row r="8" spans="1:8" x14ac:dyDescent="0.2">
      <c r="A8" s="16" t="s">
        <v>9</v>
      </c>
      <c r="B8" s="24">
        <v>0.15</v>
      </c>
      <c r="C8" s="24">
        <v>0.14000000000000001</v>
      </c>
      <c r="F8" s="17"/>
      <c r="G8" s="17"/>
      <c r="H8" s="17"/>
    </row>
    <row r="9" spans="1:8" x14ac:dyDescent="0.2">
      <c r="A9" s="24" t="s">
        <v>10</v>
      </c>
      <c r="B9" s="24">
        <v>0.15</v>
      </c>
      <c r="C9" s="24">
        <v>0.28999999999999998</v>
      </c>
      <c r="F9" s="17"/>
      <c r="G9" s="17"/>
      <c r="H9" s="17"/>
    </row>
    <row r="10" spans="1:8" x14ac:dyDescent="0.2">
      <c r="B10" s="24"/>
      <c r="C10" s="24"/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36678-BEC0-406B-85AC-CC58C84B1935}">
  <dimension ref="A1:F30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15.42578125" style="1" customWidth="1"/>
    <col min="3" max="16384" width="11.42578125" style="1"/>
  </cols>
  <sheetData>
    <row r="1" spans="1:6" ht="23.25" x14ac:dyDescent="0.35">
      <c r="A1" s="1" t="s">
        <v>0</v>
      </c>
      <c r="B1" s="2" t="s">
        <v>162</v>
      </c>
    </row>
    <row r="2" spans="1:6" x14ac:dyDescent="0.2">
      <c r="A2" s="1" t="s">
        <v>2</v>
      </c>
      <c r="B2" s="1" t="s">
        <v>3</v>
      </c>
    </row>
    <row r="5" spans="1:6" x14ac:dyDescent="0.2">
      <c r="B5" s="1" t="s">
        <v>17</v>
      </c>
      <c r="C5" s="1" t="s">
        <v>18</v>
      </c>
    </row>
    <row r="6" spans="1:6" x14ac:dyDescent="0.2">
      <c r="A6" s="79">
        <v>42916</v>
      </c>
      <c r="B6" s="8">
        <v>4.5</v>
      </c>
      <c r="C6" s="8">
        <v>4.0999999999999996</v>
      </c>
      <c r="D6" s="8"/>
      <c r="E6" s="8"/>
      <c r="F6" s="8"/>
    </row>
    <row r="7" spans="1:6" x14ac:dyDescent="0.2">
      <c r="A7" s="79">
        <v>43008</v>
      </c>
      <c r="B7" s="8">
        <v>4.5</v>
      </c>
      <c r="C7" s="8">
        <v>4.5999999999999996</v>
      </c>
      <c r="D7" s="8"/>
      <c r="E7" s="8"/>
      <c r="F7" s="8"/>
    </row>
    <row r="8" spans="1:6" x14ac:dyDescent="0.2">
      <c r="A8" s="79">
        <v>43100</v>
      </c>
      <c r="B8" s="8">
        <v>5.2</v>
      </c>
      <c r="C8" s="8">
        <v>10.5</v>
      </c>
      <c r="D8" s="8"/>
      <c r="E8" s="8"/>
      <c r="F8" s="8"/>
    </row>
    <row r="9" spans="1:6" x14ac:dyDescent="0.2">
      <c r="A9" s="79">
        <v>43190</v>
      </c>
      <c r="B9" s="8">
        <v>4.7</v>
      </c>
      <c r="C9" s="8">
        <v>8.6999999999999993</v>
      </c>
      <c r="D9" s="8"/>
      <c r="E9" s="8"/>
      <c r="F9" s="8"/>
    </row>
    <row r="10" spans="1:6" x14ac:dyDescent="0.2">
      <c r="A10" s="79">
        <v>43281</v>
      </c>
      <c r="B10" s="8">
        <v>6.3</v>
      </c>
      <c r="C10" s="8">
        <v>5.9</v>
      </c>
      <c r="D10" s="8"/>
      <c r="E10" s="8"/>
      <c r="F10" s="8"/>
    </row>
    <row r="11" spans="1:6" x14ac:dyDescent="0.2">
      <c r="A11" s="79">
        <v>43373</v>
      </c>
      <c r="B11" s="8">
        <v>6.1</v>
      </c>
      <c r="C11" s="8">
        <v>5.5</v>
      </c>
      <c r="D11" s="8"/>
      <c r="E11" s="8"/>
      <c r="F11" s="8"/>
    </row>
    <row r="12" spans="1:6" x14ac:dyDescent="0.2">
      <c r="A12" s="79">
        <v>43465</v>
      </c>
      <c r="B12" s="8">
        <v>8.1</v>
      </c>
      <c r="C12" s="8">
        <v>1.8</v>
      </c>
      <c r="D12" s="8"/>
      <c r="E12" s="8"/>
      <c r="F12" s="8"/>
    </row>
    <row r="13" spans="1:6" x14ac:dyDescent="0.2">
      <c r="A13" s="79">
        <v>43555</v>
      </c>
      <c r="B13" s="8">
        <v>7.4</v>
      </c>
      <c r="C13" s="8">
        <v>3.5</v>
      </c>
      <c r="D13" s="8"/>
      <c r="E13" s="8"/>
      <c r="F13" s="8"/>
    </row>
    <row r="14" spans="1:6" x14ac:dyDescent="0.2">
      <c r="A14" s="79">
        <v>43646</v>
      </c>
      <c r="B14" s="8">
        <v>5.9</v>
      </c>
      <c r="C14" s="8">
        <v>4.0999999999999996</v>
      </c>
      <c r="D14" s="8"/>
      <c r="E14" s="8"/>
      <c r="F14" s="8"/>
    </row>
    <row r="15" spans="1:6" x14ac:dyDescent="0.2">
      <c r="A15" s="79">
        <v>43738</v>
      </c>
      <c r="B15" s="8">
        <v>8.6</v>
      </c>
      <c r="C15" s="8">
        <v>5.5</v>
      </c>
      <c r="D15" s="8"/>
      <c r="E15" s="8"/>
      <c r="F15" s="8"/>
    </row>
    <row r="16" spans="1:6" x14ac:dyDescent="0.2">
      <c r="A16" s="79">
        <v>43830</v>
      </c>
      <c r="B16" s="8">
        <v>6.8</v>
      </c>
      <c r="C16" s="8">
        <v>5.8</v>
      </c>
      <c r="D16" s="8"/>
      <c r="E16" s="8"/>
      <c r="F16" s="8"/>
    </row>
    <row r="17" spans="1:6" x14ac:dyDescent="0.2">
      <c r="A17" s="79">
        <v>43921</v>
      </c>
      <c r="B17" s="8">
        <v>7.3</v>
      </c>
      <c r="C17" s="8">
        <v>9</v>
      </c>
      <c r="D17" s="8"/>
      <c r="E17" s="8"/>
      <c r="F17" s="8"/>
    </row>
    <row r="18" spans="1:6" x14ac:dyDescent="0.2">
      <c r="A18" s="79">
        <v>44012</v>
      </c>
      <c r="B18" s="8">
        <v>5.9</v>
      </c>
      <c r="C18" s="8">
        <v>5.5</v>
      </c>
      <c r="D18" s="8"/>
      <c r="E18" s="8"/>
      <c r="F18" s="8"/>
    </row>
    <row r="19" spans="1:6" x14ac:dyDescent="0.2">
      <c r="A19" s="79">
        <v>44104</v>
      </c>
      <c r="B19" s="8">
        <v>5.0999999999999996</v>
      </c>
      <c r="C19" s="8">
        <v>4.2</v>
      </c>
      <c r="D19" s="8"/>
      <c r="E19" s="8"/>
      <c r="F19" s="8"/>
    </row>
    <row r="20" spans="1:6" x14ac:dyDescent="0.2">
      <c r="A20" s="79">
        <v>44196</v>
      </c>
      <c r="B20" s="8">
        <v>5.3</v>
      </c>
      <c r="C20" s="8">
        <v>1.8</v>
      </c>
      <c r="D20" s="8"/>
      <c r="E20" s="8"/>
      <c r="F20" s="8"/>
    </row>
    <row r="21" spans="1:6" x14ac:dyDescent="0.2">
      <c r="A21" s="79">
        <v>44286</v>
      </c>
      <c r="B21" s="8">
        <v>3.4</v>
      </c>
      <c r="C21" s="8">
        <v>-0.6</v>
      </c>
      <c r="D21" s="8"/>
      <c r="E21" s="8"/>
      <c r="F21" s="8"/>
    </row>
    <row r="22" spans="1:6" x14ac:dyDescent="0.2">
      <c r="A22" s="79">
        <v>44377</v>
      </c>
      <c r="B22" s="8">
        <v>4.9000000000000004</v>
      </c>
      <c r="C22" s="8">
        <v>0.2</v>
      </c>
      <c r="D22" s="8"/>
      <c r="E22" s="8"/>
      <c r="F22" s="8"/>
    </row>
    <row r="23" spans="1:6" x14ac:dyDescent="0.2">
      <c r="A23" s="79">
        <v>44469</v>
      </c>
      <c r="B23" s="1">
        <v>4.2</v>
      </c>
      <c r="C23" s="1">
        <v>1.8</v>
      </c>
      <c r="D23" s="8"/>
      <c r="E23" s="8"/>
      <c r="F23" s="8"/>
    </row>
    <row r="24" spans="1:6" x14ac:dyDescent="0.2">
      <c r="A24" s="79">
        <v>44561</v>
      </c>
      <c r="B24" s="1">
        <v>5.3</v>
      </c>
      <c r="C24" s="1">
        <v>2.9</v>
      </c>
      <c r="D24" s="8"/>
      <c r="E24" s="8"/>
      <c r="F24" s="8"/>
    </row>
    <row r="25" spans="1:6" x14ac:dyDescent="0.2">
      <c r="A25" s="79">
        <v>44651</v>
      </c>
      <c r="B25" s="1">
        <v>7.4</v>
      </c>
      <c r="C25" s="1">
        <v>2.6</v>
      </c>
      <c r="D25" s="8"/>
      <c r="E25" s="8"/>
      <c r="F25" s="8"/>
    </row>
    <row r="26" spans="1:6" x14ac:dyDescent="0.2">
      <c r="A26" s="79">
        <v>44742</v>
      </c>
      <c r="B26" s="1">
        <v>10.8</v>
      </c>
      <c r="C26" s="1">
        <v>7.2</v>
      </c>
      <c r="D26" s="8"/>
      <c r="E26" s="8"/>
      <c r="F26" s="8"/>
    </row>
    <row r="27" spans="1:6" x14ac:dyDescent="0.2">
      <c r="A27" s="79">
        <v>44834</v>
      </c>
      <c r="B27" s="1">
        <v>12.2</v>
      </c>
      <c r="C27" s="1">
        <v>7.7</v>
      </c>
      <c r="D27" s="8"/>
      <c r="E27" s="8"/>
      <c r="F27" s="8"/>
    </row>
    <row r="28" spans="1:6" x14ac:dyDescent="0.2">
      <c r="A28" s="79">
        <v>44926</v>
      </c>
      <c r="B28" s="1">
        <v>12.9</v>
      </c>
      <c r="C28" s="1">
        <v>8.9</v>
      </c>
      <c r="D28" s="8"/>
      <c r="E28" s="8"/>
      <c r="F28" s="8"/>
    </row>
    <row r="29" spans="1:6" x14ac:dyDescent="0.2">
      <c r="A29" s="79">
        <v>45016</v>
      </c>
      <c r="B29" s="1">
        <v>12.2</v>
      </c>
      <c r="C29" s="1">
        <v>8</v>
      </c>
      <c r="D29" s="8"/>
      <c r="E29" s="8"/>
      <c r="F29" s="8"/>
    </row>
    <row r="30" spans="1:6" x14ac:dyDescent="0.2">
      <c r="A30" s="79">
        <v>45107</v>
      </c>
      <c r="B30" s="1">
        <v>8.8000000000000007</v>
      </c>
      <c r="C30" s="1">
        <v>7.3</v>
      </c>
      <c r="D30" s="8"/>
      <c r="E30" s="8"/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8BACA-F604-4F32-9DF5-55AF2A9E25BD}">
  <dimension ref="A1:F30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14.42578125" style="1" customWidth="1"/>
    <col min="3" max="16384" width="11.42578125" style="1"/>
  </cols>
  <sheetData>
    <row r="1" spans="1:6" ht="23.25" x14ac:dyDescent="0.35">
      <c r="A1" s="1" t="s">
        <v>0</v>
      </c>
      <c r="B1" s="2" t="s">
        <v>163</v>
      </c>
    </row>
    <row r="2" spans="1:6" x14ac:dyDescent="0.2">
      <c r="A2" s="1" t="s">
        <v>2</v>
      </c>
      <c r="B2" s="1" t="s">
        <v>3</v>
      </c>
    </row>
    <row r="5" spans="1:6" x14ac:dyDescent="0.2">
      <c r="B5" s="1" t="s">
        <v>17</v>
      </c>
      <c r="C5" s="1" t="s">
        <v>18</v>
      </c>
    </row>
    <row r="6" spans="1:6" x14ac:dyDescent="0.2">
      <c r="A6" s="79">
        <v>42916</v>
      </c>
      <c r="B6" s="8">
        <v>7.5</v>
      </c>
      <c r="C6" s="8">
        <v>4.5</v>
      </c>
      <c r="D6" s="8"/>
      <c r="E6" s="8"/>
      <c r="F6" s="8"/>
    </row>
    <row r="7" spans="1:6" x14ac:dyDescent="0.2">
      <c r="A7" s="79">
        <v>43008</v>
      </c>
      <c r="B7" s="8">
        <v>7.9</v>
      </c>
      <c r="C7" s="8">
        <v>4.5999999999999996</v>
      </c>
      <c r="D7" s="8"/>
      <c r="E7" s="8"/>
      <c r="F7" s="8"/>
    </row>
    <row r="8" spans="1:6" x14ac:dyDescent="0.2">
      <c r="A8" s="79">
        <v>43100</v>
      </c>
      <c r="B8" s="8">
        <v>7.6</v>
      </c>
      <c r="C8" s="8">
        <v>5.3</v>
      </c>
      <c r="D8" s="8"/>
      <c r="E8" s="8"/>
      <c r="F8" s="8"/>
    </row>
    <row r="9" spans="1:6" x14ac:dyDescent="0.2">
      <c r="A9" s="79">
        <v>43190</v>
      </c>
      <c r="B9" s="8">
        <v>7.4</v>
      </c>
      <c r="C9" s="8">
        <v>5.2</v>
      </c>
      <c r="D9" s="8"/>
      <c r="E9" s="8"/>
      <c r="F9" s="8"/>
    </row>
    <row r="10" spans="1:6" x14ac:dyDescent="0.2">
      <c r="A10" s="79">
        <v>43281</v>
      </c>
      <c r="B10" s="8">
        <v>6.9</v>
      </c>
      <c r="C10" s="8">
        <v>5.5</v>
      </c>
      <c r="D10" s="8"/>
      <c r="E10" s="8"/>
      <c r="F10" s="8"/>
    </row>
    <row r="11" spans="1:6" x14ac:dyDescent="0.2">
      <c r="A11" s="79">
        <v>43373</v>
      </c>
      <c r="B11" s="8">
        <v>6.7</v>
      </c>
      <c r="C11" s="8">
        <v>5.5</v>
      </c>
      <c r="D11" s="8"/>
      <c r="E11" s="8"/>
      <c r="F11" s="8"/>
    </row>
    <row r="12" spans="1:6" x14ac:dyDescent="0.2">
      <c r="A12" s="79">
        <v>43465</v>
      </c>
      <c r="B12" s="8">
        <v>6</v>
      </c>
      <c r="C12" s="8">
        <v>7.1</v>
      </c>
      <c r="D12" s="8"/>
      <c r="E12" s="8"/>
      <c r="F12" s="8"/>
    </row>
    <row r="13" spans="1:6" x14ac:dyDescent="0.2">
      <c r="A13" s="79">
        <v>43555</v>
      </c>
      <c r="B13" s="8">
        <v>5.5</v>
      </c>
      <c r="C13" s="8">
        <v>9.1999999999999993</v>
      </c>
      <c r="D13" s="8"/>
      <c r="E13" s="8"/>
      <c r="F13" s="8"/>
    </row>
    <row r="14" spans="1:6" x14ac:dyDescent="0.2">
      <c r="A14" s="79">
        <v>43646</v>
      </c>
      <c r="B14" s="8">
        <v>4.9000000000000004</v>
      </c>
      <c r="C14" s="8">
        <v>11.3</v>
      </c>
      <c r="D14" s="8"/>
      <c r="E14" s="8"/>
      <c r="F14" s="8"/>
    </row>
    <row r="15" spans="1:6" x14ac:dyDescent="0.2">
      <c r="A15" s="79">
        <v>43738</v>
      </c>
      <c r="B15" s="8">
        <v>4.3</v>
      </c>
      <c r="C15" s="8">
        <v>11.4</v>
      </c>
      <c r="D15" s="8"/>
      <c r="E15" s="8"/>
      <c r="F15" s="8"/>
    </row>
    <row r="16" spans="1:6" x14ac:dyDescent="0.2">
      <c r="A16" s="79">
        <v>43830</v>
      </c>
      <c r="B16" s="8">
        <v>3.9</v>
      </c>
      <c r="C16" s="8">
        <v>9.1999999999999993</v>
      </c>
      <c r="D16" s="8"/>
      <c r="E16" s="8"/>
      <c r="F16" s="8"/>
    </row>
    <row r="17" spans="1:6" x14ac:dyDescent="0.2">
      <c r="A17" s="79">
        <v>43921</v>
      </c>
      <c r="B17" s="8">
        <v>3.8</v>
      </c>
      <c r="C17" s="8">
        <v>7.4</v>
      </c>
      <c r="D17" s="8"/>
      <c r="E17" s="8"/>
      <c r="F17" s="8"/>
    </row>
    <row r="18" spans="1:6" x14ac:dyDescent="0.2">
      <c r="A18" s="79">
        <v>44012</v>
      </c>
      <c r="B18" s="8">
        <v>4</v>
      </c>
      <c r="C18" s="8">
        <v>6.7</v>
      </c>
      <c r="D18" s="8"/>
      <c r="E18" s="8"/>
      <c r="F18" s="8"/>
    </row>
    <row r="19" spans="1:6" x14ac:dyDescent="0.2">
      <c r="A19" s="79">
        <v>44104</v>
      </c>
      <c r="B19" s="8">
        <v>4.4000000000000004</v>
      </c>
      <c r="C19" s="8">
        <v>7.2</v>
      </c>
      <c r="D19" s="8"/>
      <c r="E19" s="8"/>
      <c r="F19" s="8"/>
    </row>
    <row r="20" spans="1:6" x14ac:dyDescent="0.2">
      <c r="A20" s="79">
        <v>44196</v>
      </c>
      <c r="B20" s="8">
        <v>5.2</v>
      </c>
      <c r="C20" s="8">
        <v>7.4</v>
      </c>
      <c r="D20" s="8"/>
      <c r="E20" s="8"/>
      <c r="F20" s="8"/>
    </row>
    <row r="21" spans="1:6" x14ac:dyDescent="0.2">
      <c r="A21" s="79">
        <v>44286</v>
      </c>
      <c r="B21" s="8">
        <v>5.0999999999999996</v>
      </c>
      <c r="C21" s="8">
        <v>7.2</v>
      </c>
      <c r="D21" s="8"/>
      <c r="E21" s="8"/>
      <c r="F21" s="8"/>
    </row>
    <row r="22" spans="1:6" x14ac:dyDescent="0.2">
      <c r="A22" s="79">
        <v>44377</v>
      </c>
      <c r="B22" s="8">
        <v>5.8</v>
      </c>
      <c r="C22" s="8">
        <v>6.5</v>
      </c>
      <c r="D22" s="8"/>
      <c r="E22" s="8"/>
      <c r="F22" s="8"/>
    </row>
    <row r="23" spans="1:6" x14ac:dyDescent="0.2">
      <c r="A23" s="79">
        <v>44469</v>
      </c>
      <c r="B23" s="1">
        <v>5.5</v>
      </c>
      <c r="C23" s="1">
        <v>5.8</v>
      </c>
      <c r="D23" s="8"/>
      <c r="E23" s="8"/>
      <c r="F23" s="8"/>
    </row>
    <row r="24" spans="1:6" x14ac:dyDescent="0.2">
      <c r="A24" s="79">
        <v>44561</v>
      </c>
      <c r="B24" s="1">
        <v>5.3</v>
      </c>
      <c r="C24" s="1">
        <v>5.4</v>
      </c>
      <c r="D24" s="8"/>
      <c r="E24" s="8"/>
      <c r="F24" s="8"/>
    </row>
    <row r="25" spans="1:6" x14ac:dyDescent="0.2">
      <c r="A25" s="79">
        <v>44651</v>
      </c>
      <c r="B25" s="1">
        <v>5.0999999999999996</v>
      </c>
      <c r="C25" s="1">
        <v>4.9000000000000004</v>
      </c>
      <c r="D25" s="8"/>
      <c r="E25" s="8"/>
      <c r="F25" s="8"/>
    </row>
    <row r="26" spans="1:6" x14ac:dyDescent="0.2">
      <c r="A26" s="79">
        <v>44742</v>
      </c>
      <c r="B26" s="1">
        <v>4.8</v>
      </c>
      <c r="C26" s="1">
        <v>3.3</v>
      </c>
      <c r="D26" s="8"/>
      <c r="E26" s="8"/>
      <c r="F26" s="8"/>
    </row>
    <row r="27" spans="1:6" x14ac:dyDescent="0.2">
      <c r="A27" s="79">
        <v>44834</v>
      </c>
      <c r="B27" s="1">
        <v>4.5999999999999996</v>
      </c>
      <c r="C27" s="1">
        <v>2.2000000000000002</v>
      </c>
      <c r="D27" s="8"/>
      <c r="E27" s="8"/>
      <c r="F27" s="8"/>
    </row>
    <row r="28" spans="1:6" x14ac:dyDescent="0.2">
      <c r="A28" s="79">
        <v>44926</v>
      </c>
      <c r="B28" s="1">
        <v>5.4</v>
      </c>
      <c r="C28" s="1">
        <v>0.2</v>
      </c>
      <c r="D28" s="8"/>
      <c r="E28" s="8"/>
      <c r="F28" s="8"/>
    </row>
    <row r="29" spans="1:6" x14ac:dyDescent="0.2">
      <c r="A29" s="79">
        <v>45016</v>
      </c>
      <c r="B29" s="1">
        <v>5.2</v>
      </c>
      <c r="C29" s="1">
        <v>-0.6</v>
      </c>
      <c r="D29" s="8"/>
      <c r="E29" s="8"/>
      <c r="F29" s="8"/>
    </row>
    <row r="30" spans="1:6" x14ac:dyDescent="0.2">
      <c r="A30" s="79">
        <v>45107</v>
      </c>
      <c r="B30" s="1">
        <v>4.5999999999999996</v>
      </c>
      <c r="C30" s="1">
        <v>-1.4</v>
      </c>
      <c r="D30" s="8"/>
      <c r="E30" s="8"/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128FB-65E3-4164-92F8-998AD6CF4BCF}">
  <dimension ref="A1:D8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4" ht="23.25" x14ac:dyDescent="0.35">
      <c r="A1" s="1" t="s">
        <v>0</v>
      </c>
      <c r="B1" s="2" t="s">
        <v>164</v>
      </c>
    </row>
    <row r="2" spans="1:4" x14ac:dyDescent="0.2">
      <c r="A2" s="1" t="s">
        <v>2</v>
      </c>
      <c r="B2" s="1" t="s">
        <v>3</v>
      </c>
    </row>
    <row r="5" spans="1:4" x14ac:dyDescent="0.2">
      <c r="B5" s="52">
        <v>45016</v>
      </c>
      <c r="C5" s="52">
        <v>45107</v>
      </c>
    </row>
    <row r="6" spans="1:4" x14ac:dyDescent="0.2">
      <c r="A6" s="16" t="s">
        <v>8</v>
      </c>
      <c r="B6" s="1">
        <v>9</v>
      </c>
      <c r="C6" s="1">
        <v>6.3</v>
      </c>
      <c r="D6" s="1">
        <v>0</v>
      </c>
    </row>
    <row r="7" spans="1:4" x14ac:dyDescent="0.2">
      <c r="A7" s="16" t="s">
        <v>9</v>
      </c>
      <c r="B7" s="1">
        <v>8.5</v>
      </c>
      <c r="C7" s="1">
        <v>7.1</v>
      </c>
    </row>
    <row r="8" spans="1:4" x14ac:dyDescent="0.2">
      <c r="A8" s="16" t="s">
        <v>10</v>
      </c>
      <c r="B8" s="1">
        <v>8.1999999999999993</v>
      </c>
      <c r="C8" s="1">
        <v>5.4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F7490-5E6B-4C17-8B13-1A6A6C16E673}">
  <dimension ref="A1:H37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8" ht="23.25" x14ac:dyDescent="0.35">
      <c r="A1" s="1" t="s">
        <v>0</v>
      </c>
      <c r="B1" s="2" t="s">
        <v>165</v>
      </c>
    </row>
    <row r="2" spans="1:8" x14ac:dyDescent="0.2">
      <c r="A2" s="1" t="s">
        <v>2</v>
      </c>
      <c r="B2" s="1" t="s">
        <v>3</v>
      </c>
    </row>
    <row r="3" spans="1:8" x14ac:dyDescent="0.2">
      <c r="A3" s="1" t="s">
        <v>7</v>
      </c>
    </row>
    <row r="7" spans="1:8" x14ac:dyDescent="0.2">
      <c r="A7" s="16"/>
      <c r="B7" s="52">
        <v>44742</v>
      </c>
      <c r="C7" s="52">
        <v>45107</v>
      </c>
    </row>
    <row r="8" spans="1:8" x14ac:dyDescent="0.2">
      <c r="A8" s="16" t="s">
        <v>8</v>
      </c>
      <c r="B8" s="24">
        <v>1.55</v>
      </c>
      <c r="C8" s="24">
        <v>1.23</v>
      </c>
      <c r="D8" s="1">
        <v>0</v>
      </c>
      <c r="F8" s="17"/>
      <c r="G8" s="17"/>
      <c r="H8" s="17"/>
    </row>
    <row r="9" spans="1:8" x14ac:dyDescent="0.2">
      <c r="A9" s="16" t="s">
        <v>9</v>
      </c>
      <c r="B9" s="24">
        <v>1.43</v>
      </c>
      <c r="C9" s="24">
        <v>1.29</v>
      </c>
      <c r="F9" s="17"/>
      <c r="G9" s="17"/>
      <c r="H9" s="17"/>
    </row>
    <row r="10" spans="1:8" x14ac:dyDescent="0.2">
      <c r="A10" s="24" t="s">
        <v>10</v>
      </c>
      <c r="B10" s="24">
        <v>1.81</v>
      </c>
      <c r="C10" s="24">
        <v>2.23</v>
      </c>
      <c r="F10" s="17"/>
      <c r="G10" s="17"/>
      <c r="H10" s="17"/>
    </row>
    <row r="11" spans="1:8" x14ac:dyDescent="0.2">
      <c r="F11" s="17"/>
      <c r="G11" s="17"/>
      <c r="H11" s="17"/>
    </row>
    <row r="12" spans="1:8" x14ac:dyDescent="0.2">
      <c r="F12" s="17"/>
      <c r="G12" s="17"/>
      <c r="H12" s="17"/>
    </row>
    <row r="13" spans="1:8" x14ac:dyDescent="0.2">
      <c r="B13" s="17"/>
      <c r="C13" s="17"/>
    </row>
    <row r="14" spans="1:8" x14ac:dyDescent="0.2">
      <c r="B14" s="17"/>
      <c r="C14" s="17"/>
    </row>
    <row r="15" spans="1:8" x14ac:dyDescent="0.2">
      <c r="B15" s="17"/>
      <c r="C15" s="17"/>
    </row>
    <row r="28" spans="1:5" x14ac:dyDescent="0.2">
      <c r="C28" s="29"/>
      <c r="D28" s="29"/>
      <c r="E28" s="29"/>
    </row>
    <row r="29" spans="1:5" x14ac:dyDescent="0.2">
      <c r="A29" s="27"/>
      <c r="C29" s="28"/>
      <c r="D29" s="28"/>
      <c r="E29" s="28"/>
    </row>
    <row r="30" spans="1:5" x14ac:dyDescent="0.2">
      <c r="A30" s="27"/>
      <c r="C30" s="28"/>
      <c r="D30" s="28"/>
      <c r="E30" s="28"/>
    </row>
    <row r="31" spans="1:5" x14ac:dyDescent="0.2">
      <c r="A31" s="27"/>
      <c r="C31" s="28"/>
      <c r="D31" s="28"/>
      <c r="E31" s="28"/>
    </row>
    <row r="32" spans="1:5" x14ac:dyDescent="0.2">
      <c r="A32" s="27"/>
      <c r="C32" s="28"/>
      <c r="D32" s="28"/>
      <c r="E32" s="28"/>
    </row>
    <row r="33" spans="1:5" x14ac:dyDescent="0.2">
      <c r="A33" s="27"/>
      <c r="C33" s="28"/>
      <c r="D33" s="28"/>
      <c r="E33" s="28"/>
    </row>
    <row r="34" spans="1:5" x14ac:dyDescent="0.2">
      <c r="A34" s="27"/>
      <c r="C34" s="17"/>
    </row>
    <row r="35" spans="1:5" x14ac:dyDescent="0.2">
      <c r="A35" s="27"/>
    </row>
    <row r="36" spans="1:5" x14ac:dyDescent="0.2">
      <c r="A36" s="27"/>
    </row>
    <row r="37" spans="1:5" x14ac:dyDescent="0.2">
      <c r="A37" s="27"/>
    </row>
  </sheetData>
  <pageMargins left="0.7" right="0.7" top="0.78740157499999996" bottom="0.78740157499999996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482550E91DD9439F7DAA1252ABBBEB" ma:contentTypeVersion="19" ma:contentTypeDescription="Opprett et nytt dokument." ma:contentTypeScope="" ma:versionID="2a70f906f1f1db980b7279c24d99076c">
  <xsd:schema xmlns:xsd="http://www.w3.org/2001/XMLSchema" xmlns:xs="http://www.w3.org/2001/XMLSchema" xmlns:p="http://schemas.microsoft.com/office/2006/metadata/properties" xmlns:ns2="d75f0fcd-6e67-4f78-a319-55a18acbdd5e" xmlns:ns3="13a737a5-652a-4f06-bae2-eff4ea091b65" targetNamespace="http://schemas.microsoft.com/office/2006/metadata/properties" ma:root="true" ma:fieldsID="286b5e98a2ff39db25cb36b964cdabaf" ns2:_="" ns3:_="">
    <xsd:import namespace="d75f0fcd-6e67-4f78-a319-55a18acbdd5e"/>
    <xsd:import namespace="13a737a5-652a-4f06-bae2-eff4ea091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Kontaktperson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f0fcd-6e67-4f78-a319-55a18acbdd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Kontaktperson" ma:index="12" nillable="true" ma:displayName="Kontaktperson" ma:format="Dropdown" ma:list="UserInfo" ma:SharePointGroup="0" ma:internalName="Kontakt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fd817ebd-390b-4f16-9fc3-2121f12ec1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737a5-652a-4f06-bae2-eff4ea091b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29b8519-3b4e-431b-b8d9-ce14d74ab13c}" ma:internalName="TaxCatchAll" ma:showField="CatchAllData" ma:web="13a737a5-652a-4f06-bae2-eff4ea091b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ntaktperson xmlns="d75f0fcd-6e67-4f78-a319-55a18acbdd5e">
      <UserInfo>
        <DisplayName/>
        <AccountId xsi:nil="true"/>
        <AccountType/>
      </UserInfo>
    </Kontaktperson>
    <SharedWithUsers xmlns="13a737a5-652a-4f06-bae2-eff4ea091b65">
      <UserInfo>
        <DisplayName/>
        <AccountId xsi:nil="true"/>
        <AccountType/>
      </UserInfo>
    </SharedWithUsers>
    <TaxCatchAll xmlns="13a737a5-652a-4f06-bae2-eff4ea091b65" xsi:nil="true"/>
    <lcf76f155ced4ddcb4097134ff3c332f xmlns="d75f0fcd-6e67-4f78-a319-55a18acbdd5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3F7EDDD-227C-41B1-A24A-4519F30272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8EDFD2-2E79-47E0-9EE8-FA8EBC2956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5f0fcd-6e67-4f78-a319-55a18acbdd5e"/>
    <ds:schemaRef ds:uri="13a737a5-652a-4f06-bae2-eff4ea091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AC6D60-698A-4C99-B2A6-CAED4AA4A3D4}">
  <ds:schemaRefs>
    <ds:schemaRef ds:uri="http://purl.org/dc/elements/1.1/"/>
    <ds:schemaRef ds:uri="d75f0fcd-6e67-4f78-a319-55a18acbdd5e"/>
    <ds:schemaRef ds:uri="13a737a5-652a-4f06-bae2-eff4ea091b65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d87c80fa-0b2e-408b-bd54-870a4e134ba0}" enabled="0" method="" siteId="{d87c80fa-0b2e-408b-bd54-870a4e134b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32</vt:i4>
      </vt:variant>
      <vt:variant>
        <vt:lpstr>Navngitte områder</vt:lpstr>
      </vt:variant>
      <vt:variant>
        <vt:i4>1</vt:i4>
      </vt:variant>
    </vt:vector>
  </HeadingPairs>
  <TitlesOfParts>
    <vt:vector size="33" baseType="lpstr"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2.11</vt:lpstr>
      <vt:lpstr>2.12</vt:lpstr>
      <vt:lpstr>2.13</vt:lpstr>
      <vt:lpstr>2.14</vt:lpstr>
      <vt:lpstr>2.15</vt:lpstr>
      <vt:lpstr>2.16</vt:lpstr>
      <vt:lpstr>2.17</vt:lpstr>
      <vt:lpstr>2.18</vt:lpstr>
      <vt:lpstr>3.3</vt:lpstr>
      <vt:lpstr>3.4</vt:lpstr>
      <vt:lpstr>3.5</vt:lpstr>
      <vt:lpstr>3.6</vt:lpstr>
      <vt:lpstr>3.7</vt:lpstr>
      <vt:lpstr>3.8</vt:lpstr>
      <vt:lpstr>3.9</vt:lpstr>
      <vt:lpstr>3.10</vt:lpstr>
      <vt:lpstr>3.11</vt:lpstr>
      <vt:lpstr>3.12</vt:lpstr>
      <vt:lpstr>3.13</vt:lpstr>
      <vt:lpstr>3.14</vt:lpstr>
      <vt:lpstr>3.15</vt:lpstr>
      <vt:lpstr>3.16</vt:lpstr>
      <vt:lpstr>'2.18'!OLE_LINK1</vt:lpstr>
    </vt:vector>
  </TitlesOfParts>
  <Manager/>
  <Company>Finanstilsynet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Børge Ulekleiv</cp:lastModifiedBy>
  <cp:revision/>
  <dcterms:created xsi:type="dcterms:W3CDTF">2019-11-14T15:25:10Z</dcterms:created>
  <dcterms:modified xsi:type="dcterms:W3CDTF">2023-08-30T13:43:47Z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0x010100BD482550E91DD9439F7DAA1252ABBBEB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  <property fmtid="{D5CDD505-2E9C-101B-9397-08002B2CF9AE}" pid="9" name="MediaServiceImageTags">
    <vt:lpwstr/>
  </property>
</Properties>
</file>