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drawings/drawing25.xml" ContentType="application/vnd.openxmlformats-officedocument.drawing+xml"/>
  <Override PartName="/xl/charts/chart1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6.xml" ContentType="application/vnd.openxmlformats-officedocument.drawing+xml"/>
  <Override PartName="/xl/charts/chart1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7.xml" ContentType="application/vnd.openxmlformats-officedocument.drawing+xml"/>
  <Override PartName="/xl/charts/chart19.xml" ContentType="application/vnd.openxmlformats-officedocument.drawingml.chart+xml"/>
  <Override PartName="/xl/drawings/drawing28.xml" ContentType="application/vnd.openxmlformats-officedocument.drawing+xml"/>
  <Override PartName="/xl/charts/chart20.xml" ContentType="application/vnd.openxmlformats-officedocument.drawingml.chart+xml"/>
  <Override PartName="/xl/theme/themeOverride1.xml" ContentType="application/vnd.openxmlformats-officedocument.themeOverride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theme/themeOverride2.xml" ContentType="application/vnd.openxmlformats-officedocument.themeOverride+xml"/>
  <Override PartName="/xl/drawings/drawing30.xml" ContentType="application/vnd.openxmlformats-officedocument.drawing+xml"/>
  <Override PartName="/xl/charts/chart22.xml" ContentType="application/vnd.openxmlformats-officedocument.drawingml.chart+xml"/>
  <Override PartName="/xl/drawings/drawing31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L\Desktop\"/>
    </mc:Choice>
  </mc:AlternateContent>
  <xr:revisionPtr revIDLastSave="0" documentId="8_{38B858F7-EAE5-45D4-9841-0A980AF272C5}" xr6:coauthVersionLast="47" xr6:coauthVersionMax="47" xr10:uidLastSave="{00000000-0000-0000-0000-000000000000}"/>
  <bookViews>
    <workbookView xWindow="-120" yWindow="-120" windowWidth="29040" windowHeight="15840" tabRatio="817" xr2:uid="{A99F241B-D2A9-4257-84E2-0E9DBE892989}"/>
  </bookViews>
  <sheets>
    <sheet name="2.1" sheetId="1" r:id="rId1"/>
    <sheet name="2.2" sheetId="4" r:id="rId2"/>
    <sheet name="2.3" sheetId="111" r:id="rId3"/>
    <sheet name="2.4" sheetId="5" r:id="rId4"/>
    <sheet name="2.5" sheetId="3" r:id="rId5"/>
    <sheet name="2.6" sheetId="112" r:id="rId6"/>
    <sheet name="2.7" sheetId="49" r:id="rId7"/>
    <sheet name="2.8" sheetId="108" r:id="rId8"/>
    <sheet name="2.9" sheetId="51" r:id="rId9"/>
    <sheet name="2.10" sheetId="92" r:id="rId10"/>
    <sheet name="2.11" sheetId="63" r:id="rId11"/>
    <sheet name="2.12" sheetId="52" r:id="rId12"/>
    <sheet name="2.13" sheetId="59" r:id="rId13"/>
    <sheet name="2.14" sheetId="27" r:id="rId14"/>
    <sheet name="2.15" sheetId="10" r:id="rId15"/>
    <sheet name="3.3" sheetId="14" r:id="rId16"/>
    <sheet name="3.4" sheetId="13" r:id="rId17"/>
    <sheet name="3.5" sheetId="16" r:id="rId18"/>
    <sheet name="3.6" sheetId="17" r:id="rId19"/>
    <sheet name="3.7" sheetId="58" r:id="rId20"/>
    <sheet name="3.8" sheetId="47" r:id="rId21"/>
    <sheet name="3.9" sheetId="20" r:id="rId22"/>
    <sheet name="3.10" sheetId="114" r:id="rId23"/>
    <sheet name="3.11" sheetId="23" r:id="rId2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47" l="1"/>
  <c r="C16" i="63"/>
  <c r="C15" i="63"/>
  <c r="C14" i="63"/>
  <c r="C13" i="63"/>
  <c r="C12" i="63"/>
  <c r="C11" i="63"/>
  <c r="C10" i="63"/>
  <c r="C9" i="63"/>
  <c r="C8" i="63"/>
  <c r="C7" i="63"/>
  <c r="C18" i="108"/>
  <c r="C17" i="108"/>
  <c r="C16" i="108"/>
  <c r="C15" i="108"/>
  <c r="C14" i="108"/>
  <c r="C13" i="108"/>
  <c r="C12" i="108"/>
  <c r="C11" i="108"/>
  <c r="C10" i="108"/>
  <c r="C9" i="108"/>
  <c r="C8" i="108"/>
  <c r="C7" i="108"/>
  <c r="C6" i="108"/>
</calcChain>
</file>

<file path=xl/sharedStrings.xml><?xml version="1.0" encoding="utf-8"?>
<sst xmlns="http://schemas.openxmlformats.org/spreadsheetml/2006/main" count="305" uniqueCount="162">
  <si>
    <t>Tittel:</t>
  </si>
  <si>
    <t>Lønnsomhetsutvikling</t>
  </si>
  <si>
    <t xml:space="preserve">Kilde: </t>
  </si>
  <si>
    <t>Finanstilsynet</t>
  </si>
  <si>
    <t>Vekst i utlån til innenlandske bedriftskunder</t>
  </si>
  <si>
    <t>Norske banker</t>
  </si>
  <si>
    <t>Utl. filialer</t>
  </si>
  <si>
    <t>Vekst i utlån til innenlandske personkunder</t>
  </si>
  <si>
    <t>Finanstilsynet og Statistisk sentralbyrå</t>
  </si>
  <si>
    <t xml:space="preserve"> 31.12.18</t>
  </si>
  <si>
    <t xml:space="preserve"> 31.12.19</t>
  </si>
  <si>
    <t>Vekst i forbrukslån</t>
  </si>
  <si>
    <t>K2 husholdninger</t>
  </si>
  <si>
    <t xml:space="preserve"> 30.06.19</t>
  </si>
  <si>
    <t xml:space="preserve"> 30.09.19</t>
  </si>
  <si>
    <t>Norske forbrukslånsbanker</t>
  </si>
  <si>
    <t>Nettorente i prosent av GFK</t>
  </si>
  <si>
    <t>Tap i prosent av gj.sn. utlån</t>
  </si>
  <si>
    <t>Resultat i prosent av GFK</t>
  </si>
  <si>
    <t>Nettorente</t>
  </si>
  <si>
    <t xml:space="preserve">Tap på utlån </t>
  </si>
  <si>
    <t>Resultat før skatt</t>
  </si>
  <si>
    <t>Renteinntekter</t>
  </si>
  <si>
    <t>Verdiendring aksjer</t>
  </si>
  <si>
    <t>Verdiendring rentebærende verdipapirer</t>
  </si>
  <si>
    <t>Verdiendring derivater</t>
  </si>
  <si>
    <t xml:space="preserve">Bokført </t>
  </si>
  <si>
    <t>Verdijustert</t>
  </si>
  <si>
    <t>Rentebærende verdipapirer, virkelig verdi</t>
  </si>
  <si>
    <t>Eiendom</t>
  </si>
  <si>
    <t>Øvrig</t>
  </si>
  <si>
    <t>Note:</t>
  </si>
  <si>
    <t>Resultater i skadeforsikringsforetakene samlet. Prosent av premieinntektene f.e.r., hittil i år</t>
  </si>
  <si>
    <t>Finansinntekter</t>
  </si>
  <si>
    <t>Sum av skade- og kostnadsprosent f.e.r. for skadeforsikringsforetakene samlet (kombinertprosent)</t>
  </si>
  <si>
    <t>Skadeprosent</t>
  </si>
  <si>
    <t>Kostnadsprosent</t>
  </si>
  <si>
    <t xml:space="preserve">   Datterforetak mv.</t>
  </si>
  <si>
    <t xml:space="preserve">   Finansielle eiendeler som måles til amortisert kost</t>
  </si>
  <si>
    <t xml:space="preserve">   Aksjer og andeler</t>
  </si>
  <si>
    <t xml:space="preserve">   Rentebærende verdipapirer som måles til virkelig verdi</t>
  </si>
  <si>
    <t>31.12.12</t>
  </si>
  <si>
    <t>31.12.14</t>
  </si>
  <si>
    <t>31.12.16</t>
  </si>
  <si>
    <t>31.12.18</t>
  </si>
  <si>
    <t xml:space="preserve"> 31.03.20</t>
  </si>
  <si>
    <t>Samlet utvalg</t>
  </si>
  <si>
    <t xml:space="preserve"> 2018</t>
  </si>
  <si>
    <t>Nettorente og driftskostnader</t>
  </si>
  <si>
    <t xml:space="preserve"> 30.06.20</t>
  </si>
  <si>
    <t>Avkastning i kollektivporteføljen i livsforsikringsforetak</t>
  </si>
  <si>
    <t>Netto inntekter fra investeringer i kollektivporteføljen, livsforsikringsforetak, prosent av GFK</t>
  </si>
  <si>
    <t xml:space="preserve"> 30.09.20</t>
  </si>
  <si>
    <t>Store</t>
  </si>
  <si>
    <t>Mellomstore</t>
  </si>
  <si>
    <t>Mindre</t>
  </si>
  <si>
    <t>Utlånstap</t>
  </si>
  <si>
    <t>Res.f.skatt</t>
  </si>
  <si>
    <t>Utlånstap pr kvartal ift. brutto utlån (ann.)</t>
  </si>
  <si>
    <t xml:space="preserve">Netto renteinnt. </t>
  </si>
  <si>
    <t xml:space="preserve">Driftskostn. </t>
  </si>
  <si>
    <t>Utlån og fordringer, amortisert kost</t>
  </si>
  <si>
    <t>Obligasjoner, hold til forfall</t>
  </si>
  <si>
    <t>Aksjer og andeler</t>
  </si>
  <si>
    <t>31.12.20</t>
  </si>
  <si>
    <t>EK-avkastning (h.akse)</t>
  </si>
  <si>
    <t>Kostn./Innt. (h.akse)</t>
  </si>
  <si>
    <t xml:space="preserve"> 31.12.20</t>
  </si>
  <si>
    <t>Totalt</t>
  </si>
  <si>
    <t xml:space="preserve">            Fremtind</t>
  </si>
  <si>
    <t>Renteinntekter rentebærende verdipapirer</t>
  </si>
  <si>
    <t>Verdiendring aksjer mv.</t>
  </si>
  <si>
    <t>Realisert gevinst aksjer mv.</t>
  </si>
  <si>
    <t>Realisert gevinst obligasjoner mv.</t>
  </si>
  <si>
    <t>Kombinert</t>
  </si>
  <si>
    <t>Utland</t>
  </si>
  <si>
    <t>Norge</t>
  </si>
  <si>
    <t>1.kv.21</t>
  </si>
  <si>
    <t>Beløp i mrd. kroner</t>
  </si>
  <si>
    <t>Porteføljesalg siste 12 måneder</t>
  </si>
  <si>
    <t xml:space="preserve">Resultatutvikling, finansieringsforetak </t>
  </si>
  <si>
    <t>Tolvmånedersvekst i forbrukslån i Norge og husholdningenes innenlandsgjeld (K2)</t>
  </si>
  <si>
    <t>Resultatutvikling forbrukslån (inkl. norske foretaks utlån i utlandet)</t>
  </si>
  <si>
    <t>Investeringer i kollektivporteføljen, livsforsikringsforetak, andeler</t>
  </si>
  <si>
    <t>Investeringer i investeringsvalgporteføljen, livsforsikringsforetak, andeler</t>
  </si>
  <si>
    <t>Periode</t>
  </si>
  <si>
    <t>Resultat av teknisk regnskap</t>
  </si>
  <si>
    <t>2.kv.21</t>
  </si>
  <si>
    <t>Utlånstap pr kvartal, grupper av banker</t>
  </si>
  <si>
    <t>2010</t>
  </si>
  <si>
    <t>2011</t>
  </si>
  <si>
    <t>2012</t>
  </si>
  <si>
    <t>2013</t>
  </si>
  <si>
    <t>2020</t>
  </si>
  <si>
    <t>2014</t>
  </si>
  <si>
    <t>2015</t>
  </si>
  <si>
    <t>2016</t>
  </si>
  <si>
    <t>2017</t>
  </si>
  <si>
    <t>2018</t>
  </si>
  <si>
    <t>2019</t>
  </si>
  <si>
    <t>Netto inntekter fra investeringer, skadeforsikringsforetak, prosent av GFK</t>
  </si>
  <si>
    <t>3.kv.21</t>
  </si>
  <si>
    <t>1. kvartal 2022</t>
  </si>
  <si>
    <t>1. kvartal 2021</t>
  </si>
  <si>
    <t>Realisert gevinst/tap aksjer</t>
  </si>
  <si>
    <t>Realisert gevinst/tap rentebærende verdipapirer</t>
  </si>
  <si>
    <t>Realisert gevinst/tap derivater</t>
  </si>
  <si>
    <t>Verdiendring eiendom</t>
  </si>
  <si>
    <t>1. kv. 2022</t>
  </si>
  <si>
    <t>1. kv 2007</t>
  </si>
  <si>
    <t>1. kv 2008</t>
  </si>
  <si>
    <t>1. kv 2009</t>
  </si>
  <si>
    <t>1. kv 2010</t>
  </si>
  <si>
    <t>1. kv 2011</t>
  </si>
  <si>
    <t>1. kv 2012</t>
  </si>
  <si>
    <t>1. kv 2013</t>
  </si>
  <si>
    <t>1. kv 2014</t>
  </si>
  <si>
    <t>1. kv 2015</t>
  </si>
  <si>
    <t>1. kv 2016</t>
  </si>
  <si>
    <t>1. kv 2017</t>
  </si>
  <si>
    <t>1. kv 2018</t>
  </si>
  <si>
    <t>1. kv 2019</t>
  </si>
  <si>
    <t>1. kv 2020</t>
  </si>
  <si>
    <t>1. kv 2021</t>
  </si>
  <si>
    <t>1. kv 2022</t>
  </si>
  <si>
    <t>Skadeprosent 1. kv 2021</t>
  </si>
  <si>
    <t>Kostnadsprosent 1. kv 2021</t>
  </si>
  <si>
    <t>Skadeprosent 1. kv 2022</t>
  </si>
  <si>
    <t>Kostnadsprosent 1. kv 2022</t>
  </si>
  <si>
    <t>31. mars 2022</t>
  </si>
  <si>
    <t>Salg Oslo Areal 1. kvartal 2022</t>
  </si>
  <si>
    <t xml:space="preserve">Utviklingen i rentebærende og ikke-rentebærende gjeld i porteføljekjøpsforetak </t>
  </si>
  <si>
    <t xml:space="preserve">Mislighold over 90 dager i prosent av forbrukslån totalt (inkl. norske foretaks utlån i utlandet) </t>
  </si>
  <si>
    <t>Solgte porteføljer av misligholdte forbrukslån siste 12 måneder (inkl. porteføljer av norske foretaks forbrukslån i utlandet)</t>
  </si>
  <si>
    <t xml:space="preserve">Kvartalsvis utvikling i utlånsvolum </t>
  </si>
  <si>
    <t>Mislighold over 90 dager i prosent av forbrukslån i Norge</t>
  </si>
  <si>
    <t xml:space="preserve"> 31.12.21</t>
  </si>
  <si>
    <t>Kredittkort</t>
  </si>
  <si>
    <t>Andre forbrukslån</t>
  </si>
  <si>
    <t xml:space="preserve"> 31.03.19</t>
  </si>
  <si>
    <t>1. kv. 21</t>
  </si>
  <si>
    <t>1. kv. 21-22</t>
  </si>
  <si>
    <t>1. kv.  21-22</t>
  </si>
  <si>
    <t>Misligholdte forbrukslån (over 90 dager)</t>
  </si>
  <si>
    <t xml:space="preserve">Kilder: </t>
  </si>
  <si>
    <t>Finanstilsynet og Gjeldsregisteret AS</t>
  </si>
  <si>
    <t>Rentebærende gjeld</t>
  </si>
  <si>
    <t>Ikke-rentebærende gjeld</t>
  </si>
  <si>
    <t/>
  </si>
  <si>
    <t>2022 Q1</t>
  </si>
  <si>
    <t>Skadeforsikringsforetakenes investeringer, prosent av samlede investeringer</t>
  </si>
  <si>
    <t>1.kv. 21</t>
  </si>
  <si>
    <t>1.kv. 22</t>
  </si>
  <si>
    <t>4.kv.21</t>
  </si>
  <si>
    <t>1.kv.22</t>
  </si>
  <si>
    <t>Alle</t>
  </si>
  <si>
    <t>Sum 90-dagers og andre misligholdte eng.</t>
  </si>
  <si>
    <t>Misligholdte utlån</t>
  </si>
  <si>
    <t xml:space="preserve">           Øvrige med 
            FK &gt; 1 mrd.</t>
  </si>
  <si>
    <t xml:space="preserve">             Gjensidige        </t>
  </si>
  <si>
    <t xml:space="preserve">         Øvrige med
         FK &lt; 1 mrd.</t>
  </si>
  <si>
    <t>Skade- og kostnadsprosent f.e.r. (kombinertprosent) for de to største norske skadeforsikringsforetakene og grupper av øvrige norske foretak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</si>
</sst>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"/>
    <numFmt numFmtId="167" formatCode="dd/mm/yy;@"/>
    <numFmt numFmtId="168" formatCode="_ * #,##0.00_ ;_ * \-#,##0.00_ ;_ * &quot;-&quot;??_ ;_ @_ "/>
    <numFmt numFmtId="169" formatCode="_ * #,##0_ ;_ * \-#,##0_ ;_ * &quot;-&quot;??_ ;_ @_ "/>
    <numFmt numFmtId="170" formatCode="_ * #,##0.0_ ;_ * \-#,##0.0_ ;_ * &quot;-&quot;??_ ;_ @_ 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0"/>
      <name val="MS Sans Serif"/>
    </font>
    <font>
      <sz val="10"/>
      <name val="MS Sans Serif"/>
      <family val="2"/>
    </font>
    <font>
      <b/>
      <sz val="18"/>
      <color rgb="FF000000"/>
      <name val="Arial"/>
      <family val="2"/>
    </font>
    <font>
      <i/>
      <sz val="11"/>
      <color rgb="FF000000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0" fontId="9" fillId="0" borderId="0"/>
    <xf numFmtId="0" fontId="11" fillId="0" borderId="1" applyNumberFormat="0"/>
    <xf numFmtId="0" fontId="12" fillId="0" borderId="0"/>
    <xf numFmtId="168" fontId="4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4" fillId="0" borderId="0" applyNumberFormat="0" applyFont="0" applyFill="0" applyBorder="0"/>
    <xf numFmtId="40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1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4" fontId="2" fillId="0" borderId="0" xfId="1" applyNumberFormat="1" applyFont="1"/>
    <xf numFmtId="0" fontId="2" fillId="0" borderId="0" xfId="0" applyFont="1" applyFill="1"/>
    <xf numFmtId="2" fontId="0" fillId="0" borderId="0" xfId="0" applyNumberFormat="1"/>
    <xf numFmtId="166" fontId="0" fillId="0" borderId="0" xfId="0" applyNumberFormat="1"/>
    <xf numFmtId="167" fontId="2" fillId="0" borderId="0" xfId="0" applyNumberFormat="1" applyFont="1"/>
    <xf numFmtId="166" fontId="2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166" fontId="6" fillId="0" borderId="0" xfId="0" applyNumberFormat="1" applyFont="1"/>
    <xf numFmtId="0" fontId="7" fillId="0" borderId="0" xfId="0" applyFont="1"/>
    <xf numFmtId="2" fontId="7" fillId="0" borderId="0" xfId="0" applyNumberFormat="1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167" fontId="10" fillId="0" borderId="0" xfId="0" applyNumberFormat="1" applyFont="1" applyAlignment="1">
      <alignment horizontal="right"/>
    </xf>
    <xf numFmtId="0" fontId="11" fillId="0" borderId="0" xfId="0" applyFont="1"/>
    <xf numFmtId="166" fontId="2" fillId="0" borderId="0" xfId="1" applyNumberFormat="1" applyFont="1"/>
    <xf numFmtId="166" fontId="2" fillId="0" borderId="0" xfId="1" applyNumberFormat="1" applyFont="1" applyFill="1"/>
    <xf numFmtId="2" fontId="9" fillId="0" borderId="0" xfId="0" applyNumberFormat="1" applyFont="1"/>
    <xf numFmtId="164" fontId="2" fillId="0" borderId="0" xfId="0" applyNumberFormat="1" applyFont="1"/>
    <xf numFmtId="167" fontId="0" fillId="0" borderId="0" xfId="0" applyNumberFormat="1" applyAlignment="1">
      <alignment horizontal="right"/>
    </xf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1" fontId="4" fillId="0" borderId="0" xfId="7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0" fillId="0" borderId="0" xfId="0" applyNumberFormat="1"/>
    <xf numFmtId="164" fontId="0" fillId="0" borderId="0" xfId="1" applyNumberFormat="1" applyFont="1"/>
    <xf numFmtId="3" fontId="2" fillId="0" borderId="0" xfId="0" applyNumberFormat="1" applyFont="1"/>
    <xf numFmtId="165" fontId="0" fillId="0" borderId="0" xfId="1" applyNumberFormat="1" applyFont="1" applyFill="1"/>
    <xf numFmtId="167" fontId="13" fillId="0" borderId="0" xfId="0" applyNumberFormat="1" applyFont="1" applyAlignment="1">
      <alignment horizontal="right"/>
    </xf>
    <xf numFmtId="0" fontId="16" fillId="0" borderId="0" xfId="0" applyFont="1"/>
    <xf numFmtId="166" fontId="11" fillId="0" borderId="0" xfId="0" applyNumberFormat="1" applyFont="1"/>
    <xf numFmtId="0" fontId="17" fillId="0" borderId="0" xfId="0" applyFont="1"/>
    <xf numFmtId="167" fontId="6" fillId="0" borderId="0" xfId="0" applyNumberFormat="1" applyFont="1" applyAlignment="1">
      <alignment horizontal="right"/>
    </xf>
    <xf numFmtId="166" fontId="13" fillId="0" borderId="0" xfId="0" applyNumberFormat="1" applyFont="1"/>
    <xf numFmtId="1" fontId="18" fillId="0" borderId="0" xfId="0" applyNumberFormat="1" applyFont="1"/>
    <xf numFmtId="16" fontId="2" fillId="0" borderId="0" xfId="0" applyNumberFormat="1" applyFont="1"/>
    <xf numFmtId="164" fontId="19" fillId="0" borderId="0" xfId="1" applyNumberFormat="1" applyFont="1"/>
    <xf numFmtId="0" fontId="2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6" fontId="0" fillId="0" borderId="0" xfId="0" applyNumberFormat="1" applyFill="1"/>
    <xf numFmtId="166" fontId="7" fillId="0" borderId="0" xfId="0" applyNumberFormat="1" applyFont="1" applyFill="1"/>
    <xf numFmtId="43" fontId="0" fillId="0" borderId="0" xfId="1" applyFont="1"/>
    <xf numFmtId="0" fontId="12" fillId="0" borderId="0" xfId="0" applyFont="1"/>
    <xf numFmtId="0" fontId="21" fillId="0" borderId="0" xfId="0" applyFont="1"/>
    <xf numFmtId="167" fontId="2" fillId="0" borderId="0" xfId="7" applyNumberFormat="1" applyFont="1"/>
    <xf numFmtId="2" fontId="22" fillId="0" borderId="0" xfId="0" applyNumberFormat="1" applyFont="1"/>
    <xf numFmtId="0" fontId="22" fillId="0" borderId="0" xfId="0" applyFont="1"/>
    <xf numFmtId="0" fontId="0" fillId="0" borderId="0" xfId="0" applyFont="1"/>
    <xf numFmtId="0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66" fontId="0" fillId="0" borderId="0" xfId="1" applyNumberFormat="1" applyFont="1"/>
    <xf numFmtId="166" fontId="0" fillId="0" borderId="0" xfId="0" applyNumberFormat="1" applyFont="1"/>
    <xf numFmtId="0" fontId="10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3" fontId="0" fillId="0" borderId="0" xfId="0" applyNumberFormat="1" applyFont="1"/>
    <xf numFmtId="166" fontId="0" fillId="0" borderId="0" xfId="1" applyNumberFormat="1" applyFont="1" applyFill="1"/>
    <xf numFmtId="165" fontId="4" fillId="0" borderId="0" xfId="1" applyNumberFormat="1" applyFont="1" applyAlignment="1">
      <alignment horizontal="right"/>
    </xf>
    <xf numFmtId="165" fontId="4" fillId="0" borderId="0" xfId="1" applyNumberFormat="1" applyFont="1"/>
    <xf numFmtId="0" fontId="4" fillId="0" borderId="0" xfId="0" applyFont="1"/>
    <xf numFmtId="1" fontId="4" fillId="0" borderId="0" xfId="0" applyNumberFormat="1" applyFont="1"/>
    <xf numFmtId="164" fontId="4" fillId="0" borderId="0" xfId="1" applyNumberFormat="1" applyFont="1"/>
    <xf numFmtId="164" fontId="4" fillId="0" borderId="0" xfId="1" applyNumberFormat="1" applyFont="1" applyAlignment="1">
      <alignment wrapText="1"/>
    </xf>
    <xf numFmtId="170" fontId="4" fillId="0" borderId="0" xfId="4" applyNumberFormat="1" applyFont="1"/>
    <xf numFmtId="0" fontId="4" fillId="0" borderId="0" xfId="0" quotePrefix="1" applyFont="1"/>
    <xf numFmtId="14" fontId="4" fillId="0" borderId="0" xfId="0" quotePrefix="1" applyNumberFormat="1" applyFont="1"/>
    <xf numFmtId="49" fontId="4" fillId="0" borderId="0" xfId="0" quotePrefix="1" applyNumberFormat="1" applyFont="1"/>
    <xf numFmtId="170" fontId="4" fillId="0" borderId="0" xfId="0" applyNumberFormat="1" applyFont="1"/>
    <xf numFmtId="14" fontId="4" fillId="0" borderId="0" xfId="0" applyNumberFormat="1" applyFont="1"/>
    <xf numFmtId="169" fontId="2" fillId="0" borderId="0" xfId="4" applyNumberFormat="1" applyFont="1"/>
    <xf numFmtId="164" fontId="2" fillId="0" borderId="0" xfId="1" applyNumberFormat="1" applyFont="1" applyFill="1"/>
    <xf numFmtId="169" fontId="2" fillId="0" borderId="0" xfId="4" applyNumberFormat="1" applyFont="1" applyFill="1"/>
    <xf numFmtId="0" fontId="2" fillId="0" borderId="0" xfId="0" applyFont="1" applyFill="1" applyAlignment="1">
      <alignment horizontal="right" wrapText="1"/>
    </xf>
  </cellXfs>
  <cellStyles count="18">
    <cellStyle name="Crystal-rapportdata" xfId="6" xr:uid="{DE80CC4C-F88F-4836-ADC5-7F67FAB637C3}"/>
    <cellStyle name="Komma" xfId="1" builtinId="3"/>
    <cellStyle name="Komma 14" xfId="8" xr:uid="{20F256D9-53A7-495C-BE17-3E4CD701814C}"/>
    <cellStyle name="Komma 2" xfId="14" xr:uid="{11665ED3-8A96-4A87-8F84-9F89F5F501E6}"/>
    <cellStyle name="Komma 2 2" xfId="16" xr:uid="{8AA5A861-5877-41BF-8841-AC671AE812BA}"/>
    <cellStyle name="Komma 2 3" xfId="4" xr:uid="{5A7B4271-08A9-4586-BDB5-546E473776DF}"/>
    <cellStyle name="Komma 2 3 2" xfId="9" xr:uid="{09A1C248-E22F-46FB-832C-4B864441AB7E}"/>
    <cellStyle name="Komma 8" xfId="11" xr:uid="{4480740B-D674-494F-A6D2-96BE07D8D046}"/>
    <cellStyle name="Normal" xfId="0" builtinId="0"/>
    <cellStyle name="Normal 103" xfId="3" xr:uid="{D8C9AAA7-670C-4D46-A033-6C136217954F}"/>
    <cellStyle name="Normal 11" xfId="10" xr:uid="{8B027B42-7A2A-4760-9349-3EBE1DD98276}"/>
    <cellStyle name="Normal 2" xfId="13" xr:uid="{7EF5DBE1-3181-485D-8F89-D4C1EAE3AD81}"/>
    <cellStyle name="Normal 289" xfId="17" xr:uid="{6C6F16EB-3872-422D-8A6D-BB09864E09BD}"/>
    <cellStyle name="Normal 3 3" xfId="2" xr:uid="{E779B00B-7729-4E57-9939-35CCF48EFAB6}"/>
    <cellStyle name="Normal 7 2" xfId="5" xr:uid="{E3A969B8-3E07-4151-A9B5-8621C9281579}"/>
    <cellStyle name="Normal 8" xfId="7" xr:uid="{64E71A70-E83E-45FB-8893-FC4C3EB36D56}"/>
    <cellStyle name="Prosent 2" xfId="12" xr:uid="{78377161-2C30-49C8-8118-B38CF5012683}"/>
    <cellStyle name="Prosent 3" xfId="15" xr:uid="{8FCCEA08-7523-4D29-9CF6-FE4FC2506A06}"/>
  </cellStyles>
  <dxfs count="0"/>
  <tableStyles count="0" defaultTableStyle="TableStyleMedium2" defaultPivotStyle="PivotStyleLight16"/>
  <colors>
    <mruColors>
      <color rgb="FF002A85"/>
      <color rgb="FF52A9FF"/>
      <color rgb="FF71C277"/>
      <color rgb="FF244948"/>
      <color rgb="FFF75C45"/>
      <color rgb="FF006D66"/>
      <color rgb="FF751A21"/>
      <color rgb="FF0B1A21"/>
      <color rgb="FF005F50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Res.f.skatt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1.kv. 21</c:v>
                </c:pt>
                <c:pt idx="15">
                  <c:v>1.kv. 22</c:v>
                </c:pt>
              </c:strCache>
            </c:strRef>
          </c:cat>
          <c:val>
            <c:numRef>
              <c:f>'2.1'!$B$5:$B$20</c:f>
              <c:numCache>
                <c:formatCode>0.00</c:formatCode>
                <c:ptCount val="16"/>
                <c:pt idx="0">
                  <c:v>0.75</c:v>
                </c:pt>
                <c:pt idx="1">
                  <c:v>1.02</c:v>
                </c:pt>
                <c:pt idx="2">
                  <c:v>0.9</c:v>
                </c:pt>
                <c:pt idx="3">
                  <c:v>0.9</c:v>
                </c:pt>
                <c:pt idx="4">
                  <c:v>1.05</c:v>
                </c:pt>
                <c:pt idx="5">
                  <c:v>1.17</c:v>
                </c:pt>
                <c:pt idx="6">
                  <c:v>1.1499999999999999</c:v>
                </c:pt>
                <c:pt idx="7">
                  <c:v>1.0900000000000001</c:v>
                </c:pt>
                <c:pt idx="8">
                  <c:v>1.19</c:v>
                </c:pt>
                <c:pt idx="9">
                  <c:v>1.27</c:v>
                </c:pt>
                <c:pt idx="10">
                  <c:v>1.3</c:v>
                </c:pt>
                <c:pt idx="11">
                  <c:v>0.94</c:v>
                </c:pt>
                <c:pt idx="12">
                  <c:v>1.1299999999999999</c:v>
                </c:pt>
                <c:pt idx="14">
                  <c:v>1.1200000000000001</c:v>
                </c:pt>
                <c:pt idx="15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3-422C-B54F-26CC1C564E65}"/>
            </c:ext>
          </c:extLst>
        </c:ser>
        <c:ser>
          <c:idx val="2"/>
          <c:order val="1"/>
          <c:tx>
            <c:strRef>
              <c:f>'2.1'!$C$4</c:f>
              <c:strCache>
                <c:ptCount val="1"/>
                <c:pt idx="0">
                  <c:v>Utlånstap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1.kv. 21</c:v>
                </c:pt>
                <c:pt idx="15">
                  <c:v>1.kv. 22</c:v>
                </c:pt>
              </c:strCache>
            </c:strRef>
          </c:cat>
          <c:val>
            <c:numRef>
              <c:f>'2.1'!$C$5:$C$20</c:f>
              <c:numCache>
                <c:formatCode>0.00</c:formatCode>
                <c:ptCount val="16"/>
                <c:pt idx="0">
                  <c:v>0.4</c:v>
                </c:pt>
                <c:pt idx="1">
                  <c:v>0.18</c:v>
                </c:pt>
                <c:pt idx="2">
                  <c:v>0.17</c:v>
                </c:pt>
                <c:pt idx="3">
                  <c:v>0.16</c:v>
                </c:pt>
                <c:pt idx="4">
                  <c:v>0.13</c:v>
                </c:pt>
                <c:pt idx="5">
                  <c:v>0.13</c:v>
                </c:pt>
                <c:pt idx="6">
                  <c:v>0.12</c:v>
                </c:pt>
                <c:pt idx="7">
                  <c:v>0.26</c:v>
                </c:pt>
                <c:pt idx="8">
                  <c:v>0.11</c:v>
                </c:pt>
                <c:pt idx="9">
                  <c:v>0.06</c:v>
                </c:pt>
                <c:pt idx="10">
                  <c:v>0.15</c:v>
                </c:pt>
                <c:pt idx="11">
                  <c:v>0.35</c:v>
                </c:pt>
                <c:pt idx="12">
                  <c:v>0.05</c:v>
                </c:pt>
                <c:pt idx="14">
                  <c:v>0.06</c:v>
                </c:pt>
                <c:pt idx="15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'2.1'!$D$4</c:f>
              <c:strCache>
                <c:ptCount val="1"/>
                <c:pt idx="0">
                  <c:v>EK-avkastning (h.akse)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1.kv. 21</c:v>
                </c:pt>
                <c:pt idx="15">
                  <c:v>1.kv. 22</c:v>
                </c:pt>
              </c:strCache>
            </c:strRef>
          </c:cat>
          <c:val>
            <c:numRef>
              <c:f>'2.1'!$D$5:$D$20</c:f>
              <c:numCache>
                <c:formatCode>General</c:formatCode>
                <c:ptCount val="16"/>
                <c:pt idx="0">
                  <c:v>8.8000000000000007</c:v>
                </c:pt>
                <c:pt idx="1">
                  <c:v>12.4</c:v>
                </c:pt>
                <c:pt idx="2">
                  <c:v>10.4</c:v>
                </c:pt>
                <c:pt idx="3">
                  <c:v>10.8</c:v>
                </c:pt>
                <c:pt idx="4">
                  <c:v>11.8</c:v>
                </c:pt>
                <c:pt idx="5">
                  <c:v>12.8</c:v>
                </c:pt>
                <c:pt idx="6">
                  <c:v>12.6</c:v>
                </c:pt>
                <c:pt idx="7">
                  <c:v>11.2</c:v>
                </c:pt>
                <c:pt idx="8">
                  <c:v>11.4</c:v>
                </c:pt>
                <c:pt idx="9" formatCode="0.0">
                  <c:v>12</c:v>
                </c:pt>
                <c:pt idx="10">
                  <c:v>11.9</c:v>
                </c:pt>
                <c:pt idx="11" formatCode="0.0">
                  <c:v>9.1999999999999993</c:v>
                </c:pt>
                <c:pt idx="12" formatCode="0.0">
                  <c:v>10.7</c:v>
                </c:pt>
                <c:pt idx="14" formatCode="0.0">
                  <c:v>10.6</c:v>
                </c:pt>
                <c:pt idx="15" formatCode="0.0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952045358972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57375869253456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'2.11'!$B$6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'2.11'!$A$7:$A$16</c:f>
              <c:strCache>
                <c:ptCount val="10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</c:strCache>
            </c:strRef>
          </c:cat>
          <c:val>
            <c:numRef>
              <c:f>'2.11'!$B$7:$B$16</c:f>
              <c:numCache>
                <c:formatCode>0.0</c:formatCode>
                <c:ptCount val="10"/>
                <c:pt idx="0">
                  <c:v>12.2</c:v>
                </c:pt>
                <c:pt idx="1">
                  <c:v>12.4</c:v>
                </c:pt>
                <c:pt idx="2">
                  <c:v>12.9</c:v>
                </c:pt>
                <c:pt idx="3">
                  <c:v>12.6</c:v>
                </c:pt>
                <c:pt idx="4">
                  <c:v>12.32</c:v>
                </c:pt>
                <c:pt idx="5">
                  <c:v>12.4</c:v>
                </c:pt>
                <c:pt idx="6">
                  <c:v>11.3</c:v>
                </c:pt>
                <c:pt idx="7">
                  <c:v>9.5</c:v>
                </c:pt>
                <c:pt idx="8">
                  <c:v>9.1999999999999993</c:v>
                </c:pt>
                <c:pt idx="9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10-4B81-9602-5F88F19EB510}"/>
            </c:ext>
          </c:extLst>
        </c:ser>
        <c:ser>
          <c:idx val="3"/>
          <c:order val="1"/>
          <c:tx>
            <c:strRef>
              <c:f>'2.11'!$C$6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'2.11'!$A$7:$A$16</c:f>
              <c:strCache>
                <c:ptCount val="10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</c:strCache>
            </c:strRef>
          </c:cat>
          <c:val>
            <c:numRef>
              <c:f>'2.11'!$C$7:$C$16</c:f>
              <c:numCache>
                <c:formatCode>0.0</c:formatCode>
                <c:ptCount val="10"/>
                <c:pt idx="0">
                  <c:v>6.5</c:v>
                </c:pt>
                <c:pt idx="1">
                  <c:v>8.7000000000000011</c:v>
                </c:pt>
                <c:pt idx="2">
                  <c:v>8.6</c:v>
                </c:pt>
                <c:pt idx="3">
                  <c:v>9.5000000000000018</c:v>
                </c:pt>
                <c:pt idx="4">
                  <c:v>9.2800000000000011</c:v>
                </c:pt>
                <c:pt idx="5">
                  <c:v>10.1</c:v>
                </c:pt>
                <c:pt idx="6">
                  <c:v>10.199999999999999</c:v>
                </c:pt>
                <c:pt idx="7">
                  <c:v>9</c:v>
                </c:pt>
                <c:pt idx="8">
                  <c:v>7.1999999999999993</c:v>
                </c:pt>
                <c:pt idx="9">
                  <c:v>6.7999999999999989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10-4B81-9602-5F88F19EB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'2.11'!$D$6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'2.11'!$A$7:$A$16</c:f>
              <c:strCache>
                <c:ptCount val="10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</c:strCache>
            </c:strRef>
          </c:cat>
          <c:val>
            <c:numRef>
              <c:f>'2.11'!$D$7:$D$16</c:f>
              <c:numCache>
                <c:formatCode>0.0</c:formatCode>
                <c:ptCount val="10"/>
                <c:pt idx="0">
                  <c:v>18.7</c:v>
                </c:pt>
                <c:pt idx="1">
                  <c:v>21.1</c:v>
                </c:pt>
                <c:pt idx="2">
                  <c:v>21.5</c:v>
                </c:pt>
                <c:pt idx="3">
                  <c:v>22.1</c:v>
                </c:pt>
                <c:pt idx="4">
                  <c:v>21.6</c:v>
                </c:pt>
                <c:pt idx="5">
                  <c:v>22.5</c:v>
                </c:pt>
                <c:pt idx="6">
                  <c:v>21.5</c:v>
                </c:pt>
                <c:pt idx="7">
                  <c:v>18.5</c:v>
                </c:pt>
                <c:pt idx="8">
                  <c:v>16.399999999999999</c:v>
                </c:pt>
                <c:pt idx="9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210-4B81-9602-5F88F19EB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89E-3"/>
              <c:y val="0.3703357392825896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7218788276465444"/>
          <c:y val="0.91489893660199706"/>
          <c:w val="0.42049387576552938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'2.12'!$B$6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'2.12'!$A$7:$A$20</c:f>
              <c:strCache>
                <c:ptCount val="14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 31.12.21</c:v>
                </c:pt>
                <c:pt idx="13">
                  <c:v>31.03.22</c:v>
                </c:pt>
              </c:strCache>
            </c:strRef>
          </c:cat>
          <c:val>
            <c:numRef>
              <c:f>'2.12'!$B$7:$B$20</c:f>
              <c:numCache>
                <c:formatCode>0.0</c:formatCode>
                <c:ptCount val="14"/>
                <c:pt idx="0">
                  <c:v>6.1</c:v>
                </c:pt>
                <c:pt idx="1">
                  <c:v>5.9</c:v>
                </c:pt>
                <c:pt idx="2">
                  <c:v>5</c:v>
                </c:pt>
                <c:pt idx="3">
                  <c:v>4.5</c:v>
                </c:pt>
                <c:pt idx="4">
                  <c:v>4.7</c:v>
                </c:pt>
                <c:pt idx="5">
                  <c:v>4.5</c:v>
                </c:pt>
                <c:pt idx="6">
                  <c:v>5</c:v>
                </c:pt>
                <c:pt idx="7">
                  <c:v>5.2</c:v>
                </c:pt>
                <c:pt idx="8">
                  <c:v>6.2</c:v>
                </c:pt>
                <c:pt idx="9">
                  <c:v>7.3</c:v>
                </c:pt>
                <c:pt idx="10">
                  <c:v>11.1</c:v>
                </c:pt>
                <c:pt idx="11">
                  <c:v>13.9</c:v>
                </c:pt>
                <c:pt idx="12">
                  <c:v>11.9</c:v>
                </c:pt>
                <c:pt idx="13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8E-438A-8ADE-EA7AF420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'2.12'!$C$6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'2.12'!$A$7:$A$20</c:f>
              <c:strCache>
                <c:ptCount val="14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 31.12.21</c:v>
                </c:pt>
                <c:pt idx="13">
                  <c:v>31.03.22</c:v>
                </c:pt>
              </c:strCache>
            </c:strRef>
          </c:cat>
          <c:val>
            <c:numRef>
              <c:f>'2.12'!$C$7:$C$20</c:f>
              <c:numCache>
                <c:formatCode>0.0</c:formatCode>
                <c:ptCount val="14"/>
                <c:pt idx="5">
                  <c:v>5</c:v>
                </c:pt>
                <c:pt idx="6">
                  <c:v>5.7</c:v>
                </c:pt>
                <c:pt idx="7">
                  <c:v>6.4</c:v>
                </c:pt>
                <c:pt idx="8">
                  <c:v>7.7</c:v>
                </c:pt>
                <c:pt idx="9">
                  <c:v>9.8000000000000007</c:v>
                </c:pt>
                <c:pt idx="10">
                  <c:v>15.4</c:v>
                </c:pt>
                <c:pt idx="11">
                  <c:v>20.5</c:v>
                </c:pt>
                <c:pt idx="12">
                  <c:v>16.100000000000001</c:v>
                </c:pt>
                <c:pt idx="13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8E-438A-8ADE-EA7AF420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2914101432261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929643785299446"/>
          <c:y val="0.89055810731991814"/>
          <c:w val="0.67858901727969234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'2.13'!$B$6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'2.13'!$A$7:$A$20</c:f>
              <c:strCache>
                <c:ptCount val="14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 31.12.21</c:v>
                </c:pt>
                <c:pt idx="13">
                  <c:v>31.03.22</c:v>
                </c:pt>
              </c:strCache>
            </c:strRef>
          </c:cat>
          <c:val>
            <c:numRef>
              <c:f>'2.13'!$B$7:$B$20</c:f>
              <c:numCache>
                <c:formatCode>0.0</c:formatCode>
                <c:ptCount val="14"/>
                <c:pt idx="0">
                  <c:v>7.9</c:v>
                </c:pt>
                <c:pt idx="1">
                  <c:v>8.3000000000000007</c:v>
                </c:pt>
                <c:pt idx="2">
                  <c:v>8.9</c:v>
                </c:pt>
                <c:pt idx="3">
                  <c:v>9.4</c:v>
                </c:pt>
                <c:pt idx="4">
                  <c:v>10.9</c:v>
                </c:pt>
                <c:pt idx="5">
                  <c:v>11.8</c:v>
                </c:pt>
                <c:pt idx="6">
                  <c:v>13.2</c:v>
                </c:pt>
                <c:pt idx="7">
                  <c:v>13.2</c:v>
                </c:pt>
                <c:pt idx="8">
                  <c:v>13.3</c:v>
                </c:pt>
                <c:pt idx="9">
                  <c:v>14.1</c:v>
                </c:pt>
                <c:pt idx="10">
                  <c:v>13.2</c:v>
                </c:pt>
                <c:pt idx="11">
                  <c:v>11.4</c:v>
                </c:pt>
                <c:pt idx="12">
                  <c:v>11.2</c:v>
                </c:pt>
                <c:pt idx="13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E3-42BA-89F7-1128FAD22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'2.13'!$C$6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'2.13'!$A$7:$A$20</c:f>
              <c:strCache>
                <c:ptCount val="14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 31.12.21</c:v>
                </c:pt>
                <c:pt idx="13">
                  <c:v>31.03.22</c:v>
                </c:pt>
              </c:strCache>
            </c:strRef>
          </c:cat>
          <c:val>
            <c:numRef>
              <c:f>'2.13'!$C$7:$C$20</c:f>
              <c:numCache>
                <c:formatCode>0.0</c:formatCode>
                <c:ptCount val="14"/>
                <c:pt idx="0">
                  <c:v>10.199999999999999</c:v>
                </c:pt>
                <c:pt idx="1">
                  <c:v>10.7</c:v>
                </c:pt>
                <c:pt idx="2">
                  <c:v>12</c:v>
                </c:pt>
                <c:pt idx="3">
                  <c:v>12.3</c:v>
                </c:pt>
                <c:pt idx="4">
                  <c:v>14.7</c:v>
                </c:pt>
                <c:pt idx="5">
                  <c:v>16.100000000000001</c:v>
                </c:pt>
                <c:pt idx="6">
                  <c:v>18.899999999999999</c:v>
                </c:pt>
                <c:pt idx="7">
                  <c:v>18.3</c:v>
                </c:pt>
                <c:pt idx="8">
                  <c:v>19.3</c:v>
                </c:pt>
                <c:pt idx="9">
                  <c:v>21.1</c:v>
                </c:pt>
                <c:pt idx="10">
                  <c:v>20.2</c:v>
                </c:pt>
                <c:pt idx="11">
                  <c:v>16.100000000000001</c:v>
                </c:pt>
                <c:pt idx="12">
                  <c:v>15.9</c:v>
                </c:pt>
                <c:pt idx="13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E3-42BA-89F7-1128FAD22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1128969703529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8474795275616993"/>
          <c:y val="0.88641367745698452"/>
          <c:w val="0.65942106653739374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6335185510369"/>
          <c:y val="8.659064780660021E-2"/>
          <c:w val="0.83058798337200734"/>
          <c:h val="0.77148793835602425"/>
        </c:manualLayout>
      </c:layout>
      <c:lineChart>
        <c:grouping val="standard"/>
        <c:varyColors val="0"/>
        <c:ser>
          <c:idx val="0"/>
          <c:order val="0"/>
          <c:tx>
            <c:strRef>
              <c:f>'2.14'!$B$6</c:f>
              <c:strCache>
                <c:ptCount val="1"/>
                <c:pt idx="0">
                  <c:v>Nettorente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'2.14'!$A$7:$A$22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kv. 21</c:v>
                </c:pt>
                <c:pt idx="15">
                  <c:v>1. kv.  21-22</c:v>
                </c:pt>
              </c:strCache>
            </c:strRef>
          </c:cat>
          <c:val>
            <c:numRef>
              <c:f>'2.14'!$B$7:$B$22</c:f>
              <c:numCache>
                <c:formatCode>0.00</c:formatCode>
                <c:ptCount val="16"/>
                <c:pt idx="0">
                  <c:v>5.41</c:v>
                </c:pt>
                <c:pt idx="1">
                  <c:v>5.31</c:v>
                </c:pt>
                <c:pt idx="2">
                  <c:v>5.08</c:v>
                </c:pt>
                <c:pt idx="3">
                  <c:v>5.05</c:v>
                </c:pt>
                <c:pt idx="4">
                  <c:v>5.35</c:v>
                </c:pt>
                <c:pt idx="5">
                  <c:v>5.34</c:v>
                </c:pt>
                <c:pt idx="6">
                  <c:v>5.03</c:v>
                </c:pt>
                <c:pt idx="7">
                  <c:v>4.01</c:v>
                </c:pt>
                <c:pt idx="8">
                  <c:v>4.1399999999999997</c:v>
                </c:pt>
                <c:pt idx="9">
                  <c:v>3.88</c:v>
                </c:pt>
                <c:pt idx="10">
                  <c:v>3.87</c:v>
                </c:pt>
                <c:pt idx="11">
                  <c:v>3.69</c:v>
                </c:pt>
                <c:pt idx="12">
                  <c:v>4.07</c:v>
                </c:pt>
                <c:pt idx="14">
                  <c:v>4.13</c:v>
                </c:pt>
                <c:pt idx="15">
                  <c:v>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E69-458F-8DD3-3DE789D9D97A}"/>
            </c:ext>
          </c:extLst>
        </c:ser>
        <c:ser>
          <c:idx val="2"/>
          <c:order val="2"/>
          <c:tx>
            <c:strRef>
              <c:f>'2.14'!$C$6</c:f>
              <c:strCache>
                <c:ptCount val="1"/>
                <c:pt idx="0">
                  <c:v>Tap på utlån 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'2.14'!$A$7:$A$22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kv. 21</c:v>
                </c:pt>
                <c:pt idx="15">
                  <c:v>1. kv.  21-22</c:v>
                </c:pt>
              </c:strCache>
            </c:strRef>
          </c:cat>
          <c:val>
            <c:numRef>
              <c:f>'2.14'!$C$7:$C$22</c:f>
              <c:numCache>
                <c:formatCode>0.00</c:formatCode>
                <c:ptCount val="16"/>
                <c:pt idx="0">
                  <c:v>1.4000000000000001</c:v>
                </c:pt>
                <c:pt idx="1">
                  <c:v>0.91000000000000014</c:v>
                </c:pt>
                <c:pt idx="2">
                  <c:v>0.52</c:v>
                </c:pt>
                <c:pt idx="3">
                  <c:v>0.61000000000000032</c:v>
                </c:pt>
                <c:pt idx="4">
                  <c:v>0.53999999999999959</c:v>
                </c:pt>
                <c:pt idx="5">
                  <c:v>0.5299999999999998</c:v>
                </c:pt>
                <c:pt idx="6">
                  <c:v>0.44</c:v>
                </c:pt>
                <c:pt idx="7">
                  <c:v>0.23</c:v>
                </c:pt>
                <c:pt idx="8">
                  <c:v>0.39</c:v>
                </c:pt>
                <c:pt idx="9">
                  <c:v>0.31</c:v>
                </c:pt>
                <c:pt idx="10">
                  <c:v>0.48</c:v>
                </c:pt>
                <c:pt idx="11">
                  <c:v>0.68</c:v>
                </c:pt>
                <c:pt idx="12">
                  <c:v>7.0000000000000007E-2</c:v>
                </c:pt>
                <c:pt idx="14">
                  <c:v>0.22</c:v>
                </c:pt>
                <c:pt idx="15">
                  <c:v>-0.24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E69-458F-8DD3-3DE789D9D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'2.14'!$D$6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'2.14'!$A$7:$A$22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kv. 21</c:v>
                </c:pt>
                <c:pt idx="15">
                  <c:v>1. kv.  21-22</c:v>
                </c:pt>
              </c:strCache>
            </c:strRef>
          </c:cat>
          <c:val>
            <c:numRef>
              <c:f>'2.14'!$D$7:$D$22</c:f>
              <c:numCache>
                <c:formatCode>0.00</c:formatCode>
                <c:ptCount val="16"/>
                <c:pt idx="0">
                  <c:v>1.93</c:v>
                </c:pt>
                <c:pt idx="1">
                  <c:v>2.27</c:v>
                </c:pt>
                <c:pt idx="2">
                  <c:v>2.34</c:v>
                </c:pt>
                <c:pt idx="3">
                  <c:v>2.34</c:v>
                </c:pt>
                <c:pt idx="4">
                  <c:v>2.72</c:v>
                </c:pt>
                <c:pt idx="5">
                  <c:v>3.03</c:v>
                </c:pt>
                <c:pt idx="6">
                  <c:v>2.73</c:v>
                </c:pt>
                <c:pt idx="7">
                  <c:v>2.42</c:v>
                </c:pt>
                <c:pt idx="8">
                  <c:v>2.2599999999999998</c:v>
                </c:pt>
                <c:pt idx="9">
                  <c:v>2.21</c:v>
                </c:pt>
                <c:pt idx="10">
                  <c:v>2.0099999999999998</c:v>
                </c:pt>
                <c:pt idx="11">
                  <c:v>1.68</c:v>
                </c:pt>
                <c:pt idx="12">
                  <c:v>2.57</c:v>
                </c:pt>
                <c:pt idx="14">
                  <c:v>2.44</c:v>
                </c:pt>
                <c:pt idx="15">
                  <c:v>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E69-458F-8DD3-3DE789D9D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6"/>
          <c:min val="-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615048118985128E-2"/>
              <c:y val="0.342933435403907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6"/>
          <c:min val="-1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654940250540918"/>
          <c:y val="0.87474224380424992"/>
          <c:w val="0.72523481368827292"/>
          <c:h val="0.101015662603465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'2.15'!$A$6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'2.15'!$B$5:$K$5</c:f>
              <c:strCache>
                <c:ptCount val="10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</c:strCache>
            </c:strRef>
          </c:cat>
          <c:val>
            <c:numRef>
              <c:f>'2.15'!$B$6:$K$6</c:f>
              <c:numCache>
                <c:formatCode>0.0</c:formatCode>
                <c:ptCount val="10"/>
                <c:pt idx="0">
                  <c:v>16.600000000000001</c:v>
                </c:pt>
                <c:pt idx="1">
                  <c:v>18.2</c:v>
                </c:pt>
                <c:pt idx="2">
                  <c:v>19</c:v>
                </c:pt>
                <c:pt idx="3">
                  <c:v>19.8</c:v>
                </c:pt>
                <c:pt idx="4">
                  <c:v>19.3</c:v>
                </c:pt>
                <c:pt idx="5">
                  <c:v>19.600000000000001</c:v>
                </c:pt>
                <c:pt idx="6">
                  <c:v>19.899999999999999</c:v>
                </c:pt>
                <c:pt idx="7">
                  <c:v>19.2</c:v>
                </c:pt>
                <c:pt idx="8">
                  <c:v>19.899999999999999</c:v>
                </c:pt>
                <c:pt idx="9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31-4867-BD6D-378C73CEBC50}"/>
            </c:ext>
          </c:extLst>
        </c:ser>
        <c:ser>
          <c:idx val="2"/>
          <c:order val="1"/>
          <c:tx>
            <c:strRef>
              <c:f>'2.15'!$A$7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'2.15'!$B$5:$K$5</c:f>
              <c:strCache>
                <c:ptCount val="10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</c:strCache>
            </c:strRef>
          </c:cat>
          <c:val>
            <c:numRef>
              <c:f>'2.15'!$B$7:$K$7</c:f>
              <c:numCache>
                <c:formatCode>0.0</c:formatCode>
                <c:ptCount val="10"/>
                <c:pt idx="0">
                  <c:v>6.0999999999999979</c:v>
                </c:pt>
                <c:pt idx="1">
                  <c:v>6.6000000000000014</c:v>
                </c:pt>
                <c:pt idx="2">
                  <c:v>6.6000000000000014</c:v>
                </c:pt>
                <c:pt idx="3">
                  <c:v>6.3999999999999986</c:v>
                </c:pt>
                <c:pt idx="4">
                  <c:v>6.3999999999999986</c:v>
                </c:pt>
                <c:pt idx="5">
                  <c:v>6.5999999999999979</c:v>
                </c:pt>
                <c:pt idx="6">
                  <c:v>6.6000000000000014</c:v>
                </c:pt>
                <c:pt idx="7">
                  <c:v>6.6000000000000014</c:v>
                </c:pt>
                <c:pt idx="8">
                  <c:v>6.8000000000000007</c:v>
                </c:pt>
                <c:pt idx="9">
                  <c:v>6.8000000000000007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31-4867-BD6D-378C73CEB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strRef>
              <c:f>'2.15'!$A$8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'2.15'!$B$5:$K$5</c:f>
              <c:strCache>
                <c:ptCount val="10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</c:strCache>
            </c:strRef>
          </c:cat>
          <c:val>
            <c:numRef>
              <c:f>'2.15'!$B$8:$K$8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31-4867-BD6D-378C73CEB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52584"/>
        <c:axId val="486150944"/>
      </c:barChart>
      <c:catAx>
        <c:axId val="75453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3829615048118984E-2"/>
              <c:y val="0.31897929425488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486150944"/>
        <c:scaling>
          <c:orientation val="minMax"/>
          <c:max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86152584"/>
        <c:crosses val="max"/>
        <c:crossBetween val="between"/>
      </c:valAx>
      <c:catAx>
        <c:axId val="486152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615094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7071616047994"/>
          <c:y val="3.3720636856611599E-2"/>
          <c:w val="0.82042932133483315"/>
          <c:h val="0.73132658730158728"/>
        </c:manualLayout>
      </c:layout>
      <c:lineChart>
        <c:grouping val="standard"/>
        <c:varyColors val="0"/>
        <c:ser>
          <c:idx val="3"/>
          <c:order val="0"/>
          <c:tx>
            <c:strRef>
              <c:f>'3.3'!$A$5</c:f>
              <c:strCache>
                <c:ptCount val="1"/>
                <c:pt idx="0">
                  <c:v>Bokført 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'3.3'!$B$4:$P$4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1. kv. 2022</c:v>
                </c:pt>
              </c:strCache>
            </c:strRef>
          </c:cat>
          <c:val>
            <c:numRef>
              <c:f>'3.3'!$B$5:$P$5</c:f>
              <c:numCache>
                <c:formatCode>0.0</c:formatCode>
                <c:ptCount val="15"/>
                <c:pt idx="0">
                  <c:v>1.2292320195516526</c:v>
                </c:pt>
                <c:pt idx="1">
                  <c:v>5.4074548189648617</c:v>
                </c:pt>
                <c:pt idx="2">
                  <c:v>5.2645618990759191</c:v>
                </c:pt>
                <c:pt idx="3">
                  <c:v>4.234445594488693</c:v>
                </c:pt>
                <c:pt idx="4">
                  <c:v>5.2280606181353617</c:v>
                </c:pt>
                <c:pt idx="5">
                  <c:v>4.8358350173692637</c:v>
                </c:pt>
                <c:pt idx="6">
                  <c:v>4.0335578654402058</c:v>
                </c:pt>
                <c:pt idx="7">
                  <c:v>4.1941295167482595</c:v>
                </c:pt>
                <c:pt idx="8">
                  <c:v>4.8011292070776648</c:v>
                </c:pt>
                <c:pt idx="9">
                  <c:v>4.5837807749566597</c:v>
                </c:pt>
                <c:pt idx="10">
                  <c:v>3.6437315583117118</c:v>
                </c:pt>
                <c:pt idx="11">
                  <c:v>4.145410117869945</c:v>
                </c:pt>
                <c:pt idx="12">
                  <c:v>4.6230438273377512</c:v>
                </c:pt>
                <c:pt idx="13">
                  <c:v>5.1702695294385155</c:v>
                </c:pt>
                <c:pt idx="14">
                  <c:v>-0.58707330595998419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A-4F92-99C3-75F660477D79}"/>
            </c:ext>
          </c:extLst>
        </c:ser>
        <c:ser>
          <c:idx val="4"/>
          <c:order val="1"/>
          <c:tx>
            <c:strRef>
              <c:f>'3.3'!$A$6</c:f>
              <c:strCache>
                <c:ptCount val="1"/>
                <c:pt idx="0">
                  <c:v>Verdijustert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'3.3'!$B$4:$P$4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1. kv. 2022</c:v>
                </c:pt>
              </c:strCache>
            </c:strRef>
          </c:cat>
          <c:val>
            <c:numRef>
              <c:f>'3.3'!$B$6:$P$6</c:f>
              <c:numCache>
                <c:formatCode>0.0</c:formatCode>
                <c:ptCount val="15"/>
                <c:pt idx="0">
                  <c:v>-1.6073247831736222</c:v>
                </c:pt>
                <c:pt idx="1">
                  <c:v>6.2972211424481639</c:v>
                </c:pt>
                <c:pt idx="2">
                  <c:v>6.844503023090307</c:v>
                </c:pt>
                <c:pt idx="3">
                  <c:v>2.8060134503927872</c:v>
                </c:pt>
                <c:pt idx="4">
                  <c:v>6.3209081753711143</c:v>
                </c:pt>
                <c:pt idx="5">
                  <c:v>5.9221364867908948</c:v>
                </c:pt>
                <c:pt idx="6">
                  <c:v>5.5441562650184357</c:v>
                </c:pt>
                <c:pt idx="7">
                  <c:v>4.2307898562314339</c:v>
                </c:pt>
                <c:pt idx="8">
                  <c:v>5.1821830825664819</c:v>
                </c:pt>
                <c:pt idx="9">
                  <c:v>6.2177835925894049</c:v>
                </c:pt>
                <c:pt idx="10">
                  <c:v>1.9958067139244167</c:v>
                </c:pt>
                <c:pt idx="11">
                  <c:v>7.5928012391090354</c:v>
                </c:pt>
                <c:pt idx="12">
                  <c:v>4.2555915114240337</c:v>
                </c:pt>
                <c:pt idx="13">
                  <c:v>7.0992607455868244</c:v>
                </c:pt>
                <c:pt idx="14">
                  <c:v>-2.7402628867676082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989440"/>
        <c:axId val="429073152"/>
      </c:lineChart>
      <c:lineChart>
        <c:grouping val="standard"/>
        <c:varyColors val="0"/>
        <c:ser>
          <c:idx val="0"/>
          <c:order val="2"/>
          <c:tx>
            <c:strRef>
              <c:f>'3.3'!$A$7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'3.3'!$B$4:$O$4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'3.4'!#REF!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42912"/>
        <c:axId val="1473242256"/>
      </c:lineChart>
      <c:catAx>
        <c:axId val="4289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29073152"/>
        <c:crosses val="autoZero"/>
        <c:auto val="1"/>
        <c:lblAlgn val="ctr"/>
        <c:lblOffset val="100"/>
        <c:noMultiLvlLbl val="0"/>
      </c:catAx>
      <c:valAx>
        <c:axId val="429073152"/>
        <c:scaling>
          <c:orientation val="minMax"/>
          <c:max val="9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264705882352955E-3"/>
              <c:y val="0.2907523809523809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89440"/>
        <c:crosses val="autoZero"/>
        <c:crossBetween val="midCat"/>
      </c:valAx>
      <c:valAx>
        <c:axId val="1473242256"/>
        <c:scaling>
          <c:orientation val="minMax"/>
          <c:max val="9"/>
          <c:min val="-3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42912"/>
        <c:crosses val="max"/>
        <c:crossBetween val="midCat"/>
        <c:majorUnit val="2"/>
      </c:valAx>
      <c:catAx>
        <c:axId val="14732429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473242256"/>
        <c:crosses val="max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187843137254903"/>
          <c:y val="0.91160515873015868"/>
          <c:w val="0.56352483660130714"/>
          <c:h val="8.786468253968253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50708132895344E-2"/>
          <c:y val="0.11195198412698412"/>
          <c:w val="0.90430395878416903"/>
          <c:h val="0.678363888888888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'3.4'!$C$5</c:f>
              <c:strCache>
                <c:ptCount val="1"/>
                <c:pt idx="0">
                  <c:v>1. kvartal 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Verdiendring eiendom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'3.4'!$C$6:$C$13</c:f>
              <c:numCache>
                <c:formatCode>0.0</c:formatCode>
                <c:ptCount val="8"/>
                <c:pt idx="0">
                  <c:v>1.8566873683417695</c:v>
                </c:pt>
                <c:pt idx="1">
                  <c:v>1.1166763559459669</c:v>
                </c:pt>
                <c:pt idx="2">
                  <c:v>-0.85149247412348306</c:v>
                </c:pt>
                <c:pt idx="3">
                  <c:v>-1.0824322814163678</c:v>
                </c:pt>
                <c:pt idx="4">
                  <c:v>0.58461793288737685</c:v>
                </c:pt>
                <c:pt idx="5">
                  <c:v>0.1951662887173411</c:v>
                </c:pt>
                <c:pt idx="6">
                  <c:v>9.3624411410409003E-2</c:v>
                </c:pt>
                <c:pt idx="7">
                  <c:v>1.9193324281754354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F8E-4884-A4D2-246138646631}"/>
            </c:ext>
          </c:extLst>
        </c:ser>
        <c:ser>
          <c:idx val="0"/>
          <c:order val="1"/>
          <c:tx>
            <c:strRef>
              <c:f>'3.4'!$B$5</c:f>
              <c:strCache>
                <c:ptCount val="1"/>
                <c:pt idx="0">
                  <c:v>1. kvartal 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Verdiendring eiendom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'3.4'!$B$6:$B$13</c:f>
              <c:numCache>
                <c:formatCode>0.0</c:formatCode>
                <c:ptCount val="8"/>
                <c:pt idx="0">
                  <c:v>0.98586664324264994</c:v>
                </c:pt>
                <c:pt idx="1">
                  <c:v>-2.7195566922292969</c:v>
                </c:pt>
                <c:pt idx="2">
                  <c:v>-1.6799472583124975</c:v>
                </c:pt>
                <c:pt idx="3">
                  <c:v>0.43144505566012903</c:v>
                </c:pt>
                <c:pt idx="4">
                  <c:v>-3.0308380203314389E-2</c:v>
                </c:pt>
                <c:pt idx="5">
                  <c:v>1.0410642740580345</c:v>
                </c:pt>
                <c:pt idx="6">
                  <c:v>-4.415706047222745E-2</c:v>
                </c:pt>
                <c:pt idx="7">
                  <c:v>-2.4729321448491159E-2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strRef>
              <c:f>'3.4'!$D$5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Verdiendring eiendom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'3.4'!$D$6:$D$13</c:f>
              <c:numCache>
                <c:formatCode>General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35696"/>
        <c:axId val="147323766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2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254856254856254E-3"/>
              <c:y val="0.379527777777777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1473237664"/>
        <c:scaling>
          <c:orientation val="minMax"/>
          <c:max val="2"/>
          <c:min val="-3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35696"/>
        <c:crosses val="max"/>
        <c:crossBetween val="between"/>
        <c:majorUnit val="1"/>
      </c:valAx>
      <c:catAx>
        <c:axId val="147323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23766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67519575678040233"/>
          <c:y val="2.7524603174603174E-2"/>
          <c:w val="0.27312044327792362"/>
          <c:h val="7.49357142857142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5522875816996"/>
          <c:y val="2.1536545219983095E-2"/>
          <c:w val="0.81304215686274506"/>
          <c:h val="0.49498927888251248"/>
        </c:manualLayout>
      </c:layout>
      <c:lineChart>
        <c:grouping val="standard"/>
        <c:varyColors val="0"/>
        <c:ser>
          <c:idx val="0"/>
          <c:order val="0"/>
          <c:tx>
            <c:strRef>
              <c:f>'3.5'!$A$7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'3.5'!$B$6:$P$6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31. mars 2022</c:v>
                </c:pt>
              </c:strCache>
            </c:strRef>
          </c:cat>
          <c:val>
            <c:numRef>
              <c:f>'3.5'!$B$7:$P$7</c:f>
              <c:numCache>
                <c:formatCode>0.0</c:formatCode>
                <c:ptCount val="15"/>
                <c:pt idx="0">
                  <c:v>10.253197864886872</c:v>
                </c:pt>
                <c:pt idx="1">
                  <c:v>13.873058949265442</c:v>
                </c:pt>
                <c:pt idx="2">
                  <c:v>17.077573861864835</c:v>
                </c:pt>
                <c:pt idx="3">
                  <c:v>12.785518756902992</c:v>
                </c:pt>
                <c:pt idx="4">
                  <c:v>11.26434220685193</c:v>
                </c:pt>
                <c:pt idx="5">
                  <c:v>12.96866160871121</c:v>
                </c:pt>
                <c:pt idx="6">
                  <c:v>14.726804222394561</c:v>
                </c:pt>
                <c:pt idx="7">
                  <c:v>13.947008101998609</c:v>
                </c:pt>
                <c:pt idx="8">
                  <c:v>14.612261322593231</c:v>
                </c:pt>
                <c:pt idx="9">
                  <c:v>16.895491656733284</c:v>
                </c:pt>
                <c:pt idx="10">
                  <c:v>16.050646231732809</c:v>
                </c:pt>
                <c:pt idx="11">
                  <c:v>18.416613627372563</c:v>
                </c:pt>
                <c:pt idx="12">
                  <c:v>16.812839356089288</c:v>
                </c:pt>
                <c:pt idx="13">
                  <c:v>21.506941810754359</c:v>
                </c:pt>
                <c:pt idx="14">
                  <c:v>20.792229568185171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4-4A2E-9C24-F5EA8AF5AF59}"/>
            </c:ext>
          </c:extLst>
        </c:ser>
        <c:ser>
          <c:idx val="1"/>
          <c:order val="1"/>
          <c:tx>
            <c:strRef>
              <c:f>'3.5'!$A$8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'3.5'!$B$6:$P$6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31. mars 2022</c:v>
                </c:pt>
              </c:strCache>
            </c:strRef>
          </c:cat>
          <c:val>
            <c:numRef>
              <c:f>'3.5'!$B$8:$P$8</c:f>
              <c:numCache>
                <c:formatCode>0.0</c:formatCode>
                <c:ptCount val="15"/>
                <c:pt idx="0">
                  <c:v>36.957489243745073</c:v>
                </c:pt>
                <c:pt idx="1">
                  <c:v>29.560891524254952</c:v>
                </c:pt>
                <c:pt idx="2">
                  <c:v>27.19974256490757</c:v>
                </c:pt>
                <c:pt idx="3">
                  <c:v>29.030910818053453</c:v>
                </c:pt>
                <c:pt idx="4">
                  <c:v>31.007594526748807</c:v>
                </c:pt>
                <c:pt idx="5">
                  <c:v>29.510466142715341</c:v>
                </c:pt>
                <c:pt idx="6">
                  <c:v>29.260806820880596</c:v>
                </c:pt>
                <c:pt idx="7">
                  <c:v>27.289719306535019</c:v>
                </c:pt>
                <c:pt idx="8">
                  <c:v>26.230735255257475</c:v>
                </c:pt>
                <c:pt idx="9">
                  <c:v>23.607521173836624</c:v>
                </c:pt>
                <c:pt idx="10">
                  <c:v>21.708472055232313</c:v>
                </c:pt>
                <c:pt idx="11">
                  <c:v>19.454759116575328</c:v>
                </c:pt>
                <c:pt idx="12">
                  <c:v>20.505639574680306</c:v>
                </c:pt>
                <c:pt idx="13">
                  <c:v>18.593733436237482</c:v>
                </c:pt>
                <c:pt idx="14">
                  <c:v>18.059130589680986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4-4A2E-9C24-F5EA8AF5AF59}"/>
            </c:ext>
          </c:extLst>
        </c:ser>
        <c:ser>
          <c:idx val="2"/>
          <c:order val="2"/>
          <c:tx>
            <c:strRef>
              <c:f>'3.5'!$A$9</c:f>
              <c:strCache>
                <c:ptCount val="1"/>
                <c:pt idx="0">
                  <c:v>Obligasjoner, hold til forfall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'3.5'!$B$6:$P$6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31. mars 2022</c:v>
                </c:pt>
              </c:strCache>
            </c:strRef>
          </c:cat>
          <c:val>
            <c:numRef>
              <c:f>'3.5'!$B$9:$P$9</c:f>
              <c:numCache>
                <c:formatCode>0.0</c:formatCode>
                <c:ptCount val="15"/>
                <c:pt idx="0">
                  <c:v>18.99436331826254</c:v>
                </c:pt>
                <c:pt idx="1">
                  <c:v>20.542475515199531</c:v>
                </c:pt>
                <c:pt idx="2">
                  <c:v>18.509924658515693</c:v>
                </c:pt>
                <c:pt idx="3">
                  <c:v>19.123538598607336</c:v>
                </c:pt>
                <c:pt idx="4">
                  <c:v>19.466612644208823</c:v>
                </c:pt>
                <c:pt idx="5">
                  <c:v>17.267464777154643</c:v>
                </c:pt>
                <c:pt idx="6">
                  <c:v>14.706184623019514</c:v>
                </c:pt>
                <c:pt idx="7">
                  <c:v>13.714439167966432</c:v>
                </c:pt>
                <c:pt idx="8">
                  <c:v>12.421816675156313</c:v>
                </c:pt>
                <c:pt idx="9">
                  <c:v>11.087130882593948</c:v>
                </c:pt>
                <c:pt idx="10">
                  <c:v>10.915391123090146</c:v>
                </c:pt>
                <c:pt idx="11">
                  <c:v>9.4724196006658836</c:v>
                </c:pt>
                <c:pt idx="12">
                  <c:v>8.7874701697909838</c:v>
                </c:pt>
                <c:pt idx="13">
                  <c:v>7.7354619728269594</c:v>
                </c:pt>
                <c:pt idx="14">
                  <c:v>7.8830399185514111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D4-4A2E-9C24-F5EA8AF5AF59}"/>
            </c:ext>
          </c:extLst>
        </c:ser>
        <c:ser>
          <c:idx val="3"/>
          <c:order val="3"/>
          <c:tx>
            <c:strRef>
              <c:f>'3.5'!$A$10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'3.5'!$B$6:$P$6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31. mars 2022</c:v>
                </c:pt>
              </c:strCache>
            </c:strRef>
          </c:cat>
          <c:val>
            <c:numRef>
              <c:f>'3.5'!$B$10:$P$10</c:f>
              <c:numCache>
                <c:formatCode>0.0</c:formatCode>
                <c:ptCount val="15"/>
                <c:pt idx="0">
                  <c:v>12.455241133021248</c:v>
                </c:pt>
                <c:pt idx="1">
                  <c:v>16.708846463927454</c:v>
                </c:pt>
                <c:pt idx="2">
                  <c:v>17.777346085232058</c:v>
                </c:pt>
                <c:pt idx="3">
                  <c:v>20.076540027445052</c:v>
                </c:pt>
                <c:pt idx="4">
                  <c:v>20.016851503906143</c:v>
                </c:pt>
                <c:pt idx="5">
                  <c:v>22.283855141604402</c:v>
                </c:pt>
                <c:pt idx="6">
                  <c:v>23.982824588102599</c:v>
                </c:pt>
                <c:pt idx="7">
                  <c:v>29.555959327157552</c:v>
                </c:pt>
                <c:pt idx="8">
                  <c:v>33.061126356443758</c:v>
                </c:pt>
                <c:pt idx="9">
                  <c:v>35.035237552324844</c:v>
                </c:pt>
                <c:pt idx="10">
                  <c:v>37.275250970446542</c:v>
                </c:pt>
                <c:pt idx="11">
                  <c:v>37.054477186451258</c:v>
                </c:pt>
                <c:pt idx="12">
                  <c:v>37.194549079985926</c:v>
                </c:pt>
                <c:pt idx="13">
                  <c:v>36.822148898662562</c:v>
                </c:pt>
                <c:pt idx="14">
                  <c:v>36.369500984368798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D4-4A2E-9C24-F5EA8AF5AF59}"/>
            </c:ext>
          </c:extLst>
        </c:ser>
        <c:ser>
          <c:idx val="4"/>
          <c:order val="4"/>
          <c:tx>
            <c:strRef>
              <c:f>'3.5'!$A$11</c:f>
              <c:strCache>
                <c:ptCount val="1"/>
                <c:pt idx="0">
                  <c:v>Eiendom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'3.5'!$B$6:$P$6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31. mars 2022</c:v>
                </c:pt>
              </c:strCache>
            </c:strRef>
          </c:cat>
          <c:val>
            <c:numRef>
              <c:f>'3.5'!$B$11:$P$11</c:f>
              <c:numCache>
                <c:formatCode>0.0</c:formatCode>
                <c:ptCount val="15"/>
                <c:pt idx="0">
                  <c:v>14.30168144833091</c:v>
                </c:pt>
                <c:pt idx="1">
                  <c:v>14.599978436851421</c:v>
                </c:pt>
                <c:pt idx="2">
                  <c:v>14.781040243327459</c:v>
                </c:pt>
                <c:pt idx="3">
                  <c:v>15.410679864112117</c:v>
                </c:pt>
                <c:pt idx="4">
                  <c:v>14.956466894896018</c:v>
                </c:pt>
                <c:pt idx="5">
                  <c:v>13.265315732746442</c:v>
                </c:pt>
                <c:pt idx="6">
                  <c:v>12.563607639952071</c:v>
                </c:pt>
                <c:pt idx="7">
                  <c:v>12.267857712115024</c:v>
                </c:pt>
                <c:pt idx="8">
                  <c:v>11.18736858947738</c:v>
                </c:pt>
                <c:pt idx="9">
                  <c:v>11.426569334719748</c:v>
                </c:pt>
                <c:pt idx="10">
                  <c:v>10.098158453944377</c:v>
                </c:pt>
                <c:pt idx="11">
                  <c:v>11.045005343942252</c:v>
                </c:pt>
                <c:pt idx="12">
                  <c:v>11.787690482367109</c:v>
                </c:pt>
                <c:pt idx="13">
                  <c:v>12.345676482083325</c:v>
                </c:pt>
                <c:pt idx="14">
                  <c:v>12.422402725466201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4-4A2E-9C24-F5EA8AF5AF59}"/>
            </c:ext>
          </c:extLst>
        </c:ser>
        <c:ser>
          <c:idx val="5"/>
          <c:order val="5"/>
          <c:tx>
            <c:strRef>
              <c:f>'3.5'!$A$12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'3.5'!$B$6:$P$6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31. mars 2022</c:v>
                </c:pt>
              </c:strCache>
            </c:strRef>
          </c:cat>
          <c:val>
            <c:numRef>
              <c:f>'3.5'!$B$12:$P$12</c:f>
              <c:numCache>
                <c:formatCode>0.0</c:formatCode>
                <c:ptCount val="15"/>
                <c:pt idx="0">
                  <c:v>7.0380269917533553</c:v>
                </c:pt>
                <c:pt idx="1">
                  <c:v>4.7147491105012023</c:v>
                </c:pt>
                <c:pt idx="2">
                  <c:v>4.654372586152391</c:v>
                </c:pt>
                <c:pt idx="3">
                  <c:v>3.5728119348790557</c:v>
                </c:pt>
                <c:pt idx="4">
                  <c:v>3.2881322233882884</c:v>
                </c:pt>
                <c:pt idx="5">
                  <c:v>4.7042365970679612</c:v>
                </c:pt>
                <c:pt idx="6">
                  <c:v>4.7597721056506543</c:v>
                </c:pt>
                <c:pt idx="7">
                  <c:v>3.2250163842273594</c:v>
                </c:pt>
                <c:pt idx="8">
                  <c:v>2.486691801071828</c:v>
                </c:pt>
                <c:pt idx="9">
                  <c:v>1.9480493997915573</c:v>
                </c:pt>
                <c:pt idx="10">
                  <c:v>3.9520811655538211</c:v>
                </c:pt>
                <c:pt idx="11">
                  <c:v>4.5567251249927097</c:v>
                </c:pt>
                <c:pt idx="12">
                  <c:v>4.9118113370863909</c:v>
                </c:pt>
                <c:pt idx="13">
                  <c:v>2.9960373994353233</c:v>
                </c:pt>
                <c:pt idx="14">
                  <c:v>4.4736962137474308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D4-4A2E-9C24-F5EA8AF5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6"/>
          <c:order val="6"/>
          <c:tx>
            <c:v>1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71-4B85-88ED-0E6AD9100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488960"/>
        <c:axId val="1357489288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82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</c:valAx>
      <c:valAx>
        <c:axId val="1357489288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57488960"/>
        <c:crosses val="max"/>
        <c:crossBetween val="between"/>
      </c:valAx>
      <c:catAx>
        <c:axId val="1357488960"/>
        <c:scaling>
          <c:orientation val="minMax"/>
        </c:scaling>
        <c:delete val="1"/>
        <c:axPos val="t"/>
        <c:majorTickMark val="out"/>
        <c:minorTickMark val="none"/>
        <c:tickLblPos val="nextTo"/>
        <c:crossAx val="135748928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3.3850000000000005E-2"/>
          <c:y val="0.75033195426842836"/>
          <c:w val="0.90389509803921564"/>
          <c:h val="0.24966804573157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315239031879"/>
          <c:y val="3.0238095238095238E-2"/>
          <c:w val="0.77648588356640835"/>
          <c:h val="0.59442420634920634"/>
        </c:manualLayout>
      </c:layout>
      <c:lineChart>
        <c:grouping val="standard"/>
        <c:varyColors val="0"/>
        <c:ser>
          <c:idx val="0"/>
          <c:order val="0"/>
          <c:tx>
            <c:strRef>
              <c:f>'3.6'!$A$7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'3.6'!$B$6:$P$6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31. mars 2022</c:v>
                </c:pt>
              </c:strCache>
            </c:strRef>
          </c:cat>
          <c:val>
            <c:numRef>
              <c:f>'3.6'!$B$7:$P$7</c:f>
              <c:numCache>
                <c:formatCode>0.0</c:formatCode>
                <c:ptCount val="15"/>
                <c:pt idx="0">
                  <c:v>60.81964643246183</c:v>
                </c:pt>
                <c:pt idx="1">
                  <c:v>72.497517164078431</c:v>
                </c:pt>
                <c:pt idx="2">
                  <c:v>55.311648796030632</c:v>
                </c:pt>
                <c:pt idx="3">
                  <c:v>57.029406656601388</c:v>
                </c:pt>
                <c:pt idx="4">
                  <c:v>50.433835834879638</c:v>
                </c:pt>
                <c:pt idx="5">
                  <c:v>54.188418583870089</c:v>
                </c:pt>
                <c:pt idx="6">
                  <c:v>56.496967069306869</c:v>
                </c:pt>
                <c:pt idx="7">
                  <c:v>56.849534825100918</c:v>
                </c:pt>
                <c:pt idx="8">
                  <c:v>58.924955552219885</c:v>
                </c:pt>
                <c:pt idx="9">
                  <c:v>59.949830010715836</c:v>
                </c:pt>
                <c:pt idx="10">
                  <c:v>53.756504700475574</c:v>
                </c:pt>
                <c:pt idx="11">
                  <c:v>56.78919667031662</c:v>
                </c:pt>
                <c:pt idx="12">
                  <c:v>63.088548729006028</c:v>
                </c:pt>
                <c:pt idx="13">
                  <c:v>65.704087541737806</c:v>
                </c:pt>
                <c:pt idx="14">
                  <c:v>65.863415168814853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3-423C-84F9-26B4457EB2A1}"/>
            </c:ext>
          </c:extLst>
        </c:ser>
        <c:ser>
          <c:idx val="1"/>
          <c:order val="1"/>
          <c:tx>
            <c:strRef>
              <c:f>'3.6'!$A$8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'3.6'!$B$6:$P$6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31. mars 2022</c:v>
                </c:pt>
              </c:strCache>
            </c:strRef>
          </c:cat>
          <c:val>
            <c:numRef>
              <c:f>'3.6'!$B$8:$P$8</c:f>
              <c:numCache>
                <c:formatCode>0.0</c:formatCode>
                <c:ptCount val="15"/>
                <c:pt idx="0">
                  <c:v>21.4972640780767</c:v>
                </c:pt>
                <c:pt idx="1">
                  <c:v>17.682873594306137</c:v>
                </c:pt>
                <c:pt idx="2">
                  <c:v>36.603845260765347</c:v>
                </c:pt>
                <c:pt idx="3">
                  <c:v>34.592986534540955</c:v>
                </c:pt>
                <c:pt idx="4">
                  <c:v>43.170590891380847</c:v>
                </c:pt>
                <c:pt idx="5">
                  <c:v>41.466659148113266</c:v>
                </c:pt>
                <c:pt idx="6">
                  <c:v>39.786980251703795</c:v>
                </c:pt>
                <c:pt idx="7">
                  <c:v>39.050152664645111</c:v>
                </c:pt>
                <c:pt idx="8">
                  <c:v>38.253276008915947</c:v>
                </c:pt>
                <c:pt idx="9">
                  <c:v>36.703161688435642</c:v>
                </c:pt>
                <c:pt idx="10">
                  <c:v>38.693568404237631</c:v>
                </c:pt>
                <c:pt idx="11">
                  <c:v>35.70395933199287</c:v>
                </c:pt>
                <c:pt idx="12">
                  <c:v>33.568780440568304</c:v>
                </c:pt>
                <c:pt idx="13">
                  <c:v>30.097381204472786</c:v>
                </c:pt>
                <c:pt idx="14">
                  <c:v>29.466078446755958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2"/>
          <c:order val="2"/>
          <c:tx>
            <c:strRef>
              <c:f>'3.6'!$A$9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'3.6'!$B$6:$P$6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31. mars 2022</c:v>
                </c:pt>
              </c:strCache>
            </c:strRef>
          </c:cat>
          <c:val>
            <c:numRef>
              <c:f>'3.6'!$B$9:$P$9</c:f>
              <c:numCache>
                <c:formatCode>0.0</c:formatCode>
                <c:ptCount val="15"/>
                <c:pt idx="0">
                  <c:v>17.683089489461469</c:v>
                </c:pt>
                <c:pt idx="1">
                  <c:v>9.8196092416154315</c:v>
                </c:pt>
                <c:pt idx="2">
                  <c:v>8.0845059432040216</c:v>
                </c:pt>
                <c:pt idx="3">
                  <c:v>8.3776068088576565</c:v>
                </c:pt>
                <c:pt idx="4">
                  <c:v>6.3955732737395152</c:v>
                </c:pt>
                <c:pt idx="5">
                  <c:v>4.3449222680166457</c:v>
                </c:pt>
                <c:pt idx="6">
                  <c:v>3.7160526789893353</c:v>
                </c:pt>
                <c:pt idx="7">
                  <c:v>4.1003125102539713</c:v>
                </c:pt>
                <c:pt idx="8">
                  <c:v>2.8217684388641686</c:v>
                </c:pt>
                <c:pt idx="9">
                  <c:v>3.3470083008485219</c:v>
                </c:pt>
                <c:pt idx="10">
                  <c:v>7.5499268952867951</c:v>
                </c:pt>
                <c:pt idx="11">
                  <c:v>7.5068439976905097</c:v>
                </c:pt>
                <c:pt idx="12">
                  <c:v>3.3426708304256678</c:v>
                </c:pt>
                <c:pt idx="13">
                  <c:v>4.1985312537894082</c:v>
                </c:pt>
                <c:pt idx="14">
                  <c:v>4.6705063844291885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155232"/>
        <c:axId val="1186154576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94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  <c:majorUnit val="20"/>
      </c:valAx>
      <c:valAx>
        <c:axId val="1186154576"/>
        <c:scaling>
          <c:orientation val="minMax"/>
          <c:max val="8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6155232"/>
        <c:crosses val="max"/>
        <c:crossBetween val="midCat"/>
        <c:majorUnit val="20"/>
      </c:valAx>
      <c:catAx>
        <c:axId val="11861552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861545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90879265091863"/>
          <c:y val="0.84524720850571644"/>
          <c:w val="0.71651574803149598"/>
          <c:h val="0.15012304817829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2450980392156"/>
          <c:y val="3.0767063492063491E-2"/>
          <c:w val="0.8056849673202614"/>
          <c:h val="0.61635944809898124"/>
        </c:manualLayout>
      </c:layout>
      <c:lineChart>
        <c:grouping val="standard"/>
        <c:varyColors val="0"/>
        <c:ser>
          <c:idx val="1"/>
          <c:order val="1"/>
          <c:tx>
            <c:strRef>
              <c:f>'3.7'!$C$4</c:f>
              <c:strCache>
                <c:ptCount val="1"/>
                <c:pt idx="0">
                  <c:v>Finansinntekter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'3.7'!$A$5:$A$54</c:f>
              <c:strCache>
                <c:ptCount val="50"/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9">
                  <c:v>2022 Q1</c:v>
                </c:pt>
              </c:strCache>
            </c:strRef>
          </c:cat>
          <c:val>
            <c:numRef>
              <c:f>'3.7'!$C$5:$C$54</c:f>
              <c:numCache>
                <c:formatCode>_(* #,##0.00_);_(* \(#,##0.00\);_(* "-"??_);_(@_)</c:formatCode>
                <c:ptCount val="50"/>
                <c:pt idx="0">
                  <c:v>21.255830350559712</c:v>
                </c:pt>
                <c:pt idx="1">
                  <c:v>15.205710199812025</c:v>
                </c:pt>
                <c:pt idx="2">
                  <c:v>10.237679253942851</c:v>
                </c:pt>
                <c:pt idx="3">
                  <c:v>11.978174358741263</c:v>
                </c:pt>
                <c:pt idx="4" formatCode="_-* #\ ##0.0_-;\-* #\ ##0.0_-;_-* &quot;-&quot;??_-;_-@_-">
                  <c:v>13.615730573886745</c:v>
                </c:pt>
                <c:pt idx="5" formatCode="_-* #\ ##0.0_-;\-* #\ ##0.0_-;_-* &quot;-&quot;??_-;_-@_-">
                  <c:v>10.751473767064248</c:v>
                </c:pt>
                <c:pt idx="6" formatCode="_-* #\ ##0.0_-;\-* #\ ##0.0_-;_-* &quot;-&quot;??_-;_-@_-">
                  <c:v>14.693699049652313</c:v>
                </c:pt>
                <c:pt idx="7" formatCode="_-* #\ ##0.0_-;\-* #\ ##0.0_-;_-* &quot;-&quot;??_-;_-@_-">
                  <c:v>7.094033538394461</c:v>
                </c:pt>
                <c:pt idx="8" formatCode="_-* #\ ##0.0_-;\-* #\ ##0.0_-;_-* &quot;-&quot;??_-;_-@_-">
                  <c:v>7.3939534525478505</c:v>
                </c:pt>
                <c:pt idx="9" formatCode="_-* #\ ##0.0_-;\-* #\ ##0.0_-;_-* &quot;-&quot;??_-;_-@_-">
                  <c:v>20.226726943844685</c:v>
                </c:pt>
                <c:pt idx="10" formatCode="_-* #\ ##0.0_-;\-* #\ ##0.0_-;_-* &quot;-&quot;??_-;_-@_-">
                  <c:v>12.996185916669871</c:v>
                </c:pt>
                <c:pt idx="11" formatCode="_-* #\ ##0.0_-;\-* #\ ##0.0_-;_-* &quot;-&quot;??_-;_-@_-">
                  <c:v>14.511121509768218</c:v>
                </c:pt>
                <c:pt idx="12" formatCode="_-* #\ ##0.0_-;\-* #\ ##0.0_-;_-* &quot;-&quot;??_-;_-@_-">
                  <c:v>14.599172738863027</c:v>
                </c:pt>
                <c:pt idx="13" formatCode="_-* #\ ##0.0_-;\-* #\ ##0.0_-;_-* &quot;-&quot;??_-;_-@_-">
                  <c:v>14.983972266565948</c:v>
                </c:pt>
                <c:pt idx="14" formatCode="_-* #\ ##0.0_-;\-* #\ ##0.0_-;_-* &quot;-&quot;??_-;_-@_-">
                  <c:v>10.70767303302252</c:v>
                </c:pt>
                <c:pt idx="15" formatCode="_-* #\ ##0.0_-;\-* #\ ##0.0_-;_-* &quot;-&quot;??_-;_-@_-">
                  <c:v>10.990398363976979</c:v>
                </c:pt>
                <c:pt idx="16" formatCode="_-* #\ ##0.0_-;\-* #\ ##0.0_-;_-* &quot;-&quot;??_-;_-@_-">
                  <c:v>12.378197249905362</c:v>
                </c:pt>
                <c:pt idx="17" formatCode="_-* #\ ##0.0_-;\-* #\ ##0.0_-;_-* &quot;-&quot;??_-;_-@_-">
                  <c:v>23.479953774177687</c:v>
                </c:pt>
                <c:pt idx="18" formatCode="_-* #\ ##0.0_-;\-* #\ ##0.0_-;_-* &quot;-&quot;??_-;_-@_-">
                  <c:v>21.789554663904504</c:v>
                </c:pt>
                <c:pt idx="19" formatCode="_-* #\ ##0.0_-;\-* #\ ##0.0_-;_-* &quot;-&quot;??_-;_-@_-">
                  <c:v>16.685006246604889</c:v>
                </c:pt>
                <c:pt idx="20" formatCode="_-* #\ ##0.0_-;\-* #\ ##0.0_-;_-* &quot;-&quot;??_-;_-@_-">
                  <c:v>13.637427694797484</c:v>
                </c:pt>
                <c:pt idx="21" formatCode="_-* #\ ##0.0_-;\-* #\ ##0.0_-;_-* &quot;-&quot;??_-;_-@_-">
                  <c:v>11.010546342462831</c:v>
                </c:pt>
                <c:pt idx="22" formatCode="_-* #\ ##0.0_-;\-* #\ ##0.0_-;_-* &quot;-&quot;??_-;_-@_-">
                  <c:v>8.51800376798003</c:v>
                </c:pt>
                <c:pt idx="23" formatCode="_-* #\ ##0.0_-;\-* #\ ##0.0_-;_-* &quot;-&quot;??_-;_-@_-">
                  <c:v>3.0752552983059203</c:v>
                </c:pt>
                <c:pt idx="24" formatCode="_-* #\ ##0.0_-;\-* #\ ##0.0_-;_-* &quot;-&quot;??_-;_-@_-">
                  <c:v>5.8674277885580182</c:v>
                </c:pt>
                <c:pt idx="25" formatCode="_-* #\ ##0.0_-;\-* #\ ##0.0_-;_-* &quot;-&quot;??_-;_-@_-">
                  <c:v>5.6368313158055336</c:v>
                </c:pt>
                <c:pt idx="26" formatCode="_-* #\ ##0.0_-;\-* #\ ##0.0_-;_-* &quot;-&quot;??_-;_-@_-">
                  <c:v>8.8082613919586148</c:v>
                </c:pt>
                <c:pt idx="27" formatCode="_-* #\ ##0.0_-;\-* #\ ##0.0_-;_-* &quot;-&quot;??_-;_-@_-">
                  <c:v>9.4571866183575715</c:v>
                </c:pt>
                <c:pt idx="28" formatCode="_-* #\ ##0.0_-;\-* #\ ##0.0_-;_-* &quot;-&quot;??_-;_-@_-">
                  <c:v>9.0825314131883275</c:v>
                </c:pt>
                <c:pt idx="29" formatCode="_-* #\ ##0.0_-;\-* #\ ##0.0_-;_-* &quot;-&quot;??_-;_-@_-">
                  <c:v>10.046963430867786</c:v>
                </c:pt>
                <c:pt idx="30" formatCode="_-* #\ ##0.0_-;\-* #\ ##0.0_-;_-* &quot;-&quot;??_-;_-@_-">
                  <c:v>9.5816452381221389</c:v>
                </c:pt>
                <c:pt idx="31" formatCode="_-* #\ ##0.0_-;\-* #\ ##0.0_-;_-* &quot;-&quot;??_-;_-@_-">
                  <c:v>9.3668351609917053</c:v>
                </c:pt>
                <c:pt idx="32" formatCode="_-* #\ ##0.0_-;\-* #\ ##0.0_-;_-* &quot;-&quot;??_-;_-@_-">
                  <c:v>9.2558763525006462</c:v>
                </c:pt>
                <c:pt idx="33" formatCode="_-* #\ ##0.0_-;\-* #\ ##0.0_-;_-* &quot;-&quot;??_-;_-@_-">
                  <c:v>2.0049279216319165</c:v>
                </c:pt>
                <c:pt idx="34" formatCode="_-* #\ ##0.0_-;\-* #\ ##0.0_-;_-* &quot;-&quot;??_-;_-@_-">
                  <c:v>4.2944091275046858</c:v>
                </c:pt>
                <c:pt idx="35" formatCode="_-* #\ ##0.0_-;\-* #\ ##0.0_-;_-* &quot;-&quot;??_-;_-@_-">
                  <c:v>5.4172871617334977</c:v>
                </c:pt>
                <c:pt idx="36" formatCode="_-* #\ ##0.0_-;\-* #\ ##0.0_-;_-* &quot;-&quot;??_-;_-@_-">
                  <c:v>2.3259795134045609</c:v>
                </c:pt>
                <c:pt idx="37" formatCode="_-* #\ ##0.0_-;\-* #\ ##0.0_-;_-* &quot;-&quot;??_-;_-@_-">
                  <c:v>39.991913260516739</c:v>
                </c:pt>
                <c:pt idx="38" formatCode="_-* #\ ##0.0_-;\-* #\ ##0.0_-;_-* &quot;-&quot;??_-;_-@_-">
                  <c:v>22.858556733901629</c:v>
                </c:pt>
                <c:pt idx="39" formatCode="_-* #\ ##0.0_-;\-* #\ ##0.0_-;_-* &quot;-&quot;??_-;_-@_-">
                  <c:v>16.062901031814157</c:v>
                </c:pt>
                <c:pt idx="40" formatCode="_-* #\ ##0.0_-;\-* #\ ##0.0_-;_-* &quot;-&quot;??_-;_-@_-">
                  <c:v>15.434294594400153</c:v>
                </c:pt>
                <c:pt idx="41" formatCode="_-* #\ ##0.0_-;\-* #\ ##0.0_-;_-* &quot;-&quot;??_-;_-@_-">
                  <c:v>-25.437921960061342</c:v>
                </c:pt>
                <c:pt idx="42" formatCode="_-* #\ ##0.0_-;\-* #\ ##0.0_-;_-* &quot;-&quot;??_-;_-@_-">
                  <c:v>-0.37534986344621235</c:v>
                </c:pt>
                <c:pt idx="43" formatCode="_-* #\ ##0.0_-;\-* #\ ##0.0_-;_-* &quot;-&quot;??_-;_-@_-">
                  <c:v>3.3010377083948299</c:v>
                </c:pt>
                <c:pt idx="44" formatCode="_-* #\ ##0.0_-;\-* #\ ##0.0_-;_-* &quot;-&quot;??_-;_-@_-">
                  <c:v>7.0851016502084043</c:v>
                </c:pt>
                <c:pt idx="45" formatCode="_-* #\ ##0.0_-;\-* #\ ##0.0_-;_-* &quot;-&quot;??_-;_-@_-">
                  <c:v>12.505070620920176</c:v>
                </c:pt>
                <c:pt idx="46" formatCode="_-* #\ ##0.0_-;\-* #\ ##0.0_-;_-* &quot;-&quot;??_-;_-@_-">
                  <c:v>11.120932989894479</c:v>
                </c:pt>
                <c:pt idx="47" formatCode="_-* #\ ##0.0_-;\-* #\ ##0.0_-;_-* &quot;-&quot;??_-;_-@_-">
                  <c:v>8.1885783385588962</c:v>
                </c:pt>
                <c:pt idx="48" formatCode="_-* #\ ##0.0_-;\-* #\ ##0.0_-;_-* &quot;-&quot;??_-;_-@_-">
                  <c:v>9.3114453481240655</c:v>
                </c:pt>
                <c:pt idx="49" formatCode="_-* #\ ##0.0_-;\-* #\ ##0.0_-;_-* &quot;-&quot;??_-;_-@_-">
                  <c:v>20.992345728578204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71-444B-B823-20E290A2CF04}"/>
            </c:ext>
          </c:extLst>
        </c:ser>
        <c:ser>
          <c:idx val="2"/>
          <c:order val="2"/>
          <c:tx>
            <c:strRef>
              <c:f>'3.7'!$D$4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'3.7'!$A$5:$A$54</c:f>
              <c:strCache>
                <c:ptCount val="50"/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9">
                  <c:v>2022 Q1</c:v>
                </c:pt>
              </c:strCache>
            </c:strRef>
          </c:cat>
          <c:val>
            <c:numRef>
              <c:f>'3.7'!$D$5:$D$54</c:f>
              <c:numCache>
                <c:formatCode>_(* #,##0.00_);_(* \(#,##0.00\);_(* "-"??_);_(@_)</c:formatCode>
                <c:ptCount val="50"/>
                <c:pt idx="0">
                  <c:v>23.598187015771448</c:v>
                </c:pt>
                <c:pt idx="1">
                  <c:v>3.7109424573624117</c:v>
                </c:pt>
                <c:pt idx="2">
                  <c:v>9.4178050427625273</c:v>
                </c:pt>
                <c:pt idx="3">
                  <c:v>13.676623099674552</c:v>
                </c:pt>
                <c:pt idx="4" formatCode="_-* #\ ##0.0_-;\-* #\ ##0.0_-;_-* &quot;-&quot;??_-;_-@_-">
                  <c:v>14.719329401647196</c:v>
                </c:pt>
                <c:pt idx="5" formatCode="_-* #\ ##0.0_-;\-* #\ ##0.0_-;_-* &quot;-&quot;??_-;_-@_-">
                  <c:v>8.4632626497102237</c:v>
                </c:pt>
                <c:pt idx="6" formatCode="_-* #\ ##0.0_-;\-* #\ ##0.0_-;_-* &quot;-&quot;??_-;_-@_-">
                  <c:v>17.497581331507295</c:v>
                </c:pt>
                <c:pt idx="7" formatCode="_-* #\ ##0.0_-;\-* #\ ##0.0_-;_-* &quot;-&quot;??_-;_-@_-">
                  <c:v>11.801729788827155</c:v>
                </c:pt>
                <c:pt idx="8" formatCode="_-* #\ ##0.0_-;\-* #\ ##0.0_-;_-* &quot;-&quot;??_-;_-@_-">
                  <c:v>10.663391970789196</c:v>
                </c:pt>
                <c:pt idx="9" formatCode="_-* #\ ##0.0_-;\-* #\ ##0.0_-;_-* &quot;-&quot;??_-;_-@_-">
                  <c:v>24.578381401992161</c:v>
                </c:pt>
                <c:pt idx="10" formatCode="_-* #\ ##0.0_-;\-* #\ ##0.0_-;_-* &quot;-&quot;??_-;_-@_-">
                  <c:v>21.443296121928956</c:v>
                </c:pt>
                <c:pt idx="11" formatCode="_-* #\ ##0.0_-;\-* #\ ##0.0_-;_-* &quot;-&quot;??_-;_-@_-">
                  <c:v>22.980143705409223</c:v>
                </c:pt>
                <c:pt idx="12" formatCode="_-* #\ ##0.0_-;\-* #\ ##0.0_-;_-* &quot;-&quot;??_-;_-@_-">
                  <c:v>22.62394240773396</c:v>
                </c:pt>
                <c:pt idx="13" formatCode="_-* #\ ##0.0_-;\-* #\ ##0.0_-;_-* &quot;-&quot;??_-;_-@_-">
                  <c:v>22.197554590694384</c:v>
                </c:pt>
                <c:pt idx="14" formatCode="_-* #\ ##0.0_-;\-* #\ ##0.0_-;_-* &quot;-&quot;??_-;_-@_-">
                  <c:v>18.897458131216645</c:v>
                </c:pt>
                <c:pt idx="15" formatCode="_-* #\ ##0.0_-;\-* #\ ##0.0_-;_-* &quot;-&quot;??_-;_-@_-">
                  <c:v>20.02438093999212</c:v>
                </c:pt>
                <c:pt idx="16" formatCode="_-* #\ ##0.0_-;\-* #\ ##0.0_-;_-* &quot;-&quot;??_-;_-@_-">
                  <c:v>20.742768265468012</c:v>
                </c:pt>
                <c:pt idx="17" formatCode="_-* #\ ##0.0_-;\-* #\ ##0.0_-;_-* &quot;-&quot;??_-;_-@_-">
                  <c:v>28.993470278777448</c:v>
                </c:pt>
                <c:pt idx="18" formatCode="_-* #\ ##0.0_-;\-* #\ ##0.0_-;_-* &quot;-&quot;??_-;_-@_-">
                  <c:v>32.520089044323072</c:v>
                </c:pt>
                <c:pt idx="19" formatCode="_-* #\ ##0.0_-;\-* #\ ##0.0_-;_-* &quot;-&quot;??_-;_-@_-">
                  <c:v>29.084767357111026</c:v>
                </c:pt>
                <c:pt idx="20" formatCode="_-* #\ ##0.0_-;\-* #\ ##0.0_-;_-* &quot;-&quot;??_-;_-@_-">
                  <c:v>27.267949469887366</c:v>
                </c:pt>
                <c:pt idx="21" formatCode="_-* #\ ##0.0_-;\-* #\ ##0.0_-;_-* &quot;-&quot;??_-;_-@_-">
                  <c:v>16.524752784297931</c:v>
                </c:pt>
                <c:pt idx="22" formatCode="_-* #\ ##0.0_-;\-* #\ ##0.0_-;_-* &quot;-&quot;??_-;_-@_-">
                  <c:v>20.900188185616948</c:v>
                </c:pt>
                <c:pt idx="23" formatCode="_-* #\ ##0.0_-;\-* #\ ##0.0_-;_-* &quot;-&quot;??_-;_-@_-">
                  <c:v>17.18301099088276</c:v>
                </c:pt>
                <c:pt idx="24" formatCode="_-* #\ ##0.0_-;\-* #\ ##0.0_-;_-* &quot;-&quot;??_-;_-@_-">
                  <c:v>20.134137072905716</c:v>
                </c:pt>
                <c:pt idx="25" formatCode="_-* #\ ##0.0_-;\-* #\ ##0.0_-;_-* &quot;-&quot;??_-;_-@_-">
                  <c:v>19.468997970717453</c:v>
                </c:pt>
                <c:pt idx="26" formatCode="_-* #\ ##0.0_-;\-* #\ ##0.0_-;_-* &quot;-&quot;??_-;_-@_-">
                  <c:v>24.382711552509512</c:v>
                </c:pt>
                <c:pt idx="27" formatCode="_-* #\ ##0.0_-;\-* #\ ##0.0_-;_-* &quot;-&quot;??_-;_-@_-">
                  <c:v>23.650122732519847</c:v>
                </c:pt>
                <c:pt idx="28" formatCode="_-* #\ ##0.0_-;\-* #\ ##0.0_-;_-* &quot;-&quot;??_-;_-@_-">
                  <c:v>23.34013912319578</c:v>
                </c:pt>
                <c:pt idx="29" formatCode="_-* #\ ##0.0_-;\-* #\ ##0.0_-;_-* &quot;-&quot;??_-;_-@_-">
                  <c:v>19.894991172249128</c:v>
                </c:pt>
                <c:pt idx="30" formatCode="_-* #\ ##0.0_-;\-* #\ ##0.0_-;_-* &quot;-&quot;??_-;_-@_-">
                  <c:v>21.307832524092476</c:v>
                </c:pt>
                <c:pt idx="31" formatCode="_-* #\ ##0.0_-;\-* #\ ##0.0_-;_-* &quot;-&quot;??_-;_-@_-">
                  <c:v>21.471924680471318</c:v>
                </c:pt>
                <c:pt idx="32" formatCode="_-* #\ ##0.0_-;\-* #\ ##0.0_-;_-* &quot;-&quot;??_-;_-@_-">
                  <c:v>19.8676944615985</c:v>
                </c:pt>
                <c:pt idx="33" formatCode="_-* #\ ##0.0_-;\-* #\ ##0.0_-;_-* &quot;-&quot;??_-;_-@_-">
                  <c:v>7.6541506247093025</c:v>
                </c:pt>
                <c:pt idx="34" formatCode="_-* #\ ##0.0_-;\-* #\ ##0.0_-;_-* &quot;-&quot;??_-;_-@_-">
                  <c:v>11.37669153182375</c:v>
                </c:pt>
                <c:pt idx="35" formatCode="_-* #\ ##0.0_-;\-* #\ ##0.0_-;_-* &quot;-&quot;??_-;_-@_-">
                  <c:v>12.036542954502703</c:v>
                </c:pt>
                <c:pt idx="36" formatCode="_-* #\ ##0.0_-;\-* #\ ##0.0_-;_-* &quot;-&quot;??_-;_-@_-">
                  <c:v>11.845242685791893</c:v>
                </c:pt>
                <c:pt idx="37" formatCode="_-* #\ ##0.0_-;\-* #\ ##0.0_-;_-* &quot;-&quot;??_-;_-@_-">
                  <c:v>43.314326024667693</c:v>
                </c:pt>
                <c:pt idx="38" formatCode="_-* #\ ##0.0_-;\-* #\ ##0.0_-;_-* &quot;-&quot;??_-;_-@_-">
                  <c:v>31.016365629639058</c:v>
                </c:pt>
                <c:pt idx="39" formatCode="_-* #\ ##0.0_-;\-* #\ ##0.0_-;_-* &quot;-&quot;??_-;_-@_-">
                  <c:v>24.706927773539601</c:v>
                </c:pt>
                <c:pt idx="40" formatCode="_-* #\ ##0.0_-;\-* #\ ##0.0_-;_-* &quot;-&quot;??_-;_-@_-">
                  <c:v>23.330282067639054</c:v>
                </c:pt>
                <c:pt idx="41" formatCode="_-* #\ ##0.0_-;\-* #\ ##0.0_-;_-* &quot;-&quot;??_-;_-@_-">
                  <c:v>-18.255222340209613</c:v>
                </c:pt>
                <c:pt idx="42" formatCode="_-* #\ ##0.0_-;\-* #\ ##0.0_-;_-* &quot;-&quot;??_-;_-@_-">
                  <c:v>11.833406437934281</c:v>
                </c:pt>
                <c:pt idx="43" formatCode="_-* #\ ##0.0_-;\-* #\ ##0.0_-;_-* &quot;-&quot;??_-;_-@_-">
                  <c:v>16.570389734940768</c:v>
                </c:pt>
                <c:pt idx="44" formatCode="_-* #\ ##0.0_-;\-* #\ ##0.0_-;_-* &quot;-&quot;??_-;_-@_-">
                  <c:v>19.722828680118717</c:v>
                </c:pt>
                <c:pt idx="45" formatCode="_-* #\ ##0.0_-;\-* #\ ##0.0_-;_-* &quot;-&quot;??_-;_-@_-">
                  <c:v>23.867523395923548</c:v>
                </c:pt>
                <c:pt idx="46" formatCode="_-* #\ ##0.0_-;\-* #\ ##0.0_-;_-* &quot;-&quot;??_-;_-@_-">
                  <c:v>27.188533020164286</c:v>
                </c:pt>
                <c:pt idx="47" formatCode="_-* #\ ##0.0_-;\-* #\ ##0.0_-;_-* &quot;-&quot;??_-;_-@_-">
                  <c:v>25.99397344931787</c:v>
                </c:pt>
                <c:pt idx="48" formatCode="_-* #\ ##0.0_-;\-* #\ ##0.0_-;_-* &quot;-&quot;??_-;_-@_-">
                  <c:v>25.536788297641447</c:v>
                </c:pt>
                <c:pt idx="49" formatCode="_-* #\ ##0.0_-;\-* #\ ##0.0_-;_-* &quot;-&quot;??_-;_-@_-">
                  <c:v>31.063543866908461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'3.7'!$B$4</c:f>
              <c:strCache>
                <c:ptCount val="1"/>
                <c:pt idx="0">
                  <c:v>Resultat av teknisk regnskap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'3.7'!$A$5:$A$54</c:f>
              <c:strCache>
                <c:ptCount val="50"/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9">
                  <c:v>2022 Q1</c:v>
                </c:pt>
              </c:strCache>
            </c:strRef>
          </c:cat>
          <c:val>
            <c:numRef>
              <c:f>'3.7'!$B$5:$B$54</c:f>
              <c:numCache>
                <c:formatCode>_(* #,##0.00_);_(* \(#,##0.00\);_(* "-"??_);_(@_)</c:formatCode>
                <c:ptCount val="50"/>
                <c:pt idx="0">
                  <c:v>2.4255389089989459</c:v>
                </c:pt>
                <c:pt idx="1">
                  <c:v>-11.428038217585813</c:v>
                </c:pt>
                <c:pt idx="2">
                  <c:v>-0.63278312965499028</c:v>
                </c:pt>
                <c:pt idx="3">
                  <c:v>1.8578508615401708</c:v>
                </c:pt>
                <c:pt idx="4" formatCode="_-* #\ ##0.0_-;\-* #\ ##0.0_-;_-* &quot;-&quot;??_-;_-@_-">
                  <c:v>1.235371617738376</c:v>
                </c:pt>
                <c:pt idx="5" formatCode="_-* #\ ##0.0_-;\-* #\ ##0.0_-;_-* &quot;-&quot;??_-;_-@_-">
                  <c:v>-2.2051547670291218</c:v>
                </c:pt>
                <c:pt idx="6" formatCode="_-* #\ ##0.0_-;\-* #\ ##0.0_-;_-* &quot;-&quot;??_-;_-@_-">
                  <c:v>2.8497012795638645</c:v>
                </c:pt>
                <c:pt idx="7" formatCode="_-* #\ ##0.0_-;\-* #\ ##0.0_-;_-* &quot;-&quot;??_-;_-@_-">
                  <c:v>4.6929988707929278</c:v>
                </c:pt>
                <c:pt idx="8" formatCode="_-* #\ ##0.0_-;\-* #\ ##0.0_-;_-* &quot;-&quot;??_-;_-@_-">
                  <c:v>3.2577076253539716</c:v>
                </c:pt>
                <c:pt idx="9" formatCode="_-* #\ ##0.0_-;\-* #\ ##0.0_-;_-* &quot;-&quot;??_-;_-@_-">
                  <c:v>4.3589026792783185</c:v>
                </c:pt>
                <c:pt idx="10" formatCode="_-* #\ ##0.0_-;\-* #\ ##0.0_-;_-* &quot;-&quot;??_-;_-@_-">
                  <c:v>8.4729486610810074</c:v>
                </c:pt>
                <c:pt idx="11" formatCode="_-* #\ ##0.0_-;\-* #\ ##0.0_-;_-* &quot;-&quot;??_-;_-@_-">
                  <c:v>8.4909822692326475</c:v>
                </c:pt>
                <c:pt idx="12" formatCode="_-* #\ ##0.0_-;\-* #\ ##0.0_-;_-* &quot;-&quot;??_-;_-@_-">
                  <c:v>8.0926483982888229</c:v>
                </c:pt>
                <c:pt idx="13" formatCode="_-* #\ ##0.0_-;\-* #\ ##0.0_-;_-* &quot;-&quot;??_-;_-@_-">
                  <c:v>7.2217789888902164</c:v>
                </c:pt>
                <c:pt idx="14" formatCode="_-* #\ ##0.0_-;\-* #\ ##0.0_-;_-* &quot;-&quot;??_-;_-@_-">
                  <c:v>8.1449470127727235</c:v>
                </c:pt>
                <c:pt idx="15" formatCode="_-* #\ ##0.0_-;\-* #\ ##0.0_-;_-* &quot;-&quot;??_-;_-@_-">
                  <c:v>8.9676169894636217</c:v>
                </c:pt>
                <c:pt idx="16" formatCode="_-* #\ ##0.0_-;\-* #\ ##0.0_-;_-* &quot;-&quot;??_-;_-@_-">
                  <c:v>8.3266036286034684</c:v>
                </c:pt>
                <c:pt idx="17" formatCode="_-* #\ ##0.0_-;\-* #\ ##0.0_-;_-* &quot;-&quot;??_-;_-@_-">
                  <c:v>5.4411858476058335</c:v>
                </c:pt>
                <c:pt idx="18" formatCode="_-* #\ ##0.0_-;\-* #\ ##0.0_-;_-* &quot;-&quot;??_-;_-@_-">
                  <c:v>10.803941185119065</c:v>
                </c:pt>
                <c:pt idx="19" formatCode="_-* #\ ##0.0_-;\-* #\ ##0.0_-;_-* &quot;-&quot;??_-;_-@_-">
                  <c:v>12.395624747940818</c:v>
                </c:pt>
                <c:pt idx="20" formatCode="_-* #\ ##0.0_-;\-* #\ ##0.0_-;_-* &quot;-&quot;??_-;_-@_-">
                  <c:v>13.834025437711892</c:v>
                </c:pt>
                <c:pt idx="21" formatCode="_-* #\ ##0.0_-;\-* #\ ##0.0_-;_-* &quot;-&quot;??_-;_-@_-">
                  <c:v>5.6435958040149297</c:v>
                </c:pt>
                <c:pt idx="22" formatCode="_-* #\ ##0.0_-;\-* #\ ##0.0_-;_-* &quot;-&quot;??_-;_-@_-">
                  <c:v>12.113473946108721</c:v>
                </c:pt>
                <c:pt idx="23" formatCode="_-* #\ ##0.0_-;\-* #\ ##0.0_-;_-* &quot;-&quot;??_-;_-@_-">
                  <c:v>13.925968760174678</c:v>
                </c:pt>
                <c:pt idx="24" formatCode="_-* #\ ##0.0_-;\-* #\ ##0.0_-;_-* &quot;-&quot;??_-;_-@_-">
                  <c:v>14.27298003400475</c:v>
                </c:pt>
                <c:pt idx="25" formatCode="_-* #\ ##0.0_-;\-* #\ ##0.0_-;_-* &quot;-&quot;??_-;_-@_-">
                  <c:v>13.930951688663598</c:v>
                </c:pt>
                <c:pt idx="26" formatCode="_-* #\ ##0.0_-;\-* #\ ##0.0_-;_-* &quot;-&quot;??_-;_-@_-">
                  <c:v>16.028229272760051</c:v>
                </c:pt>
                <c:pt idx="27" formatCode="_-* #\ ##0.0_-;\-* #\ ##0.0_-;_-* &quot;-&quot;??_-;_-@_-">
                  <c:v>14.089161902868446</c:v>
                </c:pt>
                <c:pt idx="28" formatCode="_-* #\ ##0.0_-;\-* #\ ##0.0_-;_-* &quot;-&quot;??_-;_-@_-">
                  <c:v>14.128078556112845</c:v>
                </c:pt>
                <c:pt idx="29" formatCode="_-* #\ ##0.0_-;\-* #\ ##0.0_-;_-* &quot;-&quot;??_-;_-@_-">
                  <c:v>10.072562219834039</c:v>
                </c:pt>
                <c:pt idx="30" formatCode="_-* #\ ##0.0_-;\-* #\ ##0.0_-;_-* &quot;-&quot;??_-;_-@_-">
                  <c:v>12.003124867372918</c:v>
                </c:pt>
                <c:pt idx="31" formatCode="_-* #\ ##0.0_-;\-* #\ ##0.0_-;_-* &quot;-&quot;??_-;_-@_-">
                  <c:v>12.414702086555431</c:v>
                </c:pt>
                <c:pt idx="32" formatCode="_-* #\ ##0.0_-;\-* #\ ##0.0_-;_-* &quot;-&quot;??_-;_-@_-">
                  <c:v>10.898105120638208</c:v>
                </c:pt>
                <c:pt idx="33" formatCode="_-* #\ ##0.0_-;\-* #\ ##0.0_-;_-* &quot;-&quot;??_-;_-@_-">
                  <c:v>5.8451454299249352</c:v>
                </c:pt>
                <c:pt idx="34" formatCode="_-* #\ ##0.0_-;\-* #\ ##0.0_-;_-* &quot;-&quot;??_-;_-@_-">
                  <c:v>7.2807234950682673</c:v>
                </c:pt>
                <c:pt idx="35" formatCode="_-* #\ ##0.0_-;\-* #\ ##0.0_-;_-* &quot;-&quot;??_-;_-@_-">
                  <c:v>6.8511718100181911</c:v>
                </c:pt>
                <c:pt idx="36" formatCode="_-* #\ ##0.0_-;\-* #\ ##0.0_-;_-* &quot;-&quot;??_-;_-@_-">
                  <c:v>9.7694388210025469</c:v>
                </c:pt>
                <c:pt idx="37" formatCode="_-* #\ ##0.0_-;\-* #\ ##0.0_-;_-* &quot;-&quot;??_-;_-@_-">
                  <c:v>3.543638720570025</c:v>
                </c:pt>
                <c:pt idx="38" formatCode="_-* #\ ##0.0_-;\-* #\ ##0.0_-;_-* &quot;-&quot;??_-;_-@_-">
                  <c:v>8.3874846321705085</c:v>
                </c:pt>
                <c:pt idx="39" formatCode="_-* #\ ##0.0_-;\-* #\ ##0.0_-;_-* &quot;-&quot;??_-;_-@_-">
                  <c:v>8.8806870418999573</c:v>
                </c:pt>
                <c:pt idx="40" formatCode="_-* #\ ##0.0_-;\-* #\ ##0.0_-;_-* &quot;-&quot;??_-;_-@_-">
                  <c:v>8.1321682861478433</c:v>
                </c:pt>
                <c:pt idx="41" formatCode="_-* #\ ##0.0_-;\-* #\ ##0.0_-;_-* &quot;-&quot;??_-;_-@_-">
                  <c:v>7.5667533112182159</c:v>
                </c:pt>
                <c:pt idx="42" formatCode="_-* #\ ##0.0_-;\-* #\ ##0.0_-;_-* &quot;-&quot;??_-;_-@_-">
                  <c:v>12.670803323189368</c:v>
                </c:pt>
                <c:pt idx="43" formatCode="_-* #\ ##0.0_-;\-* #\ ##0.0_-;_-* &quot;-&quot;??_-;_-@_-">
                  <c:v>14.20626508932464</c:v>
                </c:pt>
                <c:pt idx="44" formatCode="_-* #\ ##0.0_-;\-* #\ ##0.0_-;_-* &quot;-&quot;??_-;_-@_-">
                  <c:v>13.478947353039048</c:v>
                </c:pt>
                <c:pt idx="45" formatCode="_-* #\ ##0.0_-;\-* #\ ##0.0_-;_-* &quot;-&quot;??_-;_-@_-">
                  <c:v>11.584605203520816</c:v>
                </c:pt>
                <c:pt idx="46" formatCode="_-* #\ ##0.0_-;\-* #\ ##0.0_-;_-* &quot;-&quot;??_-;_-@_-">
                  <c:v>16.328506552079535</c:v>
                </c:pt>
                <c:pt idx="47" formatCode="_-* #\ ##0.0_-;\-* #\ ##0.0_-;_-* &quot;-&quot;??_-;_-@_-">
                  <c:v>18.077096666930618</c:v>
                </c:pt>
                <c:pt idx="48" formatCode="_-* #\ ##0.0_-;\-* #\ ##0.0_-;_-* &quot;-&quot;??_-;_-@_-">
                  <c:v>16.506684563792643</c:v>
                </c:pt>
                <c:pt idx="49" formatCode="_-* #\ ##0.0_-;\-* #\ ##0.0_-;_-* &quot;-&quot;??_-;_-@_-">
                  <c:v>10.344790628466225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50"/>
          <c:min val="-3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7990644314621956E-2"/>
          <c:y val="0.84201865079365079"/>
          <c:w val="0.89371094742189483"/>
          <c:h val="0.1302031746031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7037809463006304"/>
        </c:manualLayout>
      </c:layout>
      <c:lineChart>
        <c:grouping val="standard"/>
        <c:varyColors val="0"/>
        <c:ser>
          <c:idx val="0"/>
          <c:order val="0"/>
          <c:tx>
            <c:strRef>
              <c:f>'2.2'!$B$5</c:f>
              <c:strCache>
                <c:ptCount val="1"/>
                <c:pt idx="0">
                  <c:v>Netto renteinnt. 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'2.2'!$A$6:$A$21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1.kv. 21</c:v>
                </c:pt>
                <c:pt idx="15">
                  <c:v>1.kv. 22</c:v>
                </c:pt>
              </c:strCache>
            </c:strRef>
          </c:cat>
          <c:val>
            <c:numRef>
              <c:f>'2.2'!$B$6:$B$21</c:f>
              <c:numCache>
                <c:formatCode>0.00</c:formatCode>
                <c:ptCount val="16"/>
                <c:pt idx="0">
                  <c:v>1.51</c:v>
                </c:pt>
                <c:pt idx="1">
                  <c:v>1.51</c:v>
                </c:pt>
                <c:pt idx="2">
                  <c:v>1.47</c:v>
                </c:pt>
                <c:pt idx="3">
                  <c:v>1.47</c:v>
                </c:pt>
                <c:pt idx="4">
                  <c:v>1.54</c:v>
                </c:pt>
                <c:pt idx="5">
                  <c:v>1.55</c:v>
                </c:pt>
                <c:pt idx="6">
                  <c:v>1.56</c:v>
                </c:pt>
                <c:pt idx="7">
                  <c:v>1.61</c:v>
                </c:pt>
                <c:pt idx="8">
                  <c:v>1.68</c:v>
                </c:pt>
                <c:pt idx="9">
                  <c:v>1.79</c:v>
                </c:pt>
                <c:pt idx="10">
                  <c:v>1.84</c:v>
                </c:pt>
                <c:pt idx="11">
                  <c:v>1.54</c:v>
                </c:pt>
                <c:pt idx="12">
                  <c:v>1.46</c:v>
                </c:pt>
                <c:pt idx="14">
                  <c:v>1.47</c:v>
                </c:pt>
                <c:pt idx="15">
                  <c:v>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B2-4502-95F4-31FBD6CD2D45}"/>
            </c:ext>
          </c:extLst>
        </c:ser>
        <c:ser>
          <c:idx val="2"/>
          <c:order val="1"/>
          <c:tx>
            <c:strRef>
              <c:f>'2.2'!$C$5</c:f>
              <c:strCache>
                <c:ptCount val="1"/>
                <c:pt idx="0">
                  <c:v>Driftskostn.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'2.2'!$A$6:$A$21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1.kv. 21</c:v>
                </c:pt>
                <c:pt idx="15">
                  <c:v>1.kv. 22</c:v>
                </c:pt>
              </c:strCache>
            </c:strRef>
          </c:cat>
          <c:val>
            <c:numRef>
              <c:f>'2.2'!$C$6:$C$21</c:f>
              <c:numCache>
                <c:formatCode>0.00</c:formatCode>
                <c:ptCount val="16"/>
                <c:pt idx="0">
                  <c:v>1.1399999999999999</c:v>
                </c:pt>
                <c:pt idx="1">
                  <c:v>1.0900000000000001</c:v>
                </c:pt>
                <c:pt idx="2">
                  <c:v>1.1200000000000001</c:v>
                </c:pt>
                <c:pt idx="3">
                  <c:v>1.0900000000000001</c:v>
                </c:pt>
                <c:pt idx="4">
                  <c:v>1.0900000000000001</c:v>
                </c:pt>
                <c:pt idx="5">
                  <c:v>1.01</c:v>
                </c:pt>
                <c:pt idx="6">
                  <c:v>0.96</c:v>
                </c:pt>
                <c:pt idx="7">
                  <c:v>0.98</c:v>
                </c:pt>
                <c:pt idx="8">
                  <c:v>1.03</c:v>
                </c:pt>
                <c:pt idx="9">
                  <c:v>1.06</c:v>
                </c:pt>
                <c:pt idx="10">
                  <c:v>1.04</c:v>
                </c:pt>
                <c:pt idx="11">
                  <c:v>0.91</c:v>
                </c:pt>
                <c:pt idx="12">
                  <c:v>0.9</c:v>
                </c:pt>
                <c:pt idx="14">
                  <c:v>0.9</c:v>
                </c:pt>
                <c:pt idx="15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'2.2'!$D$5</c:f>
              <c:strCache>
                <c:ptCount val="1"/>
                <c:pt idx="0">
                  <c:v>Kostn./Innt. (h.akse)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'2.2'!$A$6:$A$21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1.kv. 21</c:v>
                </c:pt>
                <c:pt idx="15">
                  <c:v>1.kv. 22</c:v>
                </c:pt>
              </c:strCache>
            </c:strRef>
          </c:cat>
          <c:val>
            <c:numRef>
              <c:f>'2.2'!$D$6:$D$21</c:f>
              <c:numCache>
                <c:formatCode>0.0</c:formatCode>
                <c:ptCount val="16"/>
                <c:pt idx="0">
                  <c:v>57.59</c:v>
                </c:pt>
                <c:pt idx="1">
                  <c:v>53.34</c:v>
                </c:pt>
                <c:pt idx="2">
                  <c:v>57.5</c:v>
                </c:pt>
                <c:pt idx="3">
                  <c:v>54.64</c:v>
                </c:pt>
                <c:pt idx="4">
                  <c:v>51.87</c:v>
                </c:pt>
                <c:pt idx="5">
                  <c:v>47.96</c:v>
                </c:pt>
                <c:pt idx="6">
                  <c:v>46.83</c:v>
                </c:pt>
                <c:pt idx="7">
                  <c:v>46.18</c:v>
                </c:pt>
                <c:pt idx="8">
                  <c:v>47.5</c:v>
                </c:pt>
                <c:pt idx="9">
                  <c:v>45.86</c:v>
                </c:pt>
                <c:pt idx="10">
                  <c:v>43.67</c:v>
                </c:pt>
                <c:pt idx="11">
                  <c:v>44.2</c:v>
                </c:pt>
                <c:pt idx="12">
                  <c:v>44.8</c:v>
                </c:pt>
                <c:pt idx="14">
                  <c:v>45.2</c:v>
                </c:pt>
                <c:pt idx="15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816803339997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4.9929419444331116E-2"/>
          <c:y val="0.8118699013974604"/>
          <c:w val="0.94159193831341037"/>
          <c:h val="0.165607576080017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8857189542483659"/>
          <c:y val="3.2969885773624093E-2"/>
          <c:w val="0.47822549019607841"/>
          <c:h val="0.7564546426892050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'3.8'!$A$8</c:f>
              <c:strCache>
                <c:ptCount val="1"/>
                <c:pt idx="0">
                  <c:v>Salg Oslo Areal 1. kvartal 2022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'3.8'!$B$5:$F$5</c:f>
              <c:strCache>
                <c:ptCount val="5"/>
                <c:pt idx="0">
                  <c:v>Renteinntekter rentebærende verdipapirer</c:v>
                </c:pt>
                <c:pt idx="1">
                  <c:v>Verdiendring aksjer mv.</c:v>
                </c:pt>
                <c:pt idx="2">
                  <c:v>Verdiendring rentebærende verdipapirer</c:v>
                </c:pt>
                <c:pt idx="3">
                  <c:v>Realisert gevinst aksjer mv.</c:v>
                </c:pt>
                <c:pt idx="4">
                  <c:v>Realisert gevinst obligasjoner mv.</c:v>
                </c:pt>
              </c:strCache>
            </c:strRef>
          </c:cat>
          <c:val>
            <c:numRef>
              <c:f>'3.8'!$B$8:$F$8</c:f>
              <c:numCache>
                <c:formatCode>0.0</c:formatCode>
                <c:ptCount val="5"/>
                <c:pt idx="3">
                  <c:v>2.4411017922437503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8-4606-A88C-7C7708331727}"/>
            </c:ext>
          </c:extLst>
        </c:ser>
        <c:ser>
          <c:idx val="0"/>
          <c:order val="1"/>
          <c:tx>
            <c:strRef>
              <c:f>'3.8'!$A$6</c:f>
              <c:strCache>
                <c:ptCount val="1"/>
                <c:pt idx="0">
                  <c:v>1. kvartal 2022</c:v>
                </c:pt>
              </c:strCache>
            </c:strRef>
          </c:tx>
          <c:invertIfNegative val="0"/>
          <c:cat>
            <c:strRef>
              <c:f>'3.8'!$B$5:$F$5</c:f>
              <c:strCache>
                <c:ptCount val="5"/>
                <c:pt idx="0">
                  <c:v>Renteinntekter rentebærende verdipapirer</c:v>
                </c:pt>
                <c:pt idx="1">
                  <c:v>Verdiendring aksjer mv.</c:v>
                </c:pt>
                <c:pt idx="2">
                  <c:v>Verdiendring rentebærende verdipapirer</c:v>
                </c:pt>
                <c:pt idx="3">
                  <c:v>Realisert gevinst aksjer mv.</c:v>
                </c:pt>
                <c:pt idx="4">
                  <c:v>Realisert gevinst obligasjoner mv.</c:v>
                </c:pt>
              </c:strCache>
            </c:strRef>
          </c:cat>
          <c:val>
            <c:numRef>
              <c:f>'3.8'!$B$6:$F$6</c:f>
              <c:numCache>
                <c:formatCode>_-* #\ ##0.0_-;\-* #\ ##0.0_-;_-* "-"??_-;_-@_-</c:formatCode>
                <c:ptCount val="5"/>
                <c:pt idx="0">
                  <c:v>0.30086170005166207</c:v>
                </c:pt>
                <c:pt idx="1">
                  <c:v>-0.64352697289213512</c:v>
                </c:pt>
                <c:pt idx="2">
                  <c:v>-0.40309459070716369</c:v>
                </c:pt>
                <c:pt idx="3">
                  <c:v>2.4685648790472214</c:v>
                </c:pt>
                <c:pt idx="4">
                  <c:v>0.11487006459649461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D-445A-B724-E19D62C49B45}"/>
            </c:ext>
          </c:extLst>
        </c:ser>
        <c:ser>
          <c:idx val="1"/>
          <c:order val="2"/>
          <c:tx>
            <c:strRef>
              <c:f>'3.8'!$A$7</c:f>
              <c:strCache>
                <c:ptCount val="1"/>
                <c:pt idx="0">
                  <c:v>1. kvartal 2021</c:v>
                </c:pt>
              </c:strCache>
            </c:strRef>
          </c:tx>
          <c:invertIfNegative val="0"/>
          <c:cat>
            <c:strRef>
              <c:f>'3.8'!$B$5:$F$5</c:f>
              <c:strCache>
                <c:ptCount val="5"/>
                <c:pt idx="0">
                  <c:v>Renteinntekter rentebærende verdipapirer</c:v>
                </c:pt>
                <c:pt idx="1">
                  <c:v>Verdiendring aksjer mv.</c:v>
                </c:pt>
                <c:pt idx="2">
                  <c:v>Verdiendring rentebærende verdipapirer</c:v>
                </c:pt>
                <c:pt idx="3">
                  <c:v>Realisert gevinst aksjer mv.</c:v>
                </c:pt>
                <c:pt idx="4">
                  <c:v>Realisert gevinst obligasjoner mv.</c:v>
                </c:pt>
              </c:strCache>
            </c:strRef>
          </c:cat>
          <c:val>
            <c:numRef>
              <c:f>'3.8'!$B$7:$F$7</c:f>
              <c:numCache>
                <c:formatCode>_-* #\ ##0.0_-;\-* #\ ##0.0_-;_-* "-"??_-;_-@_-</c:formatCode>
                <c:ptCount val="5"/>
                <c:pt idx="0">
                  <c:v>0.2087024946721649</c:v>
                </c:pt>
                <c:pt idx="1">
                  <c:v>0.27806886737490571</c:v>
                </c:pt>
                <c:pt idx="2">
                  <c:v>9.4006260861099668E-3</c:v>
                </c:pt>
                <c:pt idx="3">
                  <c:v>0.49938492186949007</c:v>
                </c:pt>
                <c:pt idx="4">
                  <c:v>8.3287169779367441E-4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D-445A-B724-E19D62C49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2951312"/>
        <c:axId val="702953280"/>
      </c:barChart>
      <c:catAx>
        <c:axId val="702951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3280"/>
        <c:crosses val="autoZero"/>
        <c:auto val="1"/>
        <c:lblAlgn val="ctr"/>
        <c:lblOffset val="100"/>
        <c:noMultiLvlLbl val="0"/>
      </c:catAx>
      <c:valAx>
        <c:axId val="702953280"/>
        <c:scaling>
          <c:orientation val="minMax"/>
          <c:max val="2.5"/>
          <c:min val="-1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in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1312"/>
        <c:crosses val="autoZero"/>
        <c:crossBetween val="between"/>
        <c:majorUnit val="1"/>
        <c:minorUnit val="0.5"/>
      </c:valAx>
    </c:plotArea>
    <c:legend>
      <c:legendPos val="b"/>
      <c:layout>
        <c:manualLayout>
          <c:xMode val="edge"/>
          <c:yMode val="edge"/>
          <c:x val="9.235280836223372E-3"/>
          <c:y val="0.9233361055254502"/>
          <c:w val="0.98604137884282517"/>
          <c:h val="7.666389447454975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46474033088206"/>
          <c:y val="4.2827418311841454E-2"/>
          <c:w val="0.80741907261592305"/>
          <c:h val="0.708651587301587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'3.9'!$A$6</c:f>
              <c:strCache>
                <c:ptCount val="1"/>
                <c:pt idx="0">
                  <c:v> Skadeprosent 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0" tIns="19050" rIns="0" bIns="19050" anchor="ctr">
                <a:spAutoFit/>
              </a:bodyPr>
              <a:lstStyle/>
              <a:p>
                <a:pPr>
                  <a:defRPr sz="500">
                    <a:solidFill>
                      <a:schemeClr val="bg1"/>
                    </a:solidFill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'3.9'!$G$5:$Q$5</c:f>
              <c:strCache>
                <c:ptCount val="11"/>
                <c:pt idx="0">
                  <c:v> 1. kv 2012 </c:v>
                </c:pt>
                <c:pt idx="1">
                  <c:v> 1. kv 2013 </c:v>
                </c:pt>
                <c:pt idx="2">
                  <c:v> 1. kv 2014 </c:v>
                </c:pt>
                <c:pt idx="3">
                  <c:v> 1. kv 2015 </c:v>
                </c:pt>
                <c:pt idx="4">
                  <c:v> 1. kv 2016 </c:v>
                </c:pt>
                <c:pt idx="5">
                  <c:v> 1. kv 2017 </c:v>
                </c:pt>
                <c:pt idx="6">
                  <c:v> 1. kv 2018 </c:v>
                </c:pt>
                <c:pt idx="7">
                  <c:v> 1. kv 2019 </c:v>
                </c:pt>
                <c:pt idx="8">
                  <c:v>1. kv 2020</c:v>
                </c:pt>
                <c:pt idx="9">
                  <c:v>1. kv 2021</c:v>
                </c:pt>
                <c:pt idx="10">
                  <c:v>1. kv 2022</c:v>
                </c:pt>
              </c:strCache>
            </c:strRef>
          </c:cat>
          <c:val>
            <c:numRef>
              <c:f>'3.9'!$G$6:$Q$6</c:f>
              <c:numCache>
                <c:formatCode>_-* #\ ##0_-;\-* #\ ##0_-;_-* "-"??_-;_-@_-</c:formatCode>
                <c:ptCount val="11"/>
                <c:pt idx="0">
                  <c:v>77.654754567402833</c:v>
                </c:pt>
                <c:pt idx="1">
                  <c:v>75.037229586307873</c:v>
                </c:pt>
                <c:pt idx="2">
                  <c:v>76.312682679464999</c:v>
                </c:pt>
                <c:pt idx="3">
                  <c:v>78.62989821303438</c:v>
                </c:pt>
                <c:pt idx="4">
                  <c:v>74.748893589613459</c:v>
                </c:pt>
                <c:pt idx="5">
                  <c:v>72.917536528552645</c:v>
                </c:pt>
                <c:pt idx="6">
                  <c:v>76.649253279868248</c:v>
                </c:pt>
                <c:pt idx="7">
                  <c:v>78.325969823991997</c:v>
                </c:pt>
                <c:pt idx="8">
                  <c:v>74.916544137936739</c:v>
                </c:pt>
                <c:pt idx="9">
                  <c:v>71.130329622775349</c:v>
                </c:pt>
                <c:pt idx="10" formatCode="0">
                  <c:v>72.68063402819385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C-4B2A-8017-161814FE069C}"/>
            </c:ext>
          </c:extLst>
        </c:ser>
        <c:ser>
          <c:idx val="1"/>
          <c:order val="1"/>
          <c:tx>
            <c:strRef>
              <c:f>'3.9'!$A$7</c:f>
              <c:strCache>
                <c:ptCount val="1"/>
                <c:pt idx="0">
                  <c:v> Kostnadsprosent 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0" tIns="19050" rIns="0" bIns="19050" anchor="ctr">
                <a:spAutoFit/>
              </a:bodyPr>
              <a:lstStyle/>
              <a:p>
                <a:pPr>
                  <a:defRPr sz="500">
                    <a:solidFill>
                      <a:schemeClr val="bg1"/>
                    </a:solidFill>
                  </a:defRPr>
                </a:pPr>
                <a:endParaRPr lang="nb-N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'3.9'!$G$5:$Q$5</c:f>
              <c:strCache>
                <c:ptCount val="11"/>
                <c:pt idx="0">
                  <c:v> 1. kv 2012 </c:v>
                </c:pt>
                <c:pt idx="1">
                  <c:v> 1. kv 2013 </c:v>
                </c:pt>
                <c:pt idx="2">
                  <c:v> 1. kv 2014 </c:v>
                </c:pt>
                <c:pt idx="3">
                  <c:v> 1. kv 2015 </c:v>
                </c:pt>
                <c:pt idx="4">
                  <c:v> 1. kv 2016 </c:v>
                </c:pt>
                <c:pt idx="5">
                  <c:v> 1. kv 2017 </c:v>
                </c:pt>
                <c:pt idx="6">
                  <c:v> 1. kv 2018 </c:v>
                </c:pt>
                <c:pt idx="7">
                  <c:v> 1. kv 2019 </c:v>
                </c:pt>
                <c:pt idx="8">
                  <c:v>1. kv 2020</c:v>
                </c:pt>
                <c:pt idx="9">
                  <c:v>1. kv 2021</c:v>
                </c:pt>
                <c:pt idx="10">
                  <c:v>1. kv 2022</c:v>
                </c:pt>
              </c:strCache>
            </c:strRef>
          </c:cat>
          <c:val>
            <c:numRef>
              <c:f>'3.9'!$G$7:$Q$7</c:f>
              <c:numCache>
                <c:formatCode>_-* #\ ##0_-;\-* #\ ##0_-;_-* "-"??_-;_-@_-</c:formatCode>
                <c:ptCount val="11"/>
                <c:pt idx="0">
                  <c:v>16.74380457895472</c:v>
                </c:pt>
                <c:pt idx="1">
                  <c:v>16.618742097386406</c:v>
                </c:pt>
                <c:pt idx="2">
                  <c:v>16.477160099730735</c:v>
                </c:pt>
                <c:pt idx="3">
                  <c:v>16.348269897424068</c:v>
                </c:pt>
                <c:pt idx="4">
                  <c:v>12.014590521118389</c:v>
                </c:pt>
                <c:pt idx="5">
                  <c:v>17.508328588004812</c:v>
                </c:pt>
                <c:pt idx="6">
                  <c:v>17.531979403026856</c:v>
                </c:pt>
                <c:pt idx="7">
                  <c:v>18.472566451364951</c:v>
                </c:pt>
                <c:pt idx="8">
                  <c:v>17.929841265675741</c:v>
                </c:pt>
                <c:pt idx="9">
                  <c:v>17.734968574366587</c:v>
                </c:pt>
                <c:pt idx="10" formatCode="0">
                  <c:v>17.155988219110302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C-4B2A-8017-161814FE069C}"/>
            </c:ext>
          </c:extLst>
        </c:ser>
        <c:ser>
          <c:idx val="2"/>
          <c:order val="2"/>
          <c:tx>
            <c:strRef>
              <c:f>'3.9'!$A$8</c:f>
              <c:strCache>
                <c:ptCount val="1"/>
                <c:pt idx="0">
                  <c:v> Kombinert </c:v>
                </c:pt>
              </c:strCache>
            </c:strRef>
          </c:tx>
          <c:spPr>
            <a:solidFill>
              <a:sysClr val="window" lastClr="FFFFFF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0" tIns="19050" rIns="0" bIns="19050" anchor="ctr">
                <a:spAutoFit/>
              </a:bodyPr>
              <a:lstStyle/>
              <a:p>
                <a:pPr>
                  <a:defRPr sz="600">
                    <a:solidFill>
                      <a:schemeClr val="tx1"/>
                    </a:solidFill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</c:ext>
            </c:extLst>
          </c:dLbls>
          <c:cat>
            <c:strRef>
              <c:f>'3.9'!$G$5:$Q$5</c:f>
              <c:strCache>
                <c:ptCount val="11"/>
                <c:pt idx="0">
                  <c:v> 1. kv 2012 </c:v>
                </c:pt>
                <c:pt idx="1">
                  <c:v> 1. kv 2013 </c:v>
                </c:pt>
                <c:pt idx="2">
                  <c:v> 1. kv 2014 </c:v>
                </c:pt>
                <c:pt idx="3">
                  <c:v> 1. kv 2015 </c:v>
                </c:pt>
                <c:pt idx="4">
                  <c:v> 1. kv 2016 </c:v>
                </c:pt>
                <c:pt idx="5">
                  <c:v> 1. kv 2017 </c:v>
                </c:pt>
                <c:pt idx="6">
                  <c:v> 1. kv 2018 </c:v>
                </c:pt>
                <c:pt idx="7">
                  <c:v> 1. kv 2019 </c:v>
                </c:pt>
                <c:pt idx="8">
                  <c:v>1. kv 2020</c:v>
                </c:pt>
                <c:pt idx="9">
                  <c:v>1. kv 2021</c:v>
                </c:pt>
                <c:pt idx="10">
                  <c:v>1. kv 2022</c:v>
                </c:pt>
              </c:strCache>
            </c:strRef>
          </c:cat>
          <c:val>
            <c:numRef>
              <c:f>'3.9'!$G$8:$Q$8</c:f>
              <c:numCache>
                <c:formatCode>_-* #\ ##0_-;\-* #\ ##0_-;_-* "-"??_-;_-@_-</c:formatCode>
                <c:ptCount val="11"/>
                <c:pt idx="0">
                  <c:v>94.398559146357556</c:v>
                </c:pt>
                <c:pt idx="1">
                  <c:v>91.655971683694275</c:v>
                </c:pt>
                <c:pt idx="2">
                  <c:v>92.789842779195737</c:v>
                </c:pt>
                <c:pt idx="3">
                  <c:v>94.978168110458455</c:v>
                </c:pt>
                <c:pt idx="4">
                  <c:v>86.763484110731852</c:v>
                </c:pt>
                <c:pt idx="5">
                  <c:v>90.425865116557461</c:v>
                </c:pt>
                <c:pt idx="6">
                  <c:v>94.1812326828951</c:v>
                </c:pt>
                <c:pt idx="7">
                  <c:v>96.798536275356952</c:v>
                </c:pt>
                <c:pt idx="8">
                  <c:v>92.846385403612487</c:v>
                </c:pt>
                <c:pt idx="9">
                  <c:v>88.865298197141939</c:v>
                </c:pt>
                <c:pt idx="10" formatCode="0">
                  <c:v>89.836622247304149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AC-4B2A-8017-161814FE0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775680"/>
        <c:axId val="86777216"/>
      </c:barChart>
      <c:lineChart>
        <c:grouping val="standard"/>
        <c:varyColors val="0"/>
        <c:ser>
          <c:idx val="3"/>
          <c:order val="3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4FD-4059-B46E-1A8E75341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928495"/>
        <c:axId val="2069933487"/>
      </c:lineChart>
      <c:catAx>
        <c:axId val="86775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3000000" vert="horz"/>
          <a:lstStyle/>
          <a:p>
            <a:pPr>
              <a:defRPr sz="700"/>
            </a:pPr>
            <a:endParaRPr lang="nb-NO"/>
          </a:p>
        </c:txPr>
        <c:crossAx val="86777216"/>
        <c:crosses val="autoZero"/>
        <c:auto val="1"/>
        <c:lblAlgn val="ctr"/>
        <c:lblOffset val="100"/>
        <c:noMultiLvlLbl val="0"/>
      </c:catAx>
      <c:valAx>
        <c:axId val="86777216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107236595425572E-3"/>
              <c:y val="0.3601292358140272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775680"/>
        <c:crosses val="autoZero"/>
        <c:crossBetween val="between"/>
      </c:valAx>
      <c:valAx>
        <c:axId val="2069933487"/>
        <c:scaling>
          <c:orientation val="minMax"/>
          <c:max val="1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2069928495"/>
        <c:crosses val="max"/>
        <c:crossBetween val="between"/>
      </c:valAx>
      <c:catAx>
        <c:axId val="2069928495"/>
        <c:scaling>
          <c:orientation val="minMax"/>
        </c:scaling>
        <c:delete val="1"/>
        <c:axPos val="b"/>
        <c:majorTickMark val="out"/>
        <c:minorTickMark val="none"/>
        <c:tickLblPos val="nextTo"/>
        <c:crossAx val="2069933487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368072740907386E-2"/>
          <c:y val="0.92590902515138374"/>
          <c:w val="0.60071725268575671"/>
          <c:h val="7.40910647038685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16865079365065E-2"/>
          <c:y val="3.7376190476190473E-2"/>
          <c:w val="0.8422210317460318"/>
          <c:h val="0.693448412698412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'3.10'!$B$5:$B$5</c:f>
              <c:strCache>
                <c:ptCount val="1"/>
                <c:pt idx="0">
                  <c:v> Skadeprosent 1. kv 2021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'3.10'!$A$6:$A$18</c:f>
              <c:strCache>
                <c:ptCount val="11"/>
                <c:pt idx="1">
                  <c:v>             Gjensidige        </c:v>
                </c:pt>
                <c:pt idx="4">
                  <c:v>            Fremtind</c:v>
                </c:pt>
                <c:pt idx="7">
                  <c:v>           Øvrige med 
            FK &gt; 1 mrd.</c:v>
                </c:pt>
                <c:pt idx="10">
                  <c:v>         Øvrige med
         FK &lt; 1 mrd.</c:v>
                </c:pt>
              </c:strCache>
            </c:strRef>
          </c:cat>
          <c:val>
            <c:numRef>
              <c:f>'3.10'!$B$6:$B$18</c:f>
              <c:numCache>
                <c:formatCode>0</c:formatCode>
                <c:ptCount val="13"/>
                <c:pt idx="1">
                  <c:v>70.438531453309494</c:v>
                </c:pt>
                <c:pt idx="4">
                  <c:v>65.638650880723688</c:v>
                </c:pt>
                <c:pt idx="7">
                  <c:v>74.636736940332952</c:v>
                </c:pt>
                <c:pt idx="10">
                  <c:v>75.43433772220169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3-49C3-941E-59CF8F703D70}"/>
            </c:ext>
          </c:extLst>
        </c:ser>
        <c:ser>
          <c:idx val="1"/>
          <c:order val="1"/>
          <c:tx>
            <c:strRef>
              <c:f>'3.10'!$C$5:$C$5</c:f>
              <c:strCache>
                <c:ptCount val="1"/>
                <c:pt idx="0">
                  <c:v> Kostnadsprosent 1. kv 2021 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'3.10'!$A$6:$A$18</c:f>
              <c:strCache>
                <c:ptCount val="11"/>
                <c:pt idx="1">
                  <c:v>             Gjensidige        </c:v>
                </c:pt>
                <c:pt idx="4">
                  <c:v>            Fremtind</c:v>
                </c:pt>
                <c:pt idx="7">
                  <c:v>           Øvrige med 
            FK &gt; 1 mrd.</c:v>
                </c:pt>
                <c:pt idx="10">
                  <c:v>         Øvrige med
         FK &lt; 1 mrd.</c:v>
                </c:pt>
              </c:strCache>
            </c:strRef>
          </c:cat>
          <c:val>
            <c:numRef>
              <c:f>'3.10'!$C$6:$C$18</c:f>
              <c:numCache>
                <c:formatCode>0</c:formatCode>
                <c:ptCount val="13"/>
                <c:pt idx="1">
                  <c:v>14.15280859517085</c:v>
                </c:pt>
                <c:pt idx="4">
                  <c:v>24.636579480517732</c:v>
                </c:pt>
                <c:pt idx="7">
                  <c:v>18.159699830237379</c:v>
                </c:pt>
                <c:pt idx="10">
                  <c:v>35.199227363950179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A3-49C3-941E-59CF8F703D70}"/>
            </c:ext>
          </c:extLst>
        </c:ser>
        <c:ser>
          <c:idx val="2"/>
          <c:order val="2"/>
          <c:tx>
            <c:strRef>
              <c:f>'3.10'!$D$5:$D$5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'3.10'!$A$6:$A$18</c:f>
              <c:strCache>
                <c:ptCount val="11"/>
                <c:pt idx="1">
                  <c:v>             Gjensidige        </c:v>
                </c:pt>
                <c:pt idx="4">
                  <c:v>            Fremtind</c:v>
                </c:pt>
                <c:pt idx="7">
                  <c:v>           Øvrige med 
            FK &gt; 1 mrd.</c:v>
                </c:pt>
                <c:pt idx="10">
                  <c:v>         Øvrige med
         FK &lt; 1 mrd.</c:v>
                </c:pt>
              </c:strCache>
            </c:strRef>
          </c:cat>
          <c:val>
            <c:numRef>
              <c:f>'3.10'!$D$6:$D$18</c:f>
              <c:numCache>
                <c:formatCode>0</c:formatCode>
                <c:ptCount val="13"/>
                <c:pt idx="1">
                  <c:v>84.591340048480347</c:v>
                </c:pt>
                <c:pt idx="4">
                  <c:v>90.275230361241427</c:v>
                </c:pt>
                <c:pt idx="7">
                  <c:v>92.796436770570324</c:v>
                </c:pt>
                <c:pt idx="10">
                  <c:v>110.63356508615186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A3-49C3-941E-59CF8F703D70}"/>
            </c:ext>
          </c:extLst>
        </c:ser>
        <c:ser>
          <c:idx val="3"/>
          <c:order val="3"/>
          <c:tx>
            <c:strRef>
              <c:f>'3.10'!$E$5:$E$5</c:f>
              <c:strCache>
                <c:ptCount val="1"/>
                <c:pt idx="0">
                  <c:v> Skadeprosent 1. kv 2022 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'3.10'!$A$6:$A$18</c:f>
              <c:strCache>
                <c:ptCount val="11"/>
                <c:pt idx="1">
                  <c:v>             Gjensidige        </c:v>
                </c:pt>
                <c:pt idx="4">
                  <c:v>            Fremtind</c:v>
                </c:pt>
                <c:pt idx="7">
                  <c:v>           Øvrige med 
            FK &gt; 1 mrd.</c:v>
                </c:pt>
                <c:pt idx="10">
                  <c:v>         Øvrige med
         FK &lt; 1 mrd.</c:v>
                </c:pt>
              </c:strCache>
            </c:strRef>
          </c:cat>
          <c:val>
            <c:numRef>
              <c:f>'3.10'!$E$6:$E$18</c:f>
              <c:numCache>
                <c:formatCode>General</c:formatCode>
                <c:ptCount val="13"/>
                <c:pt idx="2" formatCode="0">
                  <c:v>72.068799786552873</c:v>
                </c:pt>
                <c:pt idx="5" formatCode="0">
                  <c:v>70.26804672181153</c:v>
                </c:pt>
                <c:pt idx="8" formatCode="0">
                  <c:v>73.694108770776694</c:v>
                </c:pt>
                <c:pt idx="11" formatCode="0">
                  <c:v>86.372018063262317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A3-49C3-941E-59CF8F703D70}"/>
            </c:ext>
          </c:extLst>
        </c:ser>
        <c:ser>
          <c:idx val="4"/>
          <c:order val="4"/>
          <c:tx>
            <c:strRef>
              <c:f>'3.10'!$F$5:$F$5</c:f>
              <c:strCache>
                <c:ptCount val="1"/>
                <c:pt idx="0">
                  <c:v> Kostnadsprosent 1. kv 2022 </c:v>
                </c:pt>
              </c:strCache>
            </c:strRef>
          </c:tx>
          <c:spPr>
            <a:solidFill>
              <a:srgbClr val="71C277"/>
            </a:solidFill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'3.10'!$A$6:$A$18</c:f>
              <c:strCache>
                <c:ptCount val="11"/>
                <c:pt idx="1">
                  <c:v>             Gjensidige        </c:v>
                </c:pt>
                <c:pt idx="4">
                  <c:v>            Fremtind</c:v>
                </c:pt>
                <c:pt idx="7">
                  <c:v>           Øvrige med 
            FK &gt; 1 mrd.</c:v>
                </c:pt>
                <c:pt idx="10">
                  <c:v>         Øvrige med
         FK &lt; 1 mrd.</c:v>
                </c:pt>
              </c:strCache>
            </c:strRef>
          </c:cat>
          <c:val>
            <c:numRef>
              <c:f>'3.10'!$F$6:$F$18</c:f>
              <c:numCache>
                <c:formatCode>General</c:formatCode>
                <c:ptCount val="13"/>
                <c:pt idx="2" formatCode="0">
                  <c:v>13.377973849911109</c:v>
                </c:pt>
                <c:pt idx="5" formatCode="0">
                  <c:v>24.91095904593972</c:v>
                </c:pt>
                <c:pt idx="8" formatCode="0">
                  <c:v>18.020619450122403</c:v>
                </c:pt>
                <c:pt idx="11" formatCode="0">
                  <c:v>25.829429524495477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A3-49C3-941E-59CF8F703D70}"/>
            </c:ext>
          </c:extLst>
        </c:ser>
        <c:ser>
          <c:idx val="5"/>
          <c:order val="5"/>
          <c:tx>
            <c:strRef>
              <c:f>'3.10'!$G$5:$G$5</c:f>
              <c:strCache>
                <c:ptCount val="1"/>
              </c:strCache>
            </c:strRef>
          </c:tx>
          <c:spPr>
            <a:noFill/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'3.10'!$A$6:$A$18</c:f>
              <c:strCache>
                <c:ptCount val="11"/>
                <c:pt idx="1">
                  <c:v>             Gjensidige        </c:v>
                </c:pt>
                <c:pt idx="4">
                  <c:v>            Fremtind</c:v>
                </c:pt>
                <c:pt idx="7">
                  <c:v>           Øvrige med 
            FK &gt; 1 mrd.</c:v>
                </c:pt>
                <c:pt idx="10">
                  <c:v>         Øvrige med
         FK &lt; 1 mrd.</c:v>
                </c:pt>
              </c:strCache>
            </c:strRef>
          </c:cat>
          <c:val>
            <c:numRef>
              <c:f>'3.10'!$G$6:$G$18</c:f>
              <c:numCache>
                <c:formatCode>General</c:formatCode>
                <c:ptCount val="13"/>
                <c:pt idx="2" formatCode="0">
                  <c:v>85.446773636463988</c:v>
                </c:pt>
                <c:pt idx="5" formatCode="0">
                  <c:v>95.179005767751249</c:v>
                </c:pt>
                <c:pt idx="8" formatCode="0">
                  <c:v>91.714728220899104</c:v>
                </c:pt>
                <c:pt idx="11" formatCode="0">
                  <c:v>112.2014475877578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A3-49C3-941E-59CF8F703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81115560"/>
        <c:axId val="1181112936"/>
      </c:barChart>
      <c:lineChart>
        <c:grouping val="standard"/>
        <c:varyColors val="0"/>
        <c:ser>
          <c:idx val="6"/>
          <c:order val="6"/>
          <c:tx>
            <c:v>1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65A3-49C3-941E-59CF8F703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35375"/>
        <c:axId val="318144559"/>
      </c:lineChart>
      <c:catAx>
        <c:axId val="118111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/>
          <a:lstStyle/>
          <a:p>
            <a:pPr>
              <a:defRPr sz="600"/>
            </a:pPr>
            <a:endParaRPr lang="nb-NO"/>
          </a:p>
        </c:txPr>
        <c:crossAx val="1181112936"/>
        <c:crosses val="autoZero"/>
        <c:auto val="1"/>
        <c:lblAlgn val="ctr"/>
        <c:lblOffset val="100"/>
        <c:noMultiLvlLbl val="1"/>
      </c:catAx>
      <c:valAx>
        <c:axId val="1181112936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81115560"/>
        <c:crosses val="autoZero"/>
        <c:crossBetween val="between"/>
      </c:valAx>
      <c:valAx>
        <c:axId val="318144559"/>
        <c:scaling>
          <c:orientation val="minMax"/>
          <c:max val="1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18135375"/>
        <c:crosses val="max"/>
        <c:crossBetween val="between"/>
        <c:majorUnit val="20"/>
      </c:valAx>
      <c:catAx>
        <c:axId val="318135375"/>
        <c:scaling>
          <c:orientation val="minMax"/>
        </c:scaling>
        <c:delete val="1"/>
        <c:axPos val="b"/>
        <c:majorTickMark val="out"/>
        <c:minorTickMark val="none"/>
        <c:tickLblPos val="nextTo"/>
        <c:crossAx val="318144559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6"/>
        <c:delete val="1"/>
      </c:legendEntry>
      <c:layout>
        <c:manualLayout>
          <c:xMode val="edge"/>
          <c:yMode val="edge"/>
          <c:x val="9.5457516339869278E-2"/>
          <c:y val="0.87181785714285709"/>
          <c:w val="0.85731045751633983"/>
          <c:h val="0.108023412698412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7614379084969"/>
          <c:y val="3.0767063492063491E-2"/>
          <c:w val="0.78493333333333348"/>
          <c:h val="0.56963888888888892"/>
        </c:manualLayout>
      </c:layout>
      <c:lineChart>
        <c:grouping val="standard"/>
        <c:varyColors val="0"/>
        <c:ser>
          <c:idx val="1"/>
          <c:order val="1"/>
          <c:tx>
            <c:strRef>
              <c:f>'3.11'!$C$4</c:f>
              <c:strCache>
                <c:ptCount val="1"/>
                <c:pt idx="0">
                  <c:v>    Finansielle eiendeler som måles til amortisert kost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'3.11'!$A$5:$A$42</c:f>
              <c:strCache>
                <c:ptCount val="38"/>
                <c:pt idx="0">
                  <c:v>31.12.12</c:v>
                </c:pt>
                <c:pt idx="8">
                  <c:v>31.12.14</c:v>
                </c:pt>
                <c:pt idx="16">
                  <c:v>31.12.16</c:v>
                </c:pt>
                <c:pt idx="24">
                  <c:v>31.12.18</c:v>
                </c:pt>
                <c:pt idx="32">
                  <c:v>31.12.20</c:v>
                </c:pt>
                <c:pt idx="37">
                  <c:v>31.03.2022</c:v>
                </c:pt>
              </c:strCache>
            </c:strRef>
          </c:cat>
          <c:val>
            <c:numRef>
              <c:f>'3.11'!$C$5:$C$42</c:f>
              <c:numCache>
                <c:formatCode>_ * #\ ##0.0_ ;_ * \-#\ ##0.0_ ;_ * "-"??_ ;_ @_ </c:formatCode>
                <c:ptCount val="38"/>
                <c:pt idx="0">
                  <c:v>29.840349634271696</c:v>
                </c:pt>
                <c:pt idx="1">
                  <c:v>29.768323556423866</c:v>
                </c:pt>
                <c:pt idx="2">
                  <c:v>28.576538640390385</c:v>
                </c:pt>
                <c:pt idx="3">
                  <c:v>25.248051008135974</c:v>
                </c:pt>
                <c:pt idx="4">
                  <c:v>24.873367208733228</c:v>
                </c:pt>
                <c:pt idx="5">
                  <c:v>25.143907466750477</c:v>
                </c:pt>
                <c:pt idx="6">
                  <c:v>23.955106017194712</c:v>
                </c:pt>
                <c:pt idx="7">
                  <c:v>23.622668016654831</c:v>
                </c:pt>
                <c:pt idx="8">
                  <c:v>23.074308104053092</c:v>
                </c:pt>
                <c:pt idx="9">
                  <c:v>22.187387905475326</c:v>
                </c:pt>
                <c:pt idx="10">
                  <c:v>23.404292352255275</c:v>
                </c:pt>
                <c:pt idx="11">
                  <c:v>22.785004231534899</c:v>
                </c:pt>
                <c:pt idx="12">
                  <c:v>21.84680218723215</c:v>
                </c:pt>
                <c:pt idx="13">
                  <c:v>21.95179150490064</c:v>
                </c:pt>
                <c:pt idx="14">
                  <c:v>22.417218050063596</c:v>
                </c:pt>
                <c:pt idx="15">
                  <c:v>21.010633653641403</c:v>
                </c:pt>
                <c:pt idx="16">
                  <c:v>21.304354169239236</c:v>
                </c:pt>
                <c:pt idx="17">
                  <c:v>20.866367492514481</c:v>
                </c:pt>
                <c:pt idx="18">
                  <c:v>21.097079120293579</c:v>
                </c:pt>
                <c:pt idx="19">
                  <c:v>20.688576031732346</c:v>
                </c:pt>
                <c:pt idx="20">
                  <c:v>20.904649875889472</c:v>
                </c:pt>
                <c:pt idx="21">
                  <c:v>19.88073919535838</c:v>
                </c:pt>
                <c:pt idx="22">
                  <c:v>19.576830579584161</c:v>
                </c:pt>
                <c:pt idx="23">
                  <c:v>19.100579989784126</c:v>
                </c:pt>
                <c:pt idx="24">
                  <c:v>19.517856868328888</c:v>
                </c:pt>
                <c:pt idx="25">
                  <c:v>18.525653818628509</c:v>
                </c:pt>
                <c:pt idx="26">
                  <c:v>18.830796371270406</c:v>
                </c:pt>
                <c:pt idx="27">
                  <c:v>18.118898494769418</c:v>
                </c:pt>
                <c:pt idx="28">
                  <c:v>17.640641059180499</c:v>
                </c:pt>
                <c:pt idx="29">
                  <c:v>17.691613251442952</c:v>
                </c:pt>
                <c:pt idx="30">
                  <c:v>16.569393249672736</c:v>
                </c:pt>
                <c:pt idx="31">
                  <c:v>16.895737529542785</c:v>
                </c:pt>
                <c:pt idx="32">
                  <c:v>17.193979384046209</c:v>
                </c:pt>
                <c:pt idx="33">
                  <c:v>17.569940489671506</c:v>
                </c:pt>
                <c:pt idx="34">
                  <c:v>17.419178281743388</c:v>
                </c:pt>
                <c:pt idx="35">
                  <c:v>17.294278214368656</c:v>
                </c:pt>
                <c:pt idx="36">
                  <c:v>17.179900536400002</c:v>
                </c:pt>
                <c:pt idx="37">
                  <c:v>17.890961559418962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008-419B-8D98-95C81B12D601}"/>
            </c:ext>
          </c:extLst>
        </c:ser>
        <c:ser>
          <c:idx val="2"/>
          <c:order val="2"/>
          <c:tx>
            <c:strRef>
              <c:f>'3.11'!$D$4</c:f>
              <c:strCache>
                <c:ptCount val="1"/>
                <c:pt idx="0">
                  <c:v>    Aksjer og andeler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'3.11'!$A$5:$A$42</c:f>
              <c:strCache>
                <c:ptCount val="38"/>
                <c:pt idx="0">
                  <c:v>31.12.12</c:v>
                </c:pt>
                <c:pt idx="8">
                  <c:v>31.12.14</c:v>
                </c:pt>
                <c:pt idx="16">
                  <c:v>31.12.16</c:v>
                </c:pt>
                <c:pt idx="24">
                  <c:v>31.12.18</c:v>
                </c:pt>
                <c:pt idx="32">
                  <c:v>31.12.20</c:v>
                </c:pt>
                <c:pt idx="37">
                  <c:v>31.03.2022</c:v>
                </c:pt>
              </c:strCache>
            </c:strRef>
          </c:cat>
          <c:val>
            <c:numRef>
              <c:f>'3.11'!$D$5:$D$42</c:f>
              <c:numCache>
                <c:formatCode>_ * #\ ##0.0_ ;_ * \-#\ ##0.0_ ;_ * "-"??_ ;_ @_ </c:formatCode>
                <c:ptCount val="38"/>
                <c:pt idx="0">
                  <c:v>10.541621348288208</c:v>
                </c:pt>
                <c:pt idx="1">
                  <c:v>11.591025727991731</c:v>
                </c:pt>
                <c:pt idx="2">
                  <c:v>12.033270188437841</c:v>
                </c:pt>
                <c:pt idx="3">
                  <c:v>11.235830261312051</c:v>
                </c:pt>
                <c:pt idx="4">
                  <c:v>12.196516284255255</c:v>
                </c:pt>
                <c:pt idx="5">
                  <c:v>11.418711008303015</c:v>
                </c:pt>
                <c:pt idx="6">
                  <c:v>13.49485617682164</c:v>
                </c:pt>
                <c:pt idx="7">
                  <c:v>13.615026349639148</c:v>
                </c:pt>
                <c:pt idx="8">
                  <c:v>14.042473034848198</c:v>
                </c:pt>
                <c:pt idx="9">
                  <c:v>13.806505459196462</c:v>
                </c:pt>
                <c:pt idx="10">
                  <c:v>13.708492450609134</c:v>
                </c:pt>
                <c:pt idx="11">
                  <c:v>13.036161916406794</c:v>
                </c:pt>
                <c:pt idx="12">
                  <c:v>13.320506126362178</c:v>
                </c:pt>
                <c:pt idx="13">
                  <c:v>18.181436071077872</c:v>
                </c:pt>
                <c:pt idx="14">
                  <c:v>12.581757907786031</c:v>
                </c:pt>
                <c:pt idx="15">
                  <c:v>12.684143936218959</c:v>
                </c:pt>
                <c:pt idx="16">
                  <c:v>13.618377146791152</c:v>
                </c:pt>
                <c:pt idx="17">
                  <c:v>13.125132040361015</c:v>
                </c:pt>
                <c:pt idx="18">
                  <c:v>13.526643071686079</c:v>
                </c:pt>
                <c:pt idx="19">
                  <c:v>13.854362868473874</c:v>
                </c:pt>
                <c:pt idx="20">
                  <c:v>14.415530291206711</c:v>
                </c:pt>
                <c:pt idx="21">
                  <c:v>14.197318188292726</c:v>
                </c:pt>
                <c:pt idx="22">
                  <c:v>14.472447973288391</c:v>
                </c:pt>
                <c:pt idx="23">
                  <c:v>13.828385070587887</c:v>
                </c:pt>
                <c:pt idx="24">
                  <c:v>12.006976903499805</c:v>
                </c:pt>
                <c:pt idx="25">
                  <c:v>12.794687187477894</c:v>
                </c:pt>
                <c:pt idx="26">
                  <c:v>13.009472400424762</c:v>
                </c:pt>
                <c:pt idx="27">
                  <c:v>13.504166798514023</c:v>
                </c:pt>
                <c:pt idx="28">
                  <c:v>13.384497966373859</c:v>
                </c:pt>
                <c:pt idx="29">
                  <c:v>10.763230373871044</c:v>
                </c:pt>
                <c:pt idx="30">
                  <c:v>10.954041594134022</c:v>
                </c:pt>
                <c:pt idx="31">
                  <c:v>11.976224549421707</c:v>
                </c:pt>
                <c:pt idx="32">
                  <c:v>13.096295295985557</c:v>
                </c:pt>
                <c:pt idx="33">
                  <c:v>14.437778917621289</c:v>
                </c:pt>
                <c:pt idx="34">
                  <c:v>13.804155527205225</c:v>
                </c:pt>
                <c:pt idx="35">
                  <c:v>13.838581359420896</c:v>
                </c:pt>
                <c:pt idx="36">
                  <c:v>14.453799344906162</c:v>
                </c:pt>
                <c:pt idx="37">
                  <c:v>14.108767774796069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08-419B-8D98-95C81B12D601}"/>
            </c:ext>
          </c:extLst>
        </c:ser>
        <c:ser>
          <c:idx val="3"/>
          <c:order val="3"/>
          <c:tx>
            <c:strRef>
              <c:f>'3.11'!$E$4</c:f>
              <c:strCache>
                <c:ptCount val="1"/>
                <c:pt idx="0">
                  <c:v>    Rentebærende verdipapirer som måles til virkelig verdi 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'3.11'!$A$5:$A$42</c:f>
              <c:strCache>
                <c:ptCount val="38"/>
                <c:pt idx="0">
                  <c:v>31.12.12</c:v>
                </c:pt>
                <c:pt idx="8">
                  <c:v>31.12.14</c:v>
                </c:pt>
                <c:pt idx="16">
                  <c:v>31.12.16</c:v>
                </c:pt>
                <c:pt idx="24">
                  <c:v>31.12.18</c:v>
                </c:pt>
                <c:pt idx="32">
                  <c:v>31.12.20</c:v>
                </c:pt>
                <c:pt idx="37">
                  <c:v>31.03.2022</c:v>
                </c:pt>
              </c:strCache>
            </c:strRef>
          </c:cat>
          <c:val>
            <c:numRef>
              <c:f>'3.11'!$E$5:$E$42</c:f>
              <c:numCache>
                <c:formatCode>_ * #\ ##0.0_ ;_ * \-#\ ##0.0_ ;_ * "-"??_ ;_ @_ </c:formatCode>
                <c:ptCount val="38"/>
                <c:pt idx="0">
                  <c:v>41.490506023265254</c:v>
                </c:pt>
                <c:pt idx="1">
                  <c:v>42.898732634907397</c:v>
                </c:pt>
                <c:pt idx="2">
                  <c:v>42.090706621522898</c:v>
                </c:pt>
                <c:pt idx="3">
                  <c:v>45.90063552097228</c:v>
                </c:pt>
                <c:pt idx="4">
                  <c:v>46.017358106949018</c:v>
                </c:pt>
                <c:pt idx="5">
                  <c:v>48.656011758587212</c:v>
                </c:pt>
                <c:pt idx="6">
                  <c:v>48.642329173404562</c:v>
                </c:pt>
                <c:pt idx="7">
                  <c:v>48.65761480822168</c:v>
                </c:pt>
                <c:pt idx="8">
                  <c:v>47.990595421575492</c:v>
                </c:pt>
                <c:pt idx="9">
                  <c:v>49.451596746542691</c:v>
                </c:pt>
                <c:pt idx="10">
                  <c:v>48.298679201275426</c:v>
                </c:pt>
                <c:pt idx="11">
                  <c:v>48.887470984969035</c:v>
                </c:pt>
                <c:pt idx="12">
                  <c:v>52.626488857187837</c:v>
                </c:pt>
                <c:pt idx="13">
                  <c:v>47.237651634119054</c:v>
                </c:pt>
                <c:pt idx="14">
                  <c:v>50.713629264860273</c:v>
                </c:pt>
                <c:pt idx="15">
                  <c:v>52.403197033215434</c:v>
                </c:pt>
                <c:pt idx="16">
                  <c:v>51.189278865000901</c:v>
                </c:pt>
                <c:pt idx="17">
                  <c:v>51.875949398173326</c:v>
                </c:pt>
                <c:pt idx="18">
                  <c:v>51.415513663489641</c:v>
                </c:pt>
                <c:pt idx="19">
                  <c:v>52.051525558808699</c:v>
                </c:pt>
                <c:pt idx="20">
                  <c:v>51.345498973449125</c:v>
                </c:pt>
                <c:pt idx="21">
                  <c:v>52.187010016837846</c:v>
                </c:pt>
                <c:pt idx="22">
                  <c:v>52.448857932866652</c:v>
                </c:pt>
                <c:pt idx="23">
                  <c:v>53.118335752680132</c:v>
                </c:pt>
                <c:pt idx="24">
                  <c:v>53.228635968318251</c:v>
                </c:pt>
                <c:pt idx="25">
                  <c:v>55.124798380134919</c:v>
                </c:pt>
                <c:pt idx="26">
                  <c:v>54.123470838797573</c:v>
                </c:pt>
                <c:pt idx="27">
                  <c:v>56.277213576761284</c:v>
                </c:pt>
                <c:pt idx="28">
                  <c:v>54.96080312500181</c:v>
                </c:pt>
                <c:pt idx="29">
                  <c:v>54.391349058055837</c:v>
                </c:pt>
                <c:pt idx="30">
                  <c:v>57.807537072171755</c:v>
                </c:pt>
                <c:pt idx="31">
                  <c:v>55.26013766518868</c:v>
                </c:pt>
                <c:pt idx="32">
                  <c:v>53.344582074290003</c:v>
                </c:pt>
                <c:pt idx="33">
                  <c:v>52.51546959186706</c:v>
                </c:pt>
                <c:pt idx="34">
                  <c:v>53.209117401597595</c:v>
                </c:pt>
                <c:pt idx="35">
                  <c:v>53.416915561733767</c:v>
                </c:pt>
                <c:pt idx="36">
                  <c:v>51.682450910641208</c:v>
                </c:pt>
                <c:pt idx="37">
                  <c:v>52.818111180590577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'3.11'!$B$4</c:f>
              <c:strCache>
                <c:ptCount val="1"/>
                <c:pt idx="0">
                  <c:v>    Datterforetak mv.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'3.11'!$A$5:$A$42</c:f>
              <c:strCache>
                <c:ptCount val="38"/>
                <c:pt idx="0">
                  <c:v>31.12.12</c:v>
                </c:pt>
                <c:pt idx="8">
                  <c:v>31.12.14</c:v>
                </c:pt>
                <c:pt idx="16">
                  <c:v>31.12.16</c:v>
                </c:pt>
                <c:pt idx="24">
                  <c:v>31.12.18</c:v>
                </c:pt>
                <c:pt idx="32">
                  <c:v>31.12.20</c:v>
                </c:pt>
                <c:pt idx="37">
                  <c:v>31.03.2022</c:v>
                </c:pt>
              </c:strCache>
            </c:strRef>
          </c:cat>
          <c:val>
            <c:numRef>
              <c:f>'3.11'!$B$5:$B$42</c:f>
              <c:numCache>
                <c:formatCode>_ * #\ ##0.0_ ;_ * \-#\ ##0.0_ ;_ * "-"??_ ;_ @_ </c:formatCode>
                <c:ptCount val="38"/>
                <c:pt idx="0">
                  <c:v>17.258449092695876</c:v>
                </c:pt>
                <c:pt idx="1">
                  <c:v>14.425472518242222</c:v>
                </c:pt>
                <c:pt idx="2">
                  <c:v>14.843525470612917</c:v>
                </c:pt>
                <c:pt idx="3">
                  <c:v>15.276993461575056</c:v>
                </c:pt>
                <c:pt idx="4">
                  <c:v>14.205213572491243</c:v>
                </c:pt>
                <c:pt idx="5">
                  <c:v>12.033941250950072</c:v>
                </c:pt>
                <c:pt idx="6">
                  <c:v>11.278845830573989</c:v>
                </c:pt>
                <c:pt idx="7">
                  <c:v>11.35021016986849</c:v>
                </c:pt>
                <c:pt idx="8">
                  <c:v>11.691795021080669</c:v>
                </c:pt>
                <c:pt idx="9">
                  <c:v>11.224582982242801</c:v>
                </c:pt>
                <c:pt idx="10">
                  <c:v>11.684472788342056</c:v>
                </c:pt>
                <c:pt idx="11">
                  <c:v>12.077036658820472</c:v>
                </c:pt>
                <c:pt idx="12">
                  <c:v>9.5795172215913276</c:v>
                </c:pt>
                <c:pt idx="13">
                  <c:v>9.5692145624667209</c:v>
                </c:pt>
                <c:pt idx="14">
                  <c:v>10.004821203386799</c:v>
                </c:pt>
                <c:pt idx="15">
                  <c:v>9.9310141755094712</c:v>
                </c:pt>
                <c:pt idx="16">
                  <c:v>10.188124593789727</c:v>
                </c:pt>
                <c:pt idx="17">
                  <c:v>10.293764620234439</c:v>
                </c:pt>
                <c:pt idx="18">
                  <c:v>11.006663429907771</c:v>
                </c:pt>
                <c:pt idx="19">
                  <c:v>10.886741116803602</c:v>
                </c:pt>
                <c:pt idx="20">
                  <c:v>10.972953844463589</c:v>
                </c:pt>
                <c:pt idx="21">
                  <c:v>10.789155362714462</c:v>
                </c:pt>
                <c:pt idx="22">
                  <c:v>11.008520271140625</c:v>
                </c:pt>
                <c:pt idx="23">
                  <c:v>10.856735821711466</c:v>
                </c:pt>
                <c:pt idx="24">
                  <c:v>11.764475586059314</c:v>
                </c:pt>
                <c:pt idx="25">
                  <c:v>8.9549918730733236</c:v>
                </c:pt>
                <c:pt idx="26">
                  <c:v>8.9342255401173443</c:v>
                </c:pt>
                <c:pt idx="27">
                  <c:v>7.1379447524769963</c:v>
                </c:pt>
                <c:pt idx="28">
                  <c:v>9.2978558360468977</c:v>
                </c:pt>
                <c:pt idx="29">
                  <c:v>10.677694502904396</c:v>
                </c:pt>
                <c:pt idx="30">
                  <c:v>10.090222263051208</c:v>
                </c:pt>
                <c:pt idx="31">
                  <c:v>10.934110267811555</c:v>
                </c:pt>
                <c:pt idx="32">
                  <c:v>11.427999824434282</c:v>
                </c:pt>
                <c:pt idx="33">
                  <c:v>11.217693364203402</c:v>
                </c:pt>
                <c:pt idx="34">
                  <c:v>10.740829004164553</c:v>
                </c:pt>
                <c:pt idx="35">
                  <c:v>10.899826635481309</c:v>
                </c:pt>
                <c:pt idx="36">
                  <c:v>12.111271610588311</c:v>
                </c:pt>
                <c:pt idx="37">
                  <c:v>10.918575855641265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1539000856836873E-2"/>
          <c:y val="0.79124523809523817"/>
          <c:w val="0.96629150326797386"/>
          <c:h val="0.18097698412698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43365951287754"/>
          <c:y val="5.0925925925925923E-2"/>
          <c:w val="0.70884230500211221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'2.3'!$A$7</c:f>
              <c:strCache>
                <c:ptCount val="1"/>
                <c:pt idx="0">
                  <c:v>1.kv.21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cat>
            <c:strRef>
              <c:f>'2.3'!$B$6:$D$6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'2.3'!$B$7:$D$7</c:f>
              <c:numCache>
                <c:formatCode>0.00</c:formatCode>
                <c:ptCount val="3"/>
                <c:pt idx="0">
                  <c:v>0</c:v>
                </c:pt>
                <c:pt idx="1">
                  <c:v>0.34</c:v>
                </c:pt>
                <c:pt idx="2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F20-44F4-A45B-BDE150BF08D0}"/>
            </c:ext>
          </c:extLst>
        </c:ser>
        <c:ser>
          <c:idx val="0"/>
          <c:order val="1"/>
          <c:tx>
            <c:strRef>
              <c:f>'2.3'!$A$8</c:f>
              <c:strCache>
                <c:ptCount val="1"/>
                <c:pt idx="0">
                  <c:v>2.kv.21</c:v>
                </c:pt>
              </c:strCache>
            </c:strRef>
          </c:tx>
          <c:spPr>
            <a:solidFill>
              <a:srgbClr val="002A85">
                <a:alpha val="55000"/>
              </a:srgbClr>
            </a:solidFill>
            <a:ln w="25400">
              <a:noFill/>
            </a:ln>
          </c:spPr>
          <c:invertIfNegative val="0"/>
          <c:cat>
            <c:strRef>
              <c:f>'2.3'!$B$6:$D$6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'2.3'!$B$8:$D$8</c:f>
              <c:numCache>
                <c:formatCode>0.00</c:formatCode>
                <c:ptCount val="3"/>
                <c:pt idx="0">
                  <c:v>-0.12</c:v>
                </c:pt>
                <c:pt idx="1">
                  <c:v>0.33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F20-44F4-A45B-BDE150BF08D0}"/>
            </c:ext>
          </c:extLst>
        </c:ser>
        <c:ser>
          <c:idx val="1"/>
          <c:order val="2"/>
          <c:tx>
            <c:strRef>
              <c:f>'2.3'!$A$9</c:f>
              <c:strCache>
                <c:ptCount val="1"/>
                <c:pt idx="0">
                  <c:v>3.kv.21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  <a:ln w="25400">
              <a:noFill/>
            </a:ln>
          </c:spPr>
          <c:invertIfNegative val="0"/>
          <c:cat>
            <c:strRef>
              <c:f>'2.3'!$B$6:$D$6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'2.3'!$B$9:$D$9</c:f>
              <c:numCache>
                <c:formatCode>0.00</c:formatCode>
                <c:ptCount val="3"/>
                <c:pt idx="0">
                  <c:v>-0.03</c:v>
                </c:pt>
                <c:pt idx="1">
                  <c:v>0.32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F20-44F4-A45B-BDE150BF08D0}"/>
            </c:ext>
          </c:extLst>
        </c:ser>
        <c:ser>
          <c:idx val="2"/>
          <c:order val="3"/>
          <c:tx>
            <c:strRef>
              <c:f>'2.3'!$A$10</c:f>
              <c:strCache>
                <c:ptCount val="1"/>
                <c:pt idx="0">
                  <c:v>4.kv.21</c:v>
                </c:pt>
              </c:strCache>
            </c:strRef>
          </c:tx>
          <c:spPr>
            <a:solidFill>
              <a:srgbClr val="002A85">
                <a:alpha val="85000"/>
              </a:srgbClr>
            </a:solidFill>
            <a:ln w="25400">
              <a:noFill/>
            </a:ln>
          </c:spPr>
          <c:invertIfNegative val="0"/>
          <c:cat>
            <c:strRef>
              <c:f>'2.3'!$B$6:$D$6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'2.3'!$B$10:$D$10</c:f>
              <c:numCache>
                <c:formatCode>0.00</c:formatCode>
                <c:ptCount val="3"/>
                <c:pt idx="0">
                  <c:v>0.03</c:v>
                </c:pt>
                <c:pt idx="1">
                  <c:v>0.28000000000000003</c:v>
                </c:pt>
                <c:pt idx="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F20-44F4-A45B-BDE150BF08D0}"/>
            </c:ext>
          </c:extLst>
        </c:ser>
        <c:ser>
          <c:idx val="3"/>
          <c:order val="4"/>
          <c:tx>
            <c:strRef>
              <c:f>'2.3'!$A$11</c:f>
              <c:strCache>
                <c:ptCount val="1"/>
                <c:pt idx="0">
                  <c:v>1.kv.22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'2.3'!$B$6:$D$6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'2.3'!$B$11:$D$11</c:f>
              <c:numCache>
                <c:formatCode>0.00</c:formatCode>
                <c:ptCount val="3"/>
                <c:pt idx="0">
                  <c:v>-0.09</c:v>
                </c:pt>
                <c:pt idx="1">
                  <c:v>0.36</c:v>
                </c:pt>
                <c:pt idx="2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F20-44F4-A45B-BDE150BF08D0}"/>
            </c:ext>
          </c:extLst>
        </c:ser>
        <c:ser>
          <c:idx val="6"/>
          <c:order val="5"/>
          <c:tx>
            <c:strRef>
              <c:f>'2.3'!$A$12</c:f>
              <c:strCache>
                <c:ptCount val="1"/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'2.3'!$B$6:$D$6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'2.3'!$B$12:$D$12</c:f>
              <c:numCache>
                <c:formatCode>0.00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F20-44F4-A45B-BDE150BF0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utlån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25"/>
      </c:valAx>
    </c:plotArea>
    <c:legend>
      <c:legendPos val="b"/>
      <c:legendEntry>
        <c:idx val="5"/>
        <c:delete val="1"/>
      </c:legendEntry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'2.4'!$B$5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'2.4'!$A$6:$A$22</c:f>
              <c:numCache>
                <c:formatCode>dd/mm/yy;@</c:formatCode>
                <c:ptCount val="17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</c:numCache>
            </c:numRef>
          </c:cat>
          <c:val>
            <c:numRef>
              <c:f>'2.4'!$B$6:$B$22</c:f>
              <c:numCache>
                <c:formatCode>0.0</c:formatCode>
                <c:ptCount val="17"/>
                <c:pt idx="0">
                  <c:v>7.39</c:v>
                </c:pt>
                <c:pt idx="1">
                  <c:v>6.9</c:v>
                </c:pt>
                <c:pt idx="2">
                  <c:v>6.66</c:v>
                </c:pt>
                <c:pt idx="3">
                  <c:v>5.98</c:v>
                </c:pt>
                <c:pt idx="4">
                  <c:v>5.51</c:v>
                </c:pt>
                <c:pt idx="5">
                  <c:v>4.87</c:v>
                </c:pt>
                <c:pt idx="6">
                  <c:v>4.26</c:v>
                </c:pt>
                <c:pt idx="7">
                  <c:v>3.88</c:v>
                </c:pt>
                <c:pt idx="8">
                  <c:v>3.8</c:v>
                </c:pt>
                <c:pt idx="9">
                  <c:v>4</c:v>
                </c:pt>
                <c:pt idx="10">
                  <c:v>4.4400000000000004</c:v>
                </c:pt>
                <c:pt idx="11">
                  <c:v>5.19</c:v>
                </c:pt>
                <c:pt idx="12">
                  <c:v>5.13</c:v>
                </c:pt>
                <c:pt idx="13">
                  <c:v>5.79</c:v>
                </c:pt>
                <c:pt idx="14">
                  <c:v>5.53</c:v>
                </c:pt>
                <c:pt idx="15">
                  <c:v>5.3</c:v>
                </c:pt>
                <c:pt idx="16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15-48F0-9B5E-9762ED54F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65904"/>
        <c:axId val="1"/>
      </c:lineChart>
      <c:lineChart>
        <c:grouping val="standard"/>
        <c:varyColors val="0"/>
        <c:ser>
          <c:idx val="2"/>
          <c:order val="1"/>
          <c:tx>
            <c:strRef>
              <c:f>'2.4'!$C$5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'2.4'!$A$6:$A$22</c:f>
              <c:numCache>
                <c:formatCode>dd/mm/yy;@</c:formatCode>
                <c:ptCount val="17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</c:numCache>
            </c:numRef>
          </c:cat>
          <c:val>
            <c:numRef>
              <c:f>'2.4'!$C$6:$C$22</c:f>
              <c:numCache>
                <c:formatCode>0.0</c:formatCode>
                <c:ptCount val="17"/>
                <c:pt idx="0">
                  <c:v>5.21</c:v>
                </c:pt>
                <c:pt idx="1">
                  <c:v>5.49</c:v>
                </c:pt>
                <c:pt idx="2">
                  <c:v>5.48</c:v>
                </c:pt>
                <c:pt idx="3">
                  <c:v>7.08</c:v>
                </c:pt>
                <c:pt idx="4">
                  <c:v>9.23</c:v>
                </c:pt>
                <c:pt idx="5">
                  <c:v>11.26</c:v>
                </c:pt>
                <c:pt idx="6">
                  <c:v>11.35</c:v>
                </c:pt>
                <c:pt idx="7">
                  <c:v>9.2100000000000009</c:v>
                </c:pt>
                <c:pt idx="8">
                  <c:v>7.4</c:v>
                </c:pt>
                <c:pt idx="9">
                  <c:v>6.7</c:v>
                </c:pt>
                <c:pt idx="10">
                  <c:v>7.25</c:v>
                </c:pt>
                <c:pt idx="11">
                  <c:v>7.37</c:v>
                </c:pt>
                <c:pt idx="12">
                  <c:v>7.24</c:v>
                </c:pt>
                <c:pt idx="13">
                  <c:v>6.48</c:v>
                </c:pt>
                <c:pt idx="14">
                  <c:v>5.77</c:v>
                </c:pt>
                <c:pt idx="15">
                  <c:v>5.42</c:v>
                </c:pt>
                <c:pt idx="16">
                  <c:v>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15-48F0-9B5E-9762ED54F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805565904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12"/>
        <c:majorTimeUnit val="months"/>
      </c:dateAx>
      <c:valAx>
        <c:axId val="1"/>
        <c:scaling>
          <c:orientation val="minMax"/>
          <c:max val="1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919492206331E-2"/>
              <c:y val="0.2907523516082228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05565904"/>
        <c:crosses val="autoZero"/>
        <c:crossBetween val="midCat"/>
        <c:majorUnit val="2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14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3"/>
        <c:crosses val="max"/>
        <c:crossBetween val="midCat"/>
        <c:majorUnit val="2"/>
      </c:valAx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Open Sans"/>
              <a:ea typeface="Open Sans"/>
              <a:cs typeface="Open Sans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'2.5'!$B$5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'2.5'!$A$6:$A$22</c:f>
              <c:numCache>
                <c:formatCode>dd/mm/yy;@</c:formatCode>
                <c:ptCount val="17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</c:numCache>
            </c:numRef>
          </c:cat>
          <c:val>
            <c:numRef>
              <c:f>'2.5'!$B$6:$B$22</c:f>
              <c:numCache>
                <c:formatCode>0.0</c:formatCode>
                <c:ptCount val="17"/>
                <c:pt idx="0">
                  <c:v>4.6900000000000004</c:v>
                </c:pt>
                <c:pt idx="1">
                  <c:v>6.25</c:v>
                </c:pt>
                <c:pt idx="2">
                  <c:v>6.07</c:v>
                </c:pt>
                <c:pt idx="3">
                  <c:v>8.1199999999999992</c:v>
                </c:pt>
                <c:pt idx="4">
                  <c:v>7.39</c:v>
                </c:pt>
                <c:pt idx="5">
                  <c:v>5.88</c:v>
                </c:pt>
                <c:pt idx="6">
                  <c:v>8.59</c:v>
                </c:pt>
                <c:pt idx="7">
                  <c:v>6.81</c:v>
                </c:pt>
                <c:pt idx="8">
                  <c:v>7.27</c:v>
                </c:pt>
                <c:pt idx="9">
                  <c:v>5.9</c:v>
                </c:pt>
                <c:pt idx="10">
                  <c:v>5.0599999999999996</c:v>
                </c:pt>
                <c:pt idx="11">
                  <c:v>5.25</c:v>
                </c:pt>
                <c:pt idx="12">
                  <c:v>3.44</c:v>
                </c:pt>
                <c:pt idx="13">
                  <c:v>4.91</c:v>
                </c:pt>
                <c:pt idx="14">
                  <c:v>4.24</c:v>
                </c:pt>
                <c:pt idx="15">
                  <c:v>5.35</c:v>
                </c:pt>
                <c:pt idx="16" formatCode="General">
                  <c:v>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EF-4B2F-A0BA-326F6600D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129376"/>
        <c:axId val="1"/>
      </c:lineChart>
      <c:lineChart>
        <c:grouping val="standard"/>
        <c:varyColors val="0"/>
        <c:ser>
          <c:idx val="2"/>
          <c:order val="1"/>
          <c:tx>
            <c:strRef>
              <c:f>'2.5'!$C$5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'2.5'!$A$6:$A$22</c:f>
              <c:numCache>
                <c:formatCode>dd/mm/yy;@</c:formatCode>
                <c:ptCount val="17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</c:numCache>
            </c:numRef>
          </c:cat>
          <c:val>
            <c:numRef>
              <c:f>'2.5'!$C$6:$C$22</c:f>
              <c:numCache>
                <c:formatCode>0.0</c:formatCode>
                <c:ptCount val="17"/>
                <c:pt idx="0">
                  <c:v>8.7200000000000006</c:v>
                </c:pt>
                <c:pt idx="1">
                  <c:v>5.94</c:v>
                </c:pt>
                <c:pt idx="2">
                  <c:v>5.46</c:v>
                </c:pt>
                <c:pt idx="3">
                  <c:v>1.76</c:v>
                </c:pt>
                <c:pt idx="4">
                  <c:v>3.49</c:v>
                </c:pt>
                <c:pt idx="5">
                  <c:v>4.0999999999999996</c:v>
                </c:pt>
                <c:pt idx="6">
                  <c:v>5.48</c:v>
                </c:pt>
                <c:pt idx="7">
                  <c:v>5.84</c:v>
                </c:pt>
                <c:pt idx="8">
                  <c:v>9.02</c:v>
                </c:pt>
                <c:pt idx="9">
                  <c:v>5.49</c:v>
                </c:pt>
                <c:pt idx="10">
                  <c:v>4.1900000000000004</c:v>
                </c:pt>
                <c:pt idx="11">
                  <c:v>1.76</c:v>
                </c:pt>
                <c:pt idx="12">
                  <c:v>-1.36</c:v>
                </c:pt>
                <c:pt idx="13">
                  <c:v>0.2</c:v>
                </c:pt>
                <c:pt idx="14">
                  <c:v>1.78</c:v>
                </c:pt>
                <c:pt idx="15">
                  <c:v>2.92</c:v>
                </c:pt>
                <c:pt idx="16" formatCode="General">
                  <c:v>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EF-4B2F-A0BA-326F6600D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810129376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12"/>
        <c:majorTimeUnit val="months"/>
      </c:dateAx>
      <c:valAx>
        <c:axId val="1"/>
        <c:scaling>
          <c:orientation val="minMax"/>
          <c:max val="1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7046356047598E-2"/>
              <c:y val="0.29075252106644561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10129376"/>
        <c:crosses val="autoZero"/>
        <c:crossBetween val="midCat"/>
        <c:majorUnit val="2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12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3"/>
        <c:crosses val="max"/>
        <c:crossBetween val="midCat"/>
        <c:majorUnit val="2"/>
      </c:valAx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Open Sans"/>
              <a:ea typeface="Open Sans"/>
              <a:cs typeface="Open Sans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'2.7'!$B$6</c:f>
              <c:strCache>
                <c:ptCount val="1"/>
                <c:pt idx="0">
                  <c:v>Vekst i 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'2.7'!$A$7:$A$22</c:f>
              <c:strCache>
                <c:ptCount val="16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 31.12.21</c:v>
                </c:pt>
                <c:pt idx="14">
                  <c:v>31.03.21</c:v>
                </c:pt>
                <c:pt idx="15">
                  <c:v>31.03.22</c:v>
                </c:pt>
              </c:strCache>
            </c:strRef>
          </c:cat>
          <c:val>
            <c:numRef>
              <c:f>'2.7'!$B$7:$B$22</c:f>
              <c:numCache>
                <c:formatCode>0.0</c:formatCode>
                <c:ptCount val="16"/>
                <c:pt idx="0">
                  <c:v>1.4</c:v>
                </c:pt>
                <c:pt idx="1">
                  <c:v>3</c:v>
                </c:pt>
                <c:pt idx="2">
                  <c:v>5.0999999999999996</c:v>
                </c:pt>
                <c:pt idx="3">
                  <c:v>7.8</c:v>
                </c:pt>
                <c:pt idx="4">
                  <c:v>9.3000000000000007</c:v>
                </c:pt>
                <c:pt idx="5">
                  <c:v>7.4</c:v>
                </c:pt>
                <c:pt idx="6">
                  <c:v>10</c:v>
                </c:pt>
                <c:pt idx="7">
                  <c:v>15.3</c:v>
                </c:pt>
                <c:pt idx="8">
                  <c:v>13.2</c:v>
                </c:pt>
                <c:pt idx="9">
                  <c:v>10</c:v>
                </c:pt>
                <c:pt idx="10">
                  <c:v>-2.6</c:v>
                </c:pt>
                <c:pt idx="11">
                  <c:v>-16.7</c:v>
                </c:pt>
                <c:pt idx="12">
                  <c:v>-11.2</c:v>
                </c:pt>
                <c:pt idx="14">
                  <c:v>-15.6</c:v>
                </c:pt>
                <c:pt idx="15">
                  <c:v>-6.1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D5-4050-BBF8-A8729BDDA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'2.7'!$C$6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'2.7'!$A$7:$A$22</c:f>
              <c:strCache>
                <c:ptCount val="16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 31.12.21</c:v>
                </c:pt>
                <c:pt idx="14">
                  <c:v>31.03.21</c:v>
                </c:pt>
                <c:pt idx="15">
                  <c:v>31.03.22</c:v>
                </c:pt>
              </c:strCache>
            </c:strRef>
          </c:cat>
          <c:val>
            <c:numRef>
              <c:f>'2.7'!$C$7:$C$22</c:f>
              <c:numCache>
                <c:formatCode>0.0</c:formatCode>
                <c:ptCount val="16"/>
                <c:pt idx="0">
                  <c:v>6.7</c:v>
                </c:pt>
                <c:pt idx="1">
                  <c:v>6.5</c:v>
                </c:pt>
                <c:pt idx="2">
                  <c:v>7.2</c:v>
                </c:pt>
                <c:pt idx="3">
                  <c:v>7.2</c:v>
                </c:pt>
                <c:pt idx="4">
                  <c:v>7</c:v>
                </c:pt>
                <c:pt idx="5">
                  <c:v>6.1</c:v>
                </c:pt>
                <c:pt idx="6">
                  <c:v>6.1</c:v>
                </c:pt>
                <c:pt idx="7">
                  <c:v>6.3</c:v>
                </c:pt>
                <c:pt idx="8">
                  <c:v>6.4</c:v>
                </c:pt>
                <c:pt idx="9">
                  <c:v>5.5</c:v>
                </c:pt>
                <c:pt idx="10">
                  <c:v>5</c:v>
                </c:pt>
                <c:pt idx="11">
                  <c:v>4.9000000000000004</c:v>
                </c:pt>
                <c:pt idx="12">
                  <c:v>5</c:v>
                </c:pt>
                <c:pt idx="14">
                  <c:v>4.9000000000000004</c:v>
                </c:pt>
                <c:pt idx="15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D5-4050-BBF8-A8729BDDA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592016622922135"/>
          <c:y val="0.90065434529017208"/>
          <c:w val="0.62876443569553808"/>
          <c:h val="8.5456765820939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35409870771035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'2.8'!$B$5</c:f>
              <c:strCache>
                <c:ptCount val="1"/>
                <c:pt idx="0">
                  <c:v>Kredittkort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'2.8'!$A$6:$A$18</c:f>
              <c:strCache>
                <c:ptCount val="13"/>
                <c:pt idx="0">
                  <c:v> 31.03.19</c:v>
                </c:pt>
                <c:pt idx="1">
                  <c:v> 30.06.19</c:v>
                </c:pt>
                <c:pt idx="2">
                  <c:v>30.09.19</c:v>
                </c:pt>
                <c:pt idx="3">
                  <c:v> 31.12.19</c:v>
                </c:pt>
                <c:pt idx="4">
                  <c:v> 31.03.20</c:v>
                </c:pt>
                <c:pt idx="5">
                  <c:v> 30.06.20</c:v>
                </c:pt>
                <c:pt idx="6">
                  <c:v>30.09.20</c:v>
                </c:pt>
                <c:pt idx="7">
                  <c:v>31.12.20</c:v>
                </c:pt>
                <c:pt idx="8">
                  <c:v>31.03.21</c:v>
                </c:pt>
                <c:pt idx="9">
                  <c:v>30.06.21</c:v>
                </c:pt>
                <c:pt idx="10">
                  <c:v>30.09.21</c:v>
                </c:pt>
                <c:pt idx="11">
                  <c:v>31.12.21</c:v>
                </c:pt>
                <c:pt idx="12">
                  <c:v>31.03.22</c:v>
                </c:pt>
              </c:strCache>
            </c:strRef>
          </c:cat>
          <c:val>
            <c:numRef>
              <c:f>'2.8'!$B$6:$B$18</c:f>
              <c:numCache>
                <c:formatCode>0.0</c:formatCode>
                <c:ptCount val="13"/>
                <c:pt idx="0">
                  <c:v>49.7</c:v>
                </c:pt>
                <c:pt idx="1">
                  <c:v>49.1</c:v>
                </c:pt>
                <c:pt idx="2">
                  <c:v>50.4</c:v>
                </c:pt>
                <c:pt idx="3">
                  <c:v>49.9</c:v>
                </c:pt>
                <c:pt idx="4">
                  <c:v>44.7</c:v>
                </c:pt>
                <c:pt idx="5">
                  <c:v>41</c:v>
                </c:pt>
                <c:pt idx="6">
                  <c:v>40.299999999999997</c:v>
                </c:pt>
                <c:pt idx="7">
                  <c:v>38.4</c:v>
                </c:pt>
                <c:pt idx="8">
                  <c:v>35.9</c:v>
                </c:pt>
                <c:pt idx="9">
                  <c:v>35.5</c:v>
                </c:pt>
                <c:pt idx="10">
                  <c:v>35.6</c:v>
                </c:pt>
                <c:pt idx="11">
                  <c:v>35.200000000000003</c:v>
                </c:pt>
                <c:pt idx="12">
                  <c:v>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3C-4F7D-B26F-CCD42E2B62BF}"/>
            </c:ext>
          </c:extLst>
        </c:ser>
        <c:ser>
          <c:idx val="3"/>
          <c:order val="1"/>
          <c:tx>
            <c:strRef>
              <c:f>'2.8'!$C$5</c:f>
              <c:strCache>
                <c:ptCount val="1"/>
                <c:pt idx="0">
                  <c:v>Andre forbrukslån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'2.8'!$A$6:$A$18</c:f>
              <c:strCache>
                <c:ptCount val="13"/>
                <c:pt idx="0">
                  <c:v> 31.03.19</c:v>
                </c:pt>
                <c:pt idx="1">
                  <c:v> 30.06.19</c:v>
                </c:pt>
                <c:pt idx="2">
                  <c:v>30.09.19</c:v>
                </c:pt>
                <c:pt idx="3">
                  <c:v> 31.12.19</c:v>
                </c:pt>
                <c:pt idx="4">
                  <c:v> 31.03.20</c:v>
                </c:pt>
                <c:pt idx="5">
                  <c:v> 30.06.20</c:v>
                </c:pt>
                <c:pt idx="6">
                  <c:v>30.09.20</c:v>
                </c:pt>
                <c:pt idx="7">
                  <c:v>31.12.20</c:v>
                </c:pt>
                <c:pt idx="8">
                  <c:v>31.03.21</c:v>
                </c:pt>
                <c:pt idx="9">
                  <c:v>30.06.21</c:v>
                </c:pt>
                <c:pt idx="10">
                  <c:v>30.09.21</c:v>
                </c:pt>
                <c:pt idx="11">
                  <c:v>31.12.21</c:v>
                </c:pt>
                <c:pt idx="12">
                  <c:v>31.03.22</c:v>
                </c:pt>
              </c:strCache>
            </c:strRef>
          </c:cat>
          <c:val>
            <c:numRef>
              <c:f>'2.8'!$C$6:$C$18</c:f>
              <c:numCache>
                <c:formatCode>0.0</c:formatCode>
                <c:ptCount val="13"/>
                <c:pt idx="0">
                  <c:v>65.7</c:v>
                </c:pt>
                <c:pt idx="1">
                  <c:v>64.800000000000011</c:v>
                </c:pt>
                <c:pt idx="2">
                  <c:v>63.9</c:v>
                </c:pt>
                <c:pt idx="3">
                  <c:v>61.500000000000007</c:v>
                </c:pt>
                <c:pt idx="4">
                  <c:v>59.7</c:v>
                </c:pt>
                <c:pt idx="5">
                  <c:v>56.8</c:v>
                </c:pt>
                <c:pt idx="6">
                  <c:v>55.3</c:v>
                </c:pt>
                <c:pt idx="7">
                  <c:v>54.300000000000004</c:v>
                </c:pt>
                <c:pt idx="8">
                  <c:v>52.000000000000007</c:v>
                </c:pt>
                <c:pt idx="9">
                  <c:v>50</c:v>
                </c:pt>
                <c:pt idx="10">
                  <c:v>48.199999999999996</c:v>
                </c:pt>
                <c:pt idx="11">
                  <c:v>47.2</c:v>
                </c:pt>
                <c:pt idx="12">
                  <c:v>46.800000000000004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3C-4F7D-B26F-CCD42E2B6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'2.8'!$D$5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'2.8'!$A$6:$A$18</c:f>
              <c:strCache>
                <c:ptCount val="13"/>
                <c:pt idx="0">
                  <c:v> 31.03.19</c:v>
                </c:pt>
                <c:pt idx="1">
                  <c:v> 30.06.19</c:v>
                </c:pt>
                <c:pt idx="2">
                  <c:v>30.09.19</c:v>
                </c:pt>
                <c:pt idx="3">
                  <c:v> 31.12.19</c:v>
                </c:pt>
                <c:pt idx="4">
                  <c:v> 31.03.20</c:v>
                </c:pt>
                <c:pt idx="5">
                  <c:v> 30.06.20</c:v>
                </c:pt>
                <c:pt idx="6">
                  <c:v>30.09.20</c:v>
                </c:pt>
                <c:pt idx="7">
                  <c:v>31.12.20</c:v>
                </c:pt>
                <c:pt idx="8">
                  <c:v>31.03.21</c:v>
                </c:pt>
                <c:pt idx="9">
                  <c:v>30.06.21</c:v>
                </c:pt>
                <c:pt idx="10">
                  <c:v>30.09.21</c:v>
                </c:pt>
                <c:pt idx="11">
                  <c:v>31.12.21</c:v>
                </c:pt>
                <c:pt idx="12">
                  <c:v>31.03.22</c:v>
                </c:pt>
              </c:strCache>
            </c:strRef>
          </c:cat>
          <c:val>
            <c:numRef>
              <c:f>'2.8'!$D$6:$D$18</c:f>
              <c:numCache>
                <c:formatCode>0.0</c:formatCode>
                <c:ptCount val="13"/>
                <c:pt idx="0">
                  <c:v>115.4</c:v>
                </c:pt>
                <c:pt idx="1">
                  <c:v>113.9</c:v>
                </c:pt>
                <c:pt idx="2">
                  <c:v>114.3</c:v>
                </c:pt>
                <c:pt idx="3">
                  <c:v>111.4</c:v>
                </c:pt>
                <c:pt idx="4">
                  <c:v>104.4</c:v>
                </c:pt>
                <c:pt idx="5">
                  <c:v>97.8</c:v>
                </c:pt>
                <c:pt idx="6">
                  <c:v>95.6</c:v>
                </c:pt>
                <c:pt idx="7">
                  <c:v>92.7</c:v>
                </c:pt>
                <c:pt idx="8">
                  <c:v>87.9</c:v>
                </c:pt>
                <c:pt idx="9">
                  <c:v>85.5</c:v>
                </c:pt>
                <c:pt idx="10">
                  <c:v>83.8</c:v>
                </c:pt>
                <c:pt idx="11">
                  <c:v>82.4</c:v>
                </c:pt>
                <c:pt idx="12">
                  <c:v>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C3C-4F7D-B26F-CCD42E2B6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89E-3"/>
              <c:y val="0.3703357392825896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  <c:min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6771609798775154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703560411947127"/>
        </c:manualLayout>
      </c:layout>
      <c:lineChart>
        <c:grouping val="standard"/>
        <c:varyColors val="0"/>
        <c:ser>
          <c:idx val="0"/>
          <c:order val="0"/>
          <c:tx>
            <c:strRef>
              <c:f>'2.9'!$B$6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'2.9'!$A$7:$A$22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kv. 21</c:v>
                </c:pt>
                <c:pt idx="15">
                  <c:v>1. kv. 21-22</c:v>
                </c:pt>
              </c:strCache>
            </c:strRef>
          </c:cat>
          <c:val>
            <c:numRef>
              <c:f>'2.9'!$B$7:$B$22</c:f>
              <c:numCache>
                <c:formatCode>0.0</c:formatCode>
                <c:ptCount val="16"/>
                <c:pt idx="0">
                  <c:v>11.8</c:v>
                </c:pt>
                <c:pt idx="1">
                  <c:v>12</c:v>
                </c:pt>
                <c:pt idx="2">
                  <c:v>11.3</c:v>
                </c:pt>
                <c:pt idx="3">
                  <c:v>11.6</c:v>
                </c:pt>
                <c:pt idx="4">
                  <c:v>11.6</c:v>
                </c:pt>
                <c:pt idx="5">
                  <c:v>11.4</c:v>
                </c:pt>
                <c:pt idx="6">
                  <c:v>11</c:v>
                </c:pt>
                <c:pt idx="7">
                  <c:v>10.3</c:v>
                </c:pt>
                <c:pt idx="8">
                  <c:v>10.1</c:v>
                </c:pt>
                <c:pt idx="9">
                  <c:v>10</c:v>
                </c:pt>
                <c:pt idx="10">
                  <c:v>9.4</c:v>
                </c:pt>
                <c:pt idx="11">
                  <c:v>8.6999999999999993</c:v>
                </c:pt>
                <c:pt idx="12">
                  <c:v>8.3000000000000007</c:v>
                </c:pt>
                <c:pt idx="14">
                  <c:v>8.3000000000000007</c:v>
                </c:pt>
                <c:pt idx="15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10-4A72-A159-EE75AD6B20D6}"/>
            </c:ext>
          </c:extLst>
        </c:ser>
        <c:ser>
          <c:idx val="2"/>
          <c:order val="2"/>
          <c:tx>
            <c:strRef>
              <c:f>'2.9'!$D$6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'2.9'!$A$7:$A$22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kv. 21</c:v>
                </c:pt>
                <c:pt idx="15">
                  <c:v>1. kv. 21-22</c:v>
                </c:pt>
              </c:strCache>
            </c:strRef>
          </c:cat>
          <c:val>
            <c:numRef>
              <c:f>'2.9'!$D$7:$D$22</c:f>
              <c:numCache>
                <c:formatCode>0.0</c:formatCode>
                <c:ptCount val="16"/>
                <c:pt idx="0">
                  <c:v>5.4</c:v>
                </c:pt>
                <c:pt idx="1">
                  <c:v>5.7</c:v>
                </c:pt>
                <c:pt idx="2">
                  <c:v>6.5</c:v>
                </c:pt>
                <c:pt idx="3">
                  <c:v>6.9</c:v>
                </c:pt>
                <c:pt idx="4">
                  <c:v>7</c:v>
                </c:pt>
                <c:pt idx="5">
                  <c:v>7</c:v>
                </c:pt>
                <c:pt idx="6">
                  <c:v>7.6</c:v>
                </c:pt>
                <c:pt idx="7">
                  <c:v>5.4</c:v>
                </c:pt>
                <c:pt idx="8">
                  <c:v>5.6</c:v>
                </c:pt>
                <c:pt idx="9">
                  <c:v>5.6</c:v>
                </c:pt>
                <c:pt idx="10">
                  <c:v>4.3</c:v>
                </c:pt>
                <c:pt idx="11">
                  <c:v>3.8</c:v>
                </c:pt>
                <c:pt idx="12">
                  <c:v>3</c:v>
                </c:pt>
                <c:pt idx="14">
                  <c:v>3.3</c:v>
                </c:pt>
                <c:pt idx="15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810-4A72-A159-EE75AD6B2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'2.9'!$C$6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'2.9'!$A$7:$A$22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kv. 21</c:v>
                </c:pt>
                <c:pt idx="15">
                  <c:v>1. kv. 21-22</c:v>
                </c:pt>
              </c:strCache>
            </c:strRef>
          </c:cat>
          <c:val>
            <c:numRef>
              <c:f>'2.9'!$C$7:$C$22</c:f>
              <c:numCache>
                <c:formatCode>0.0</c:formatCode>
                <c:ptCount val="16"/>
                <c:pt idx="0">
                  <c:v>3.1</c:v>
                </c:pt>
                <c:pt idx="1">
                  <c:v>2.8</c:v>
                </c:pt>
                <c:pt idx="2">
                  <c:v>1.6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0.4</c:v>
                </c:pt>
                <c:pt idx="7">
                  <c:v>1.7</c:v>
                </c:pt>
                <c:pt idx="8">
                  <c:v>1.3</c:v>
                </c:pt>
                <c:pt idx="9">
                  <c:v>1.7</c:v>
                </c:pt>
                <c:pt idx="10">
                  <c:v>2.8</c:v>
                </c:pt>
                <c:pt idx="11">
                  <c:v>3</c:v>
                </c:pt>
                <c:pt idx="12">
                  <c:v>2.5</c:v>
                </c:pt>
                <c:pt idx="14">
                  <c:v>2.4</c:v>
                </c:pt>
                <c:pt idx="15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810-4A72-A159-EE75AD6B2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392825896762906E-2"/>
              <c:y val="0.340955734378780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208180227471566"/>
          <c:y val="0.87475013848180716"/>
          <c:w val="0.73615179352580928"/>
          <c:h val="0.11309263550507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2789161048258"/>
          <c:y val="4.505887650190879E-2"/>
          <c:w val="0.84287045458216325"/>
          <c:h val="0.7188103740381041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'2.10'!$C$8</c:f>
              <c:strCache>
                <c:ptCount val="1"/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  <a:effectLst/>
          </c:spPr>
          <c:invertIfNegative val="0"/>
          <c:cat>
            <c:strRef>
              <c:f>'2.10'!$A$9:$A$22</c:f>
              <c:strCache>
                <c:ptCount val="14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31.12.21</c:v>
                </c:pt>
                <c:pt idx="13">
                  <c:v>31.03.22</c:v>
                </c:pt>
              </c:strCache>
            </c:strRef>
          </c:cat>
          <c:val>
            <c:numRef>
              <c:f>'2.10'!$C$9:$C$22</c:f>
              <c:numCache>
                <c:formatCode>0.0</c:formatCode>
                <c:ptCount val="14"/>
                <c:pt idx="1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3E-4DE8-B26B-AB81E0503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056864"/>
        <c:axId val="827051288"/>
      </c:barChart>
      <c:barChart>
        <c:barDir val="col"/>
        <c:grouping val="clustered"/>
        <c:varyColors val="0"/>
        <c:ser>
          <c:idx val="0"/>
          <c:order val="0"/>
          <c:tx>
            <c:strRef>
              <c:f>'2.10'!$B$8</c:f>
              <c:strCache>
                <c:ptCount val="1"/>
                <c:pt idx="0">
                  <c:v>Porteføljesalg siste 12 måneder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  <a:effectLst/>
          </c:spPr>
          <c:invertIfNegative val="0"/>
          <c:cat>
            <c:strRef>
              <c:f>'2.10'!$A$9:$A$22</c:f>
              <c:strCache>
                <c:ptCount val="14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31.12.21</c:v>
                </c:pt>
                <c:pt idx="13">
                  <c:v>31.03.22</c:v>
                </c:pt>
              </c:strCache>
            </c:strRef>
          </c:cat>
          <c:val>
            <c:numRef>
              <c:f>'2.10'!$B$9:$B$22</c:f>
              <c:numCache>
                <c:formatCode>0.0</c:formatCode>
                <c:ptCount val="14"/>
                <c:pt idx="0">
                  <c:v>8</c:v>
                </c:pt>
                <c:pt idx="1">
                  <c:v>8.5</c:v>
                </c:pt>
                <c:pt idx="2">
                  <c:v>8.8000000000000007</c:v>
                </c:pt>
                <c:pt idx="3">
                  <c:v>9</c:v>
                </c:pt>
                <c:pt idx="4">
                  <c:v>6.7</c:v>
                </c:pt>
                <c:pt idx="5">
                  <c:v>7.8</c:v>
                </c:pt>
                <c:pt idx="6">
                  <c:v>5.5</c:v>
                </c:pt>
                <c:pt idx="7">
                  <c:v>5.3</c:v>
                </c:pt>
                <c:pt idx="8">
                  <c:v>5</c:v>
                </c:pt>
                <c:pt idx="9">
                  <c:v>4.7</c:v>
                </c:pt>
                <c:pt idx="10">
                  <c:v>4.8</c:v>
                </c:pt>
                <c:pt idx="11">
                  <c:v>7.3</c:v>
                </c:pt>
                <c:pt idx="12">
                  <c:v>9.4</c:v>
                </c:pt>
                <c:pt idx="13">
                  <c:v>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3E-4DE8-B26B-AB81E0503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16690392"/>
        <c:axId val="816682848"/>
      </c:barChart>
      <c:catAx>
        <c:axId val="82705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051288"/>
        <c:crosses val="autoZero"/>
        <c:auto val="1"/>
        <c:lblAlgn val="ctr"/>
        <c:lblOffset val="100"/>
        <c:noMultiLvlLbl val="0"/>
      </c:catAx>
      <c:valAx>
        <c:axId val="82705128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7727127070798637E-2"/>
              <c:y val="0.34307673749221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056864"/>
        <c:crosses val="autoZero"/>
        <c:crossBetween val="between"/>
        <c:majorUnit val="2"/>
      </c:valAx>
      <c:valAx>
        <c:axId val="816682848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6690392"/>
        <c:crosses val="max"/>
        <c:crossBetween val="between"/>
        <c:majorUnit val="2"/>
      </c:valAx>
      <c:catAx>
        <c:axId val="816690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68284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2351793525809271"/>
          <c:y val="0.92268258037381123"/>
          <c:w val="0.56003893263342086"/>
          <c:h val="7.3221158126015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47625</xdr:rowOff>
    </xdr:from>
    <xdr:to>
      <xdr:col>2</xdr:col>
      <xdr:colOff>923926</xdr:colOff>
      <xdr:row>34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59C963-27CA-4401-9CB5-16D2865A6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176212</xdr:rowOff>
    </xdr:from>
    <xdr:to>
      <xdr:col>11</xdr:col>
      <xdr:colOff>0</xdr:colOff>
      <xdr:row>20</xdr:row>
      <xdr:rowOff>119062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2D32BF-C3C4-D987-801E-D736D7D1AC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9</xdr:row>
      <xdr:rowOff>14287</xdr:rowOff>
    </xdr:from>
    <xdr:to>
      <xdr:col>10</xdr:col>
      <xdr:colOff>742950</xdr:colOff>
      <xdr:row>23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A20AFB7-B7E0-47D4-8889-0ED4FDB51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709612</xdr:colOff>
      <xdr:row>10</xdr:row>
      <xdr:rowOff>90487</xdr:rowOff>
    </xdr:from>
    <xdr:to>
      <xdr:col>9</xdr:col>
      <xdr:colOff>709612</xdr:colOff>
      <xdr:row>27</xdr:row>
      <xdr:rowOff>14287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1642863-4AF3-465E-85FA-ADCBD2DD1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8</xdr:row>
      <xdr:rowOff>14286</xdr:rowOff>
    </xdr:from>
    <xdr:to>
      <xdr:col>10</xdr:col>
      <xdr:colOff>738187</xdr:colOff>
      <xdr:row>25</xdr:row>
      <xdr:rowOff>9524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BF390074-1DF9-4503-B205-0B5BC136A6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738187</xdr:colOff>
      <xdr:row>8</xdr:row>
      <xdr:rowOff>4762</xdr:rowOff>
    </xdr:from>
    <xdr:to>
      <xdr:col>9</xdr:col>
      <xdr:colOff>95250</xdr:colOff>
      <xdr:row>22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C9ECF5-AEE0-432C-B048-C3C3E25E9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719137</xdr:colOff>
      <xdr:row>7</xdr:row>
      <xdr:rowOff>185737</xdr:rowOff>
    </xdr:from>
    <xdr:to>
      <xdr:col>9</xdr:col>
      <xdr:colOff>19050</xdr:colOff>
      <xdr:row>24</xdr:row>
      <xdr:rowOff>80962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B34912-1EFB-4E5D-A51E-876F078405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0.77844</cdr:x>
      <cdr:y>0.77199</cdr:y>
    </cdr:from>
    <cdr:to>
      <cdr:x>1</cdr:x>
      <cdr:y>0.87963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110FABAC-DEFC-4383-BF29-2AC7F4A24C7E}"/>
            </a:ext>
          </a:extLst>
        </cdr:cNvPr>
        <cdr:cNvSpPr txBox="1"/>
      </cdr:nvSpPr>
      <cdr:spPr>
        <a:xfrm xmlns:a="http://schemas.openxmlformats.org/drawingml/2006/main">
          <a:off x="2476490" y="2117717"/>
          <a:ext cx="704860" cy="2952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1.-kv.</a:t>
          </a:r>
        </a:p>
        <a:p xmlns:a="http://schemas.openxmlformats.org/drawingml/2006/main">
          <a:r>
            <a:rPr lang="nb-NO" sz="70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20-21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757237</xdr:colOff>
      <xdr:row>8</xdr:row>
      <xdr:rowOff>185736</xdr:rowOff>
    </xdr:from>
    <xdr:to>
      <xdr:col>10</xdr:col>
      <xdr:colOff>752475</xdr:colOff>
      <xdr:row>23</xdr:row>
      <xdr:rowOff>142874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0866E4-921E-408D-A907-F8EB11673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3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3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4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5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6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6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7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7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7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8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8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8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91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9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9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0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0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0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0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0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1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1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1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2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3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3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6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8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9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9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9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0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0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0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185737</xdr:rowOff>
    </xdr:from>
    <xdr:to>
      <xdr:col>8</xdr:col>
      <xdr:colOff>0</xdr:colOff>
      <xdr:row>24</xdr:row>
      <xdr:rowOff>128587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5E0579B-CECC-ECA1-B396-15390AA115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8</xdr:row>
      <xdr:rowOff>0</xdr:rowOff>
    </xdr:from>
    <xdr:to>
      <xdr:col>4</xdr:col>
      <xdr:colOff>154875</xdr:colOff>
      <xdr:row>23</xdr:row>
      <xdr:rowOff>91125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28C558A-5CB3-4B19-A552-EC0D5D72F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104775</xdr:rowOff>
    </xdr:from>
    <xdr:to>
      <xdr:col>4</xdr:col>
      <xdr:colOff>276225</xdr:colOff>
      <xdr:row>30</xdr:row>
      <xdr:rowOff>33975</xdr:rowOff>
    </xdr:to>
    <xdr:graphicFrame macro="">
      <xdr:nvGraphicFramePr>
        <xdr:cNvPr id="2" name="Diagram 12">
          <a:extLst>
            <a:ext uri="{FF2B5EF4-FFF2-40B4-BE49-F238E27FC236}">
              <a16:creationId xmlns:a16="http://schemas.microsoft.com/office/drawing/2014/main" id="{DCD7174D-DD99-496B-98DC-08BD6C6A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161924</xdr:rowOff>
    </xdr:from>
    <xdr:to>
      <xdr:col>1</xdr:col>
      <xdr:colOff>716850</xdr:colOff>
      <xdr:row>31</xdr:row>
      <xdr:rowOff>57149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524118-A141-44B9-82D0-29FC3FA12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161924</xdr:rowOff>
    </xdr:from>
    <xdr:to>
      <xdr:col>1</xdr:col>
      <xdr:colOff>716850</xdr:colOff>
      <xdr:row>28</xdr:row>
      <xdr:rowOff>57149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8C5A9F-DE8B-4820-93A5-6F54C13F1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3</xdr:row>
      <xdr:rowOff>30480</xdr:rowOff>
    </xdr:from>
    <xdr:to>
      <xdr:col>8</xdr:col>
      <xdr:colOff>522540</xdr:colOff>
      <xdr:row>18</xdr:row>
      <xdr:rowOff>35880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DEAC7777-F729-46C9-89BE-B26D7D3A3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66675</xdr:rowOff>
    </xdr:from>
    <xdr:to>
      <xdr:col>4</xdr:col>
      <xdr:colOff>363183</xdr:colOff>
      <xdr:row>24</xdr:row>
      <xdr:rowOff>141234</xdr:rowOff>
    </xdr:to>
    <xdr:graphicFrame macro="">
      <xdr:nvGraphicFramePr>
        <xdr:cNvPr id="8" name="Diagram 3">
          <a:extLst>
            <a:ext uri="{FF2B5EF4-FFF2-40B4-BE49-F238E27FC236}">
              <a16:creationId xmlns:a16="http://schemas.microsoft.com/office/drawing/2014/main" id="{BBA51FCD-7761-4CD3-A47B-06B998D64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9</xdr:row>
      <xdr:rowOff>104775</xdr:rowOff>
    </xdr:from>
    <xdr:to>
      <xdr:col>4</xdr:col>
      <xdr:colOff>352425</xdr:colOff>
      <xdr:row>25</xdr:row>
      <xdr:rowOff>142875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652880D-7502-4361-B613-BE0BFF3C6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76200</xdr:rowOff>
    </xdr:from>
    <xdr:to>
      <xdr:col>3</xdr:col>
      <xdr:colOff>685800</xdr:colOff>
      <xdr:row>38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E88A93-DAB0-4776-B3EE-8A92C1EE1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638174</xdr:colOff>
      <xdr:row>5</xdr:row>
      <xdr:rowOff>60959</xdr:rowOff>
    </xdr:from>
    <xdr:to>
      <xdr:col>11</xdr:col>
      <xdr:colOff>650174</xdr:colOff>
      <xdr:row>17</xdr:row>
      <xdr:rowOff>9209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2F7E6930-409A-4E4A-99CF-FBD9C5452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3</xdr:row>
      <xdr:rowOff>76200</xdr:rowOff>
    </xdr:from>
    <xdr:to>
      <xdr:col>9</xdr:col>
      <xdr:colOff>751140</xdr:colOff>
      <xdr:row>14</xdr:row>
      <xdr:rowOff>81600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9CC6F83-5716-4DF0-8E1A-B86AA8CE2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0.78819</cdr:x>
      <cdr:y>0.74769</cdr:y>
    </cdr:from>
    <cdr:to>
      <cdr:x>0.94236</cdr:x>
      <cdr:y>0.85532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449CADEC-136D-4A20-AA85-1BEADEDC2BC0}"/>
            </a:ext>
          </a:extLst>
        </cdr:cNvPr>
        <cdr:cNvSpPr txBox="1"/>
      </cdr:nvSpPr>
      <cdr:spPr>
        <a:xfrm xmlns:a="http://schemas.openxmlformats.org/drawingml/2006/main">
          <a:off x="3603625" y="2051050"/>
          <a:ext cx="704846" cy="2952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70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1.kv.</a:t>
          </a:r>
        </a:p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20-21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17</xdr:row>
      <xdr:rowOff>28575</xdr:rowOff>
    </xdr:from>
    <xdr:to>
      <xdr:col>5</xdr:col>
      <xdr:colOff>314325</xdr:colOff>
      <xdr:row>34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5B1F8AB-596F-4541-BE8F-75447F9DF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6</xdr:row>
      <xdr:rowOff>85725</xdr:rowOff>
    </xdr:from>
    <xdr:to>
      <xdr:col>10</xdr:col>
      <xdr:colOff>638175</xdr:colOff>
      <xdr:row>23</xdr:row>
      <xdr:rowOff>76200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17A1063-F371-4B36-801A-C349074E8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7</xdr:row>
      <xdr:rowOff>38100</xdr:rowOff>
    </xdr:from>
    <xdr:to>
      <xdr:col>10</xdr:col>
      <xdr:colOff>352425</xdr:colOff>
      <xdr:row>24</xdr:row>
      <xdr:rowOff>28575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CAAE486-A4F6-47FF-9E77-FE5678E2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5</xdr:col>
      <xdr:colOff>268511</xdr:colOff>
      <xdr:row>31</xdr:row>
      <xdr:rowOff>155319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965DD35D-EBD9-7D47-DA97-DD77B5777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400300"/>
          <a:ext cx="3316511" cy="29080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9</xdr:row>
      <xdr:rowOff>4762</xdr:rowOff>
    </xdr:from>
    <xdr:to>
      <xdr:col>9</xdr:col>
      <xdr:colOff>723900</xdr:colOff>
      <xdr:row>23</xdr:row>
      <xdr:rowOff>109537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DFAE0AB-D4B4-4607-A9E4-81342351BD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T">
    <a:dk1>
      <a:srgbClr val="000000"/>
    </a:dk1>
    <a:lt1>
      <a:sysClr val="window" lastClr="FFFFFF"/>
    </a:lt1>
    <a:dk2>
      <a:srgbClr val="000000"/>
    </a:dk2>
    <a:lt2>
      <a:srgbClr val="FFFFFF"/>
    </a:lt2>
    <a:accent1>
      <a:srgbClr val="002A85"/>
    </a:accent1>
    <a:accent2>
      <a:srgbClr val="52A9FF"/>
    </a:accent2>
    <a:accent3>
      <a:srgbClr val="751A21"/>
    </a:accent3>
    <a:accent4>
      <a:srgbClr val="F75C45"/>
    </a:accent4>
    <a:accent5>
      <a:srgbClr val="00768C"/>
    </a:accent5>
    <a:accent6>
      <a:srgbClr val="80CFE3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dimension ref="A1:G20"/>
  <sheetViews>
    <sheetView tabSelected="1" workbookViewId="0"/>
  </sheetViews>
  <sheetFormatPr baseColWidth="10" defaultColWidth="11.42578125" defaultRowHeight="15" x14ac:dyDescent="0.25"/>
  <cols>
    <col min="2" max="3" width="22.42578125" customWidth="1"/>
    <col min="4" max="4" width="14.42578125" customWidth="1"/>
  </cols>
  <sheetData>
    <row r="1" spans="1:7" ht="23.25" x14ac:dyDescent="0.35">
      <c r="A1" s="1" t="s">
        <v>0</v>
      </c>
      <c r="B1" s="2" t="s">
        <v>1</v>
      </c>
    </row>
    <row r="2" spans="1:7" x14ac:dyDescent="0.25">
      <c r="A2" s="1" t="s">
        <v>2</v>
      </c>
      <c r="B2" s="1" t="s">
        <v>3</v>
      </c>
    </row>
    <row r="4" spans="1:7" x14ac:dyDescent="0.25">
      <c r="B4" t="s">
        <v>57</v>
      </c>
      <c r="C4" t="s">
        <v>56</v>
      </c>
      <c r="D4" t="s">
        <v>65</v>
      </c>
    </row>
    <row r="5" spans="1:7" x14ac:dyDescent="0.25">
      <c r="A5">
        <v>2009</v>
      </c>
      <c r="B5" s="6">
        <v>0.75</v>
      </c>
      <c r="C5" s="6">
        <v>0.4</v>
      </c>
      <c r="D5">
        <v>8.8000000000000007</v>
      </c>
      <c r="F5" s="6"/>
      <c r="G5" s="6"/>
    </row>
    <row r="6" spans="1:7" x14ac:dyDescent="0.25">
      <c r="A6">
        <v>2010</v>
      </c>
      <c r="B6" s="6">
        <v>1.02</v>
      </c>
      <c r="C6" s="6">
        <v>0.18</v>
      </c>
      <c r="D6">
        <v>12.4</v>
      </c>
      <c r="F6" s="6"/>
      <c r="G6" s="6"/>
    </row>
    <row r="7" spans="1:7" x14ac:dyDescent="0.25">
      <c r="A7">
        <v>2011</v>
      </c>
      <c r="B7" s="6">
        <v>0.9</v>
      </c>
      <c r="C7" s="6">
        <v>0.17</v>
      </c>
      <c r="D7">
        <v>10.4</v>
      </c>
      <c r="F7" s="6"/>
      <c r="G7" s="6"/>
    </row>
    <row r="8" spans="1:7" x14ac:dyDescent="0.25">
      <c r="A8">
        <v>2012</v>
      </c>
      <c r="B8" s="6">
        <v>0.9</v>
      </c>
      <c r="C8" s="6">
        <v>0.16</v>
      </c>
      <c r="D8">
        <v>10.8</v>
      </c>
      <c r="F8" s="6"/>
      <c r="G8" s="6"/>
    </row>
    <row r="9" spans="1:7" x14ac:dyDescent="0.25">
      <c r="A9">
        <v>2013</v>
      </c>
      <c r="B9" s="6">
        <v>1.05</v>
      </c>
      <c r="C9" s="6">
        <v>0.13</v>
      </c>
      <c r="D9">
        <v>11.8</v>
      </c>
      <c r="F9" s="6"/>
      <c r="G9" s="6"/>
    </row>
    <row r="10" spans="1:7" x14ac:dyDescent="0.25">
      <c r="A10">
        <v>2014</v>
      </c>
      <c r="B10" s="6">
        <v>1.17</v>
      </c>
      <c r="C10" s="6">
        <v>0.13</v>
      </c>
      <c r="D10">
        <v>12.8</v>
      </c>
      <c r="F10" s="6"/>
      <c r="G10" s="6"/>
    </row>
    <row r="11" spans="1:7" x14ac:dyDescent="0.25">
      <c r="A11">
        <v>2015</v>
      </c>
      <c r="B11" s="6">
        <v>1.1499999999999999</v>
      </c>
      <c r="C11" s="6">
        <v>0.12</v>
      </c>
      <c r="D11">
        <v>12.6</v>
      </c>
      <c r="F11" s="6"/>
      <c r="G11" s="6"/>
    </row>
    <row r="12" spans="1:7" x14ac:dyDescent="0.25">
      <c r="A12">
        <v>2016</v>
      </c>
      <c r="B12" s="6">
        <v>1.0900000000000001</v>
      </c>
      <c r="C12" s="6">
        <v>0.26</v>
      </c>
      <c r="D12">
        <v>11.2</v>
      </c>
      <c r="F12" s="6"/>
      <c r="G12" s="6"/>
    </row>
    <row r="13" spans="1:7" x14ac:dyDescent="0.25">
      <c r="A13">
        <v>2017</v>
      </c>
      <c r="B13" s="6">
        <v>1.19</v>
      </c>
      <c r="C13" s="6">
        <v>0.11</v>
      </c>
      <c r="D13">
        <v>11.4</v>
      </c>
      <c r="F13" s="6"/>
      <c r="G13" s="6"/>
    </row>
    <row r="14" spans="1:7" x14ac:dyDescent="0.25">
      <c r="A14">
        <v>2018</v>
      </c>
      <c r="B14" s="6">
        <v>1.27</v>
      </c>
      <c r="C14" s="6">
        <v>0.06</v>
      </c>
      <c r="D14" s="7">
        <v>12</v>
      </c>
      <c r="F14" s="6"/>
      <c r="G14" s="6"/>
    </row>
    <row r="15" spans="1:7" x14ac:dyDescent="0.25">
      <c r="A15">
        <v>2019</v>
      </c>
      <c r="B15" s="6">
        <v>1.3</v>
      </c>
      <c r="C15" s="6">
        <v>0.15</v>
      </c>
      <c r="D15">
        <v>11.9</v>
      </c>
      <c r="F15" s="6"/>
      <c r="G15" s="6"/>
    </row>
    <row r="16" spans="1:7" x14ac:dyDescent="0.25">
      <c r="A16">
        <v>2020</v>
      </c>
      <c r="B16" s="6">
        <v>0.94</v>
      </c>
      <c r="C16" s="6">
        <v>0.35</v>
      </c>
      <c r="D16" s="7">
        <v>9.1999999999999993</v>
      </c>
      <c r="F16" s="6"/>
      <c r="G16" s="6"/>
    </row>
    <row r="17" spans="1:4" x14ac:dyDescent="0.25">
      <c r="A17">
        <v>2021</v>
      </c>
      <c r="B17" s="6">
        <v>1.1299999999999999</v>
      </c>
      <c r="C17" s="6">
        <v>0.05</v>
      </c>
      <c r="D17" s="7">
        <v>10.7</v>
      </c>
    </row>
    <row r="18" spans="1:4" x14ac:dyDescent="0.25">
      <c r="B18" s="6"/>
      <c r="C18" s="6"/>
      <c r="D18" s="7"/>
    </row>
    <row r="19" spans="1:4" x14ac:dyDescent="0.25">
      <c r="A19" t="s">
        <v>151</v>
      </c>
      <c r="B19" s="6">
        <v>1.1200000000000001</v>
      </c>
      <c r="C19" s="6">
        <v>0.06</v>
      </c>
      <c r="D19" s="7">
        <v>10.6</v>
      </c>
    </row>
    <row r="20" spans="1:4" x14ac:dyDescent="0.25">
      <c r="A20" t="s">
        <v>152</v>
      </c>
      <c r="B20" s="6">
        <v>1.2</v>
      </c>
      <c r="C20" s="6">
        <v>0.03</v>
      </c>
      <c r="D20" s="7">
        <v>11.5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D369A-4C35-4096-B288-2A42BDA98140}">
  <dimension ref="A1:I22"/>
  <sheetViews>
    <sheetView workbookViewId="0"/>
  </sheetViews>
  <sheetFormatPr baseColWidth="10" defaultColWidth="11.42578125" defaultRowHeight="12.75" x14ac:dyDescent="0.2"/>
  <cols>
    <col min="1" max="1" width="11.42578125" style="21"/>
    <col min="2" max="2" width="14.5703125" style="21" customWidth="1"/>
    <col min="3" max="16384" width="11.42578125" style="21"/>
  </cols>
  <sheetData>
    <row r="1" spans="1:9" ht="23.25" x14ac:dyDescent="0.35">
      <c r="A1" s="21" t="s">
        <v>0</v>
      </c>
      <c r="B1" s="36" t="s">
        <v>133</v>
      </c>
      <c r="C1" s="36"/>
    </row>
    <row r="2" spans="1:9" x14ac:dyDescent="0.2">
      <c r="A2" s="21" t="s">
        <v>2</v>
      </c>
      <c r="B2" s="21" t="s">
        <v>3</v>
      </c>
    </row>
    <row r="4" spans="1:9" x14ac:dyDescent="0.2">
      <c r="D4" s="37"/>
      <c r="E4" s="37"/>
      <c r="F4" s="37"/>
      <c r="G4" s="37"/>
      <c r="H4" s="37"/>
      <c r="I4" s="37"/>
    </row>
    <row r="5" spans="1:9" x14ac:dyDescent="0.2">
      <c r="D5" s="37"/>
      <c r="E5" s="37"/>
      <c r="F5" s="37"/>
      <c r="G5" s="37"/>
      <c r="H5" s="37"/>
      <c r="I5" s="37"/>
    </row>
    <row r="6" spans="1:9" ht="15" x14ac:dyDescent="0.25">
      <c r="A6" s="38" t="s">
        <v>78</v>
      </c>
      <c r="B6" s="11"/>
      <c r="C6" s="11"/>
    </row>
    <row r="7" spans="1:9" ht="15" x14ac:dyDescent="0.25">
      <c r="A7" s="39"/>
      <c r="B7" s="12"/>
      <c r="C7" s="12"/>
    </row>
    <row r="8" spans="1:9" ht="15" x14ac:dyDescent="0.25">
      <c r="A8" s="11"/>
      <c r="B8" s="11" t="s">
        <v>79</v>
      </c>
      <c r="C8" s="12"/>
    </row>
    <row r="9" spans="1:9" ht="15" x14ac:dyDescent="0.25">
      <c r="A9" s="35">
        <v>43465</v>
      </c>
      <c r="B9" s="12">
        <v>8</v>
      </c>
      <c r="C9" s="12"/>
    </row>
    <row r="10" spans="1:9" ht="15" x14ac:dyDescent="0.25">
      <c r="A10" s="35">
        <v>43555</v>
      </c>
      <c r="B10" s="12">
        <v>8.5</v>
      </c>
      <c r="C10" s="12"/>
    </row>
    <row r="11" spans="1:9" ht="15" x14ac:dyDescent="0.25">
      <c r="A11" s="35" t="s">
        <v>13</v>
      </c>
      <c r="B11" s="12">
        <v>8.8000000000000007</v>
      </c>
      <c r="C11" s="12"/>
    </row>
    <row r="12" spans="1:9" ht="15" x14ac:dyDescent="0.25">
      <c r="A12" s="35" t="s">
        <v>14</v>
      </c>
      <c r="B12" s="12">
        <v>9</v>
      </c>
      <c r="C12" s="12"/>
    </row>
    <row r="13" spans="1:9" ht="15" x14ac:dyDescent="0.25">
      <c r="A13" s="35" t="s">
        <v>10</v>
      </c>
      <c r="B13" s="12">
        <v>6.7</v>
      </c>
      <c r="C13" s="40"/>
    </row>
    <row r="14" spans="1:9" ht="15" x14ac:dyDescent="0.25">
      <c r="A14" s="35" t="s">
        <v>45</v>
      </c>
      <c r="B14" s="12">
        <v>7.8</v>
      </c>
      <c r="C14" s="40"/>
    </row>
    <row r="15" spans="1:9" ht="15" x14ac:dyDescent="0.25">
      <c r="A15" s="35" t="s">
        <v>49</v>
      </c>
      <c r="B15" s="40">
        <v>5.5</v>
      </c>
      <c r="C15" s="40"/>
    </row>
    <row r="16" spans="1:9" ht="15" x14ac:dyDescent="0.25">
      <c r="A16" s="35">
        <v>44104</v>
      </c>
      <c r="B16" s="40">
        <v>5.3</v>
      </c>
      <c r="C16" s="40"/>
    </row>
    <row r="17" spans="1:3" ht="15" x14ac:dyDescent="0.25">
      <c r="A17" s="35">
        <v>44196</v>
      </c>
      <c r="B17" s="40">
        <v>5</v>
      </c>
      <c r="C17" s="40"/>
    </row>
    <row r="18" spans="1:3" ht="15" x14ac:dyDescent="0.25">
      <c r="A18" s="35">
        <v>44286</v>
      </c>
      <c r="B18" s="40">
        <v>4.7</v>
      </c>
      <c r="C18" s="40"/>
    </row>
    <row r="19" spans="1:3" ht="15" x14ac:dyDescent="0.25">
      <c r="A19" s="35">
        <v>44377</v>
      </c>
      <c r="B19" s="40">
        <v>4.8</v>
      </c>
      <c r="C19" s="41">
        <v>0</v>
      </c>
    </row>
    <row r="20" spans="1:3" ht="15" x14ac:dyDescent="0.25">
      <c r="A20" s="35">
        <v>44469</v>
      </c>
      <c r="B20" s="40">
        <v>7.3</v>
      </c>
    </row>
    <row r="21" spans="1:3" ht="15" x14ac:dyDescent="0.25">
      <c r="A21" s="35">
        <v>44561</v>
      </c>
      <c r="B21" s="40">
        <v>9.4</v>
      </c>
    </row>
    <row r="22" spans="1:3" ht="15" x14ac:dyDescent="0.25">
      <c r="A22" s="35">
        <v>44651</v>
      </c>
      <c r="B22" s="40">
        <v>9.15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0821-26E6-47DC-B077-8A938A65C9E8}">
  <dimension ref="A1:I1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4.5703125" style="1" customWidth="1"/>
    <col min="3" max="16384" width="11.42578125" style="1"/>
  </cols>
  <sheetData>
    <row r="1" spans="1:9" ht="23.25" x14ac:dyDescent="0.35">
      <c r="A1" s="1" t="s">
        <v>0</v>
      </c>
      <c r="B1" s="2" t="s">
        <v>143</v>
      </c>
      <c r="C1" s="2"/>
    </row>
    <row r="2" spans="1:9" x14ac:dyDescent="0.2">
      <c r="A2" s="1" t="s">
        <v>2</v>
      </c>
      <c r="B2" s="1" t="s">
        <v>3</v>
      </c>
    </row>
    <row r="4" spans="1:9" x14ac:dyDescent="0.2">
      <c r="D4" s="9"/>
      <c r="E4" s="9"/>
      <c r="F4" s="9"/>
      <c r="G4" s="9"/>
      <c r="H4" s="9"/>
      <c r="I4" s="9"/>
    </row>
    <row r="5" spans="1:9" x14ac:dyDescent="0.2">
      <c r="D5" s="9"/>
      <c r="E5" s="9"/>
      <c r="F5" s="9"/>
      <c r="G5" s="9"/>
      <c r="H5" s="9"/>
      <c r="I5" s="9"/>
    </row>
    <row r="6" spans="1:9" ht="15" x14ac:dyDescent="0.25">
      <c r="A6"/>
      <c r="B6" s="28" t="s">
        <v>76</v>
      </c>
      <c r="C6" s="28" t="s">
        <v>75</v>
      </c>
      <c r="D6" s="28" t="s">
        <v>68</v>
      </c>
    </row>
    <row r="7" spans="1:9" ht="15" x14ac:dyDescent="0.25">
      <c r="A7" s="26" t="s">
        <v>10</v>
      </c>
      <c r="B7" s="7">
        <v>12.2</v>
      </c>
      <c r="C7" s="7">
        <f t="shared" ref="C7:C16" si="0">D7-B7</f>
        <v>6.5</v>
      </c>
      <c r="D7" s="7">
        <v>18.7</v>
      </c>
    </row>
    <row r="8" spans="1:9" ht="15" x14ac:dyDescent="0.25">
      <c r="A8" s="26" t="s">
        <v>45</v>
      </c>
      <c r="B8" s="7">
        <v>12.4</v>
      </c>
      <c r="C8" s="7">
        <f t="shared" si="0"/>
        <v>8.7000000000000011</v>
      </c>
      <c r="D8" s="7">
        <v>21.1</v>
      </c>
    </row>
    <row r="9" spans="1:9" ht="15" x14ac:dyDescent="0.25">
      <c r="A9" s="26" t="s">
        <v>49</v>
      </c>
      <c r="B9" s="12">
        <v>12.9</v>
      </c>
      <c r="C9" s="7">
        <f t="shared" si="0"/>
        <v>8.6</v>
      </c>
      <c r="D9" s="12">
        <v>21.5</v>
      </c>
    </row>
    <row r="10" spans="1:9" ht="15" x14ac:dyDescent="0.25">
      <c r="A10" s="26">
        <v>44104</v>
      </c>
      <c r="B10" s="12">
        <v>12.6</v>
      </c>
      <c r="C10" s="7">
        <f t="shared" si="0"/>
        <v>9.5000000000000018</v>
      </c>
      <c r="D10" s="12">
        <v>22.1</v>
      </c>
    </row>
    <row r="11" spans="1:9" ht="15" x14ac:dyDescent="0.25">
      <c r="A11" s="26">
        <v>44196</v>
      </c>
      <c r="B11" s="12">
        <v>12.32</v>
      </c>
      <c r="C11" s="7">
        <f t="shared" si="0"/>
        <v>9.2800000000000011</v>
      </c>
      <c r="D11" s="12">
        <v>21.6</v>
      </c>
    </row>
    <row r="12" spans="1:9" ht="15" x14ac:dyDescent="0.25">
      <c r="A12" s="26">
        <v>44286</v>
      </c>
      <c r="B12" s="12">
        <v>12.4</v>
      </c>
      <c r="C12" s="7">
        <f t="shared" si="0"/>
        <v>10.1</v>
      </c>
      <c r="D12" s="12">
        <v>22.5</v>
      </c>
    </row>
    <row r="13" spans="1:9" ht="15" x14ac:dyDescent="0.25">
      <c r="A13" s="26">
        <v>44377</v>
      </c>
      <c r="B13" s="12">
        <v>11.3</v>
      </c>
      <c r="C13" s="7">
        <f t="shared" si="0"/>
        <v>10.199999999999999</v>
      </c>
      <c r="D13" s="12">
        <v>21.5</v>
      </c>
    </row>
    <row r="14" spans="1:9" ht="15" x14ac:dyDescent="0.25">
      <c r="A14" s="26">
        <v>44469</v>
      </c>
      <c r="B14" s="12">
        <v>9.5</v>
      </c>
      <c r="C14" s="7">
        <f t="shared" si="0"/>
        <v>9</v>
      </c>
      <c r="D14" s="12">
        <v>18.5</v>
      </c>
    </row>
    <row r="15" spans="1:9" ht="15" x14ac:dyDescent="0.25">
      <c r="A15" s="26">
        <v>44561</v>
      </c>
      <c r="B15" s="12">
        <v>9.1999999999999993</v>
      </c>
      <c r="C15" s="7">
        <f t="shared" si="0"/>
        <v>7.1999999999999993</v>
      </c>
      <c r="D15" s="12">
        <v>16.399999999999999</v>
      </c>
    </row>
    <row r="16" spans="1:9" ht="15" x14ac:dyDescent="0.25">
      <c r="A16" s="26">
        <v>44651</v>
      </c>
      <c r="B16" s="12">
        <v>8.9</v>
      </c>
      <c r="C16" s="7">
        <f t="shared" si="0"/>
        <v>6.7999999999999989</v>
      </c>
      <c r="D16" s="12">
        <v>15.7</v>
      </c>
    </row>
  </sheetData>
  <pageMargins left="0.7" right="0.7" top="0.78740157499999996" bottom="0.78740157499999996" header="0.3" footer="0.3"/>
  <pageSetup orientation="portrait" r:id="rId1"/>
  <ignoredErrors>
    <ignoredError sqref="A7:A9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0088-3EE3-4D80-A041-C751CA27AB3C}">
  <dimension ref="A1:C20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13.5703125" style="1" customWidth="1"/>
    <col min="3" max="16384" width="11.42578125" style="1"/>
  </cols>
  <sheetData>
    <row r="1" spans="1:3" ht="23.25" x14ac:dyDescent="0.35">
      <c r="A1" s="1" t="s">
        <v>0</v>
      </c>
      <c r="B1" s="2" t="s">
        <v>132</v>
      </c>
      <c r="C1" s="2"/>
    </row>
    <row r="2" spans="1:3" x14ac:dyDescent="0.2">
      <c r="A2" s="1" t="s">
        <v>2</v>
      </c>
      <c r="B2" s="1" t="s">
        <v>3</v>
      </c>
    </row>
    <row r="6" spans="1:3" ht="15" x14ac:dyDescent="0.25">
      <c r="A6" s="11"/>
      <c r="B6" s="11" t="s">
        <v>46</v>
      </c>
      <c r="C6" s="11" t="s">
        <v>15</v>
      </c>
    </row>
    <row r="7" spans="1:3" ht="15" x14ac:dyDescent="0.25">
      <c r="A7" s="26">
        <v>40178</v>
      </c>
      <c r="B7" s="12">
        <v>6.1</v>
      </c>
      <c r="C7" s="12"/>
    </row>
    <row r="8" spans="1:3" ht="15" x14ac:dyDescent="0.25">
      <c r="A8" s="26">
        <v>40543</v>
      </c>
      <c r="B8" s="12">
        <v>5.9</v>
      </c>
      <c r="C8" s="12"/>
    </row>
    <row r="9" spans="1:3" ht="15" x14ac:dyDescent="0.25">
      <c r="A9" s="26">
        <v>40908</v>
      </c>
      <c r="B9" s="12">
        <v>5</v>
      </c>
      <c r="C9" s="12"/>
    </row>
    <row r="10" spans="1:3" ht="15" x14ac:dyDescent="0.25">
      <c r="A10" s="26">
        <v>41274</v>
      </c>
      <c r="B10" s="12">
        <v>4.5</v>
      </c>
      <c r="C10" s="12"/>
    </row>
    <row r="11" spans="1:3" ht="15" x14ac:dyDescent="0.25">
      <c r="A11" s="26">
        <v>41639</v>
      </c>
      <c r="B11" s="12">
        <v>4.7</v>
      </c>
      <c r="C11" s="12"/>
    </row>
    <row r="12" spans="1:3" ht="15" x14ac:dyDescent="0.25">
      <c r="A12" s="26">
        <v>42004</v>
      </c>
      <c r="B12" s="12">
        <v>4.5</v>
      </c>
      <c r="C12" s="12">
        <v>5</v>
      </c>
    </row>
    <row r="13" spans="1:3" ht="15" x14ac:dyDescent="0.25">
      <c r="A13" s="26">
        <v>42369</v>
      </c>
      <c r="B13" s="12">
        <v>5</v>
      </c>
      <c r="C13" s="12">
        <v>5.7</v>
      </c>
    </row>
    <row r="14" spans="1:3" ht="15" x14ac:dyDescent="0.25">
      <c r="A14" s="26">
        <v>42735</v>
      </c>
      <c r="B14" s="12">
        <v>5.2</v>
      </c>
      <c r="C14" s="12">
        <v>6.4</v>
      </c>
    </row>
    <row r="15" spans="1:3" ht="15" x14ac:dyDescent="0.25">
      <c r="A15" s="26">
        <v>43100</v>
      </c>
      <c r="B15" s="12">
        <v>6.2</v>
      </c>
      <c r="C15" s="12">
        <v>7.7</v>
      </c>
    </row>
    <row r="16" spans="1:3" ht="15" x14ac:dyDescent="0.25">
      <c r="A16" s="26" t="s">
        <v>9</v>
      </c>
      <c r="B16" s="12">
        <v>7.3</v>
      </c>
      <c r="C16" s="12">
        <v>9.8000000000000007</v>
      </c>
    </row>
    <row r="17" spans="1:3" ht="15" x14ac:dyDescent="0.25">
      <c r="A17" s="26" t="s">
        <v>10</v>
      </c>
      <c r="B17" s="12">
        <v>11.1</v>
      </c>
      <c r="C17" s="12">
        <v>15.4</v>
      </c>
    </row>
    <row r="18" spans="1:3" ht="15" x14ac:dyDescent="0.25">
      <c r="A18" s="26" t="s">
        <v>67</v>
      </c>
      <c r="B18" s="12">
        <v>13.9</v>
      </c>
      <c r="C18" s="12">
        <v>20.5</v>
      </c>
    </row>
    <row r="19" spans="1:3" ht="15" x14ac:dyDescent="0.25">
      <c r="A19" s="26" t="s">
        <v>136</v>
      </c>
      <c r="B19" s="12">
        <v>11.9</v>
      </c>
      <c r="C19" s="12">
        <v>16.100000000000001</v>
      </c>
    </row>
    <row r="20" spans="1:3" ht="15" x14ac:dyDescent="0.25">
      <c r="A20" s="26">
        <v>44651</v>
      </c>
      <c r="B20" s="12">
        <v>11.3</v>
      </c>
      <c r="C20" s="12">
        <v>15.8</v>
      </c>
    </row>
  </sheetData>
  <pageMargins left="0.7" right="0.7" top="0.78740157499999996" bottom="0.78740157499999996" header="0.3" footer="0.3"/>
  <pageSetup orientation="portrait" r:id="rId1"/>
  <ignoredErrors>
    <ignoredError sqref="A16:A19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A798-9E6F-4059-9FB0-EF28EB296F7B}">
  <dimension ref="A1:I20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14.5703125" style="1" customWidth="1"/>
    <col min="3" max="16384" width="11.42578125" style="1"/>
  </cols>
  <sheetData>
    <row r="1" spans="1:9" ht="23.25" x14ac:dyDescent="0.35">
      <c r="A1" s="1" t="s">
        <v>0</v>
      </c>
      <c r="B1" s="2" t="s">
        <v>135</v>
      </c>
      <c r="C1" s="2"/>
    </row>
    <row r="2" spans="1:9" x14ac:dyDescent="0.2">
      <c r="A2" s="1" t="s">
        <v>2</v>
      </c>
      <c r="B2" s="1" t="s">
        <v>3</v>
      </c>
    </row>
    <row r="4" spans="1:9" x14ac:dyDescent="0.2">
      <c r="D4" s="9"/>
      <c r="E4" s="9"/>
      <c r="F4" s="9"/>
      <c r="G4" s="9"/>
      <c r="H4" s="9"/>
      <c r="I4" s="9"/>
    </row>
    <row r="5" spans="1:9" x14ac:dyDescent="0.2">
      <c r="D5" s="9"/>
      <c r="E5" s="9"/>
      <c r="F5" s="9"/>
      <c r="G5" s="9"/>
      <c r="H5" s="9"/>
      <c r="I5" s="9"/>
    </row>
    <row r="6" spans="1:9" ht="15" x14ac:dyDescent="0.25">
      <c r="A6"/>
      <c r="B6" t="s">
        <v>46</v>
      </c>
      <c r="C6" t="s">
        <v>15</v>
      </c>
    </row>
    <row r="7" spans="1:9" ht="15" x14ac:dyDescent="0.25">
      <c r="A7" s="26">
        <v>43465</v>
      </c>
      <c r="B7" s="7">
        <v>7.9</v>
      </c>
      <c r="C7" s="7">
        <v>10.199999999999999</v>
      </c>
    </row>
    <row r="8" spans="1:9" ht="15" x14ac:dyDescent="0.25">
      <c r="A8" s="26">
        <v>43555</v>
      </c>
      <c r="B8" s="7">
        <v>8.3000000000000007</v>
      </c>
      <c r="C8" s="7">
        <v>10.7</v>
      </c>
    </row>
    <row r="9" spans="1:9" ht="15" x14ac:dyDescent="0.25">
      <c r="A9" s="26" t="s">
        <v>13</v>
      </c>
      <c r="B9" s="7">
        <v>8.9</v>
      </c>
      <c r="C9" s="7">
        <v>12</v>
      </c>
    </row>
    <row r="10" spans="1:9" ht="15" x14ac:dyDescent="0.25">
      <c r="A10" s="26" t="s">
        <v>14</v>
      </c>
      <c r="B10" s="7">
        <v>9.4</v>
      </c>
      <c r="C10" s="7">
        <v>12.3</v>
      </c>
      <c r="D10" s="9"/>
    </row>
    <row r="11" spans="1:9" ht="15" x14ac:dyDescent="0.25">
      <c r="A11" s="26" t="s">
        <v>10</v>
      </c>
      <c r="B11" s="7">
        <v>10.9</v>
      </c>
      <c r="C11" s="7">
        <v>14.7</v>
      </c>
      <c r="D11" s="9"/>
    </row>
    <row r="12" spans="1:9" ht="15" x14ac:dyDescent="0.25">
      <c r="A12" s="26" t="s">
        <v>45</v>
      </c>
      <c r="B12" s="7">
        <v>11.8</v>
      </c>
      <c r="C12" s="12">
        <v>16.100000000000001</v>
      </c>
      <c r="D12" s="9"/>
    </row>
    <row r="13" spans="1:9" ht="15" x14ac:dyDescent="0.25">
      <c r="A13" s="26" t="s">
        <v>49</v>
      </c>
      <c r="B13" s="12">
        <v>13.2</v>
      </c>
      <c r="C13" s="12">
        <v>18.899999999999999</v>
      </c>
      <c r="D13" s="9"/>
    </row>
    <row r="14" spans="1:9" ht="15" x14ac:dyDescent="0.25">
      <c r="A14" s="26" t="s">
        <v>52</v>
      </c>
      <c r="B14" s="12">
        <v>13.2</v>
      </c>
      <c r="C14" s="12">
        <v>18.3</v>
      </c>
      <c r="D14" s="9"/>
    </row>
    <row r="15" spans="1:9" ht="15" x14ac:dyDescent="0.25">
      <c r="A15" s="26" t="s">
        <v>67</v>
      </c>
      <c r="B15" s="12">
        <v>13.3</v>
      </c>
      <c r="C15" s="12">
        <v>19.3</v>
      </c>
      <c r="D15" s="9"/>
    </row>
    <row r="16" spans="1:9" ht="15" x14ac:dyDescent="0.25">
      <c r="A16" s="26">
        <v>44286</v>
      </c>
      <c r="B16" s="12">
        <v>14.1</v>
      </c>
      <c r="C16" s="12">
        <v>21.1</v>
      </c>
      <c r="D16" s="9"/>
    </row>
    <row r="17" spans="1:3" ht="15" x14ac:dyDescent="0.25">
      <c r="A17" s="26">
        <v>44377</v>
      </c>
      <c r="B17" s="12">
        <v>13.2</v>
      </c>
      <c r="C17" s="12">
        <v>20.2</v>
      </c>
    </row>
    <row r="18" spans="1:3" ht="15" x14ac:dyDescent="0.25">
      <c r="A18" s="26">
        <v>44469</v>
      </c>
      <c r="B18" s="12">
        <v>11.4</v>
      </c>
      <c r="C18" s="12">
        <v>16.100000000000001</v>
      </c>
    </row>
    <row r="19" spans="1:3" ht="15" x14ac:dyDescent="0.25">
      <c r="A19" s="26" t="s">
        <v>136</v>
      </c>
      <c r="B19" s="12">
        <v>11.2</v>
      </c>
      <c r="C19" s="12">
        <v>15.9</v>
      </c>
    </row>
    <row r="20" spans="1:3" ht="15" x14ac:dyDescent="0.25">
      <c r="A20" s="26">
        <v>44651</v>
      </c>
      <c r="B20" s="12">
        <v>10.7</v>
      </c>
      <c r="C20" s="12">
        <v>16.7</v>
      </c>
    </row>
  </sheetData>
  <pageMargins left="0.7" right="0.7" top="0.78740157499999996" bottom="0.78740157499999996" header="0.3" footer="0.3"/>
  <pageSetup orientation="portrait" r:id="rId1"/>
  <ignoredErrors>
    <ignoredError sqref="A9:A19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88F3-F027-409A-9BB9-F3D0FDA34AB2}">
  <dimension ref="A1:E29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4" ht="23.25" x14ac:dyDescent="0.35">
      <c r="A1" s="1" t="s">
        <v>0</v>
      </c>
      <c r="B1" s="2" t="s">
        <v>80</v>
      </c>
    </row>
    <row r="2" spans="1:4" x14ac:dyDescent="0.2">
      <c r="A2" s="1" t="s">
        <v>2</v>
      </c>
      <c r="B2" s="1" t="s">
        <v>3</v>
      </c>
    </row>
    <row r="5" spans="1:4" ht="15" x14ac:dyDescent="0.25">
      <c r="A5" s="13"/>
      <c r="B5" s="13"/>
      <c r="C5" s="13"/>
      <c r="D5" s="13"/>
    </row>
    <row r="6" spans="1:4" ht="15" x14ac:dyDescent="0.25">
      <c r="A6" s="13"/>
      <c r="B6" s="13" t="s">
        <v>19</v>
      </c>
      <c r="C6" s="13" t="s">
        <v>20</v>
      </c>
      <c r="D6" s="13" t="s">
        <v>21</v>
      </c>
    </row>
    <row r="7" spans="1:4" ht="15" x14ac:dyDescent="0.25">
      <c r="A7" s="30">
        <v>2009</v>
      </c>
      <c r="B7" s="14">
        <v>5.41</v>
      </c>
      <c r="C7" s="14">
        <v>1.4000000000000001</v>
      </c>
      <c r="D7" s="14">
        <v>1.93</v>
      </c>
    </row>
    <row r="8" spans="1:4" ht="15" x14ac:dyDescent="0.25">
      <c r="A8" s="30">
        <v>2010</v>
      </c>
      <c r="B8" s="14">
        <v>5.31</v>
      </c>
      <c r="C8" s="14">
        <v>0.91000000000000014</v>
      </c>
      <c r="D8" s="14">
        <v>2.27</v>
      </c>
    </row>
    <row r="9" spans="1:4" ht="15" x14ac:dyDescent="0.25">
      <c r="A9" s="30">
        <v>2011</v>
      </c>
      <c r="B9" s="14">
        <v>5.08</v>
      </c>
      <c r="C9" s="14">
        <v>0.52</v>
      </c>
      <c r="D9" s="14">
        <v>2.34</v>
      </c>
    </row>
    <row r="10" spans="1:4" ht="15" x14ac:dyDescent="0.25">
      <c r="A10" s="30">
        <v>2012</v>
      </c>
      <c r="B10" s="14">
        <v>5.05</v>
      </c>
      <c r="C10" s="14">
        <v>0.61000000000000032</v>
      </c>
      <c r="D10" s="14">
        <v>2.34</v>
      </c>
    </row>
    <row r="11" spans="1:4" ht="15" x14ac:dyDescent="0.25">
      <c r="A11" s="30">
        <v>2013</v>
      </c>
      <c r="B11" s="14">
        <v>5.35</v>
      </c>
      <c r="C11" s="14">
        <v>0.53999999999999959</v>
      </c>
      <c r="D11" s="14">
        <v>2.72</v>
      </c>
    </row>
    <row r="12" spans="1:4" ht="15" x14ac:dyDescent="0.25">
      <c r="A12" s="30">
        <v>2014</v>
      </c>
      <c r="B12" s="14">
        <v>5.34</v>
      </c>
      <c r="C12" s="14">
        <v>0.5299999999999998</v>
      </c>
      <c r="D12" s="14">
        <v>3.03</v>
      </c>
    </row>
    <row r="13" spans="1:4" ht="15" x14ac:dyDescent="0.25">
      <c r="A13" s="30">
        <v>2015</v>
      </c>
      <c r="B13" s="14">
        <v>5.03</v>
      </c>
      <c r="C13" s="14">
        <v>0.44</v>
      </c>
      <c r="D13" s="14">
        <v>2.73</v>
      </c>
    </row>
    <row r="14" spans="1:4" ht="15" x14ac:dyDescent="0.25">
      <c r="A14" s="30">
        <v>2016</v>
      </c>
      <c r="B14" s="14">
        <v>4.01</v>
      </c>
      <c r="C14" s="14">
        <v>0.23</v>
      </c>
      <c r="D14" s="14">
        <v>2.42</v>
      </c>
    </row>
    <row r="15" spans="1:4" ht="15" x14ac:dyDescent="0.25">
      <c r="A15" s="30">
        <v>2017</v>
      </c>
      <c r="B15" s="14">
        <v>4.1399999999999997</v>
      </c>
      <c r="C15" s="14">
        <v>0.39</v>
      </c>
      <c r="D15" s="14">
        <v>2.2599999999999998</v>
      </c>
    </row>
    <row r="16" spans="1:4" ht="15" x14ac:dyDescent="0.25">
      <c r="A16" s="30">
        <v>2018</v>
      </c>
      <c r="B16" s="14">
        <v>3.88</v>
      </c>
      <c r="C16" s="14">
        <v>0.31</v>
      </c>
      <c r="D16" s="14">
        <v>2.21</v>
      </c>
    </row>
    <row r="17" spans="1:5" ht="15" x14ac:dyDescent="0.25">
      <c r="A17" s="30">
        <v>2019</v>
      </c>
      <c r="B17" s="14">
        <v>3.87</v>
      </c>
      <c r="C17" s="14">
        <v>0.48</v>
      </c>
      <c r="D17" s="14">
        <v>2.0099999999999998</v>
      </c>
    </row>
    <row r="18" spans="1:5" ht="15" x14ac:dyDescent="0.25">
      <c r="A18" s="29">
        <v>2020</v>
      </c>
      <c r="B18" s="14">
        <v>3.69</v>
      </c>
      <c r="C18" s="14">
        <v>0.68</v>
      </c>
      <c r="D18" s="14">
        <v>1.68</v>
      </c>
    </row>
    <row r="19" spans="1:5" ht="15" x14ac:dyDescent="0.25">
      <c r="A19" s="29">
        <v>2021</v>
      </c>
      <c r="B19" s="14">
        <v>4.07</v>
      </c>
      <c r="C19" s="14">
        <v>7.0000000000000007E-2</v>
      </c>
      <c r="D19" s="14">
        <v>2.57</v>
      </c>
    </row>
    <row r="20" spans="1:5" ht="15" x14ac:dyDescent="0.25">
      <c r="A20" s="29"/>
      <c r="B20" s="14"/>
      <c r="C20" s="14"/>
      <c r="D20" s="14"/>
    </row>
    <row r="21" spans="1:5" ht="15" x14ac:dyDescent="0.25">
      <c r="A21" s="29" t="s">
        <v>140</v>
      </c>
      <c r="B21" s="14">
        <v>4.13</v>
      </c>
      <c r="C21" s="14">
        <v>0.22</v>
      </c>
      <c r="D21" s="14">
        <v>2.44</v>
      </c>
    </row>
    <row r="22" spans="1:5" ht="15" x14ac:dyDescent="0.25">
      <c r="A22" s="29" t="s">
        <v>142</v>
      </c>
      <c r="B22" s="14">
        <v>3.87</v>
      </c>
      <c r="C22" s="14">
        <v>-0.24</v>
      </c>
      <c r="D22" s="14">
        <v>2.66</v>
      </c>
    </row>
    <row r="25" spans="1:5" ht="15" x14ac:dyDescent="0.25">
      <c r="A25"/>
      <c r="B25" s="28"/>
      <c r="C25" s="28"/>
      <c r="D25" s="28"/>
      <c r="E25" s="28"/>
    </row>
    <row r="26" spans="1:5" ht="15" x14ac:dyDescent="0.25">
      <c r="A26"/>
      <c r="B26" s="31"/>
      <c r="C26" s="31"/>
      <c r="D26" s="31"/>
      <c r="E26" s="31"/>
    </row>
    <row r="27" spans="1:5" ht="15" x14ac:dyDescent="0.25">
      <c r="A27"/>
      <c r="B27" s="31"/>
      <c r="C27" s="31"/>
      <c r="D27" s="31"/>
      <c r="E27" s="31"/>
    </row>
    <row r="28" spans="1:5" ht="15" x14ac:dyDescent="0.25">
      <c r="A28"/>
      <c r="B28"/>
      <c r="C28"/>
      <c r="D28"/>
      <c r="E28"/>
    </row>
    <row r="29" spans="1:5" ht="15" x14ac:dyDescent="0.25">
      <c r="A29"/>
      <c r="B29"/>
      <c r="C29"/>
      <c r="D29"/>
      <c r="E2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4F3B-93AC-4C06-A044-1267932835F9}">
  <dimension ref="A1:K22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11" ht="23.25" x14ac:dyDescent="0.35">
      <c r="A1" s="1" t="s">
        <v>0</v>
      </c>
      <c r="B1" s="2" t="s">
        <v>131</v>
      </c>
    </row>
    <row r="2" spans="1:11" x14ac:dyDescent="0.2">
      <c r="A2" s="1" t="s">
        <v>144</v>
      </c>
      <c r="B2" s="1" t="s">
        <v>145</v>
      </c>
    </row>
    <row r="5" spans="1:11" ht="15" x14ac:dyDescent="0.25">
      <c r="A5"/>
      <c r="B5" s="26" t="s">
        <v>10</v>
      </c>
      <c r="C5" s="26" t="s">
        <v>45</v>
      </c>
      <c r="D5" s="26" t="s">
        <v>49</v>
      </c>
      <c r="E5" s="26">
        <v>44104</v>
      </c>
      <c r="F5" s="26">
        <v>44196</v>
      </c>
      <c r="G5" s="26">
        <v>44286</v>
      </c>
      <c r="H5" s="26">
        <v>44377</v>
      </c>
      <c r="I5" s="26">
        <v>44469</v>
      </c>
      <c r="J5" s="26">
        <v>44561</v>
      </c>
      <c r="K5" s="26">
        <v>44651</v>
      </c>
    </row>
    <row r="6" spans="1:11" ht="15" x14ac:dyDescent="0.25">
      <c r="A6" t="s">
        <v>146</v>
      </c>
      <c r="B6" s="7">
        <v>16.600000000000001</v>
      </c>
      <c r="C6" s="7">
        <v>18.2</v>
      </c>
      <c r="D6" s="7">
        <v>19</v>
      </c>
      <c r="E6" s="7">
        <v>19.8</v>
      </c>
      <c r="F6" s="7">
        <v>19.3</v>
      </c>
      <c r="G6" s="7">
        <v>19.600000000000001</v>
      </c>
      <c r="H6" s="7">
        <v>19.899999999999999</v>
      </c>
      <c r="I6" s="7">
        <v>19.2</v>
      </c>
      <c r="J6" s="7">
        <v>19.899999999999999</v>
      </c>
      <c r="K6" s="7">
        <v>20.3</v>
      </c>
    </row>
    <row r="7" spans="1:11" ht="15" x14ac:dyDescent="0.25">
      <c r="A7" t="s">
        <v>147</v>
      </c>
      <c r="B7" s="7">
        <v>6.0999999999999979</v>
      </c>
      <c r="C7" s="7">
        <v>6.6000000000000014</v>
      </c>
      <c r="D7" s="7">
        <v>6.6000000000000014</v>
      </c>
      <c r="E7" s="7">
        <v>6.3999999999999986</v>
      </c>
      <c r="F7" s="7">
        <v>6.3999999999999986</v>
      </c>
      <c r="G7" s="7">
        <v>6.5999999999999979</v>
      </c>
      <c r="H7" s="7">
        <v>6.6000000000000014</v>
      </c>
      <c r="I7" s="7">
        <v>6.6000000000000014</v>
      </c>
      <c r="J7" s="7">
        <v>6.8000000000000007</v>
      </c>
      <c r="K7" s="7">
        <v>6.8000000000000007</v>
      </c>
    </row>
    <row r="8" spans="1:11" ht="15" x14ac:dyDescent="0.25">
      <c r="A8" s="50"/>
      <c r="B8" s="51">
        <v>0</v>
      </c>
      <c r="C8" s="50"/>
      <c r="D8" s="50"/>
      <c r="E8" s="50"/>
      <c r="F8" s="50"/>
      <c r="G8" s="50"/>
      <c r="H8" s="50"/>
      <c r="I8" s="50"/>
      <c r="J8" s="50"/>
      <c r="K8" s="50"/>
    </row>
    <row r="9" spans="1:11" ht="15" x14ac:dyDescent="0.25">
      <c r="A9" s="30"/>
      <c r="B9" s="15"/>
    </row>
    <row r="10" spans="1:11" ht="15" x14ac:dyDescent="0.25">
      <c r="A10" s="30"/>
      <c r="B10" s="15"/>
    </row>
    <row r="11" spans="1:11" ht="15" x14ac:dyDescent="0.25">
      <c r="A11" s="30"/>
      <c r="B11" s="15"/>
    </row>
    <row r="12" spans="1:11" ht="15" x14ac:dyDescent="0.25">
      <c r="A12" s="30"/>
      <c r="B12" s="15"/>
    </row>
    <row r="13" spans="1:11" ht="15" x14ac:dyDescent="0.25">
      <c r="A13" s="30"/>
      <c r="B13" s="15"/>
    </row>
    <row r="14" spans="1:11" ht="15" x14ac:dyDescent="0.25">
      <c r="A14" s="30"/>
      <c r="B14" s="15"/>
    </row>
    <row r="15" spans="1:11" ht="15" x14ac:dyDescent="0.25">
      <c r="A15" s="30"/>
      <c r="B15" s="15"/>
    </row>
    <row r="16" spans="1:11" ht="15" x14ac:dyDescent="0.25">
      <c r="A16" s="30"/>
      <c r="B16" s="15"/>
    </row>
    <row r="17" spans="1:3" ht="15" x14ac:dyDescent="0.25">
      <c r="A17" s="30"/>
      <c r="B17" s="15"/>
    </row>
    <row r="18" spans="1:3" ht="15" x14ac:dyDescent="0.25">
      <c r="A18" s="30"/>
      <c r="B18" s="15"/>
    </row>
    <row r="19" spans="1:3" ht="15" x14ac:dyDescent="0.25">
      <c r="A19" s="29"/>
      <c r="B19" s="15"/>
      <c r="C19"/>
    </row>
    <row r="20" spans="1:3" ht="15" x14ac:dyDescent="0.25">
      <c r="A20" s="29"/>
      <c r="B20" s="15"/>
      <c r="C20"/>
    </row>
    <row r="21" spans="1:3" ht="15" x14ac:dyDescent="0.25">
      <c r="A21" s="29"/>
      <c r="B21" s="15"/>
      <c r="C21"/>
    </row>
    <row r="22" spans="1:3" ht="15" x14ac:dyDescent="0.25">
      <c r="A22" s="29"/>
      <c r="B22" s="15"/>
      <c r="C22"/>
    </row>
  </sheetData>
  <pageMargins left="0.7" right="0.7" top="0.78740157499999996" bottom="0.78740157499999996" header="0.3" footer="0.3"/>
  <pageSetup orientation="portrait" r:id="rId1"/>
  <ignoredErrors>
    <ignoredError sqref="B5:D5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1CAD-6E0F-4221-B1F8-D34F45810F6C}">
  <dimension ref="A1:P8"/>
  <sheetViews>
    <sheetView workbookViewId="0"/>
  </sheetViews>
  <sheetFormatPr baseColWidth="10" defaultColWidth="11.42578125" defaultRowHeight="12.75" x14ac:dyDescent="0.2"/>
  <cols>
    <col min="1" max="13" width="11.42578125" style="1"/>
    <col min="14" max="14" width="14.5703125" style="1" customWidth="1"/>
    <col min="15" max="15" width="12.42578125" style="1" bestFit="1" customWidth="1"/>
    <col min="16" max="16384" width="11.42578125" style="1"/>
  </cols>
  <sheetData>
    <row r="1" spans="1:16" ht="23.25" x14ac:dyDescent="0.35">
      <c r="A1" s="1" t="s">
        <v>0</v>
      </c>
      <c r="B1" s="2" t="s">
        <v>50</v>
      </c>
    </row>
    <row r="2" spans="1:16" x14ac:dyDescent="0.2">
      <c r="A2" s="1" t="s">
        <v>2</v>
      </c>
      <c r="B2" s="1" t="s">
        <v>3</v>
      </c>
    </row>
    <row r="3" spans="1:16" x14ac:dyDescent="0.2">
      <c r="A3" s="1" t="s">
        <v>31</v>
      </c>
    </row>
    <row r="4" spans="1:16" ht="15" x14ac:dyDescent="0.25">
      <c r="A4" s="55"/>
      <c r="B4" s="55">
        <v>2008</v>
      </c>
      <c r="C4" s="55">
        <v>2009</v>
      </c>
      <c r="D4" s="55">
        <v>2010</v>
      </c>
      <c r="E4" s="55">
        <v>2011</v>
      </c>
      <c r="F4" s="55">
        <v>2012</v>
      </c>
      <c r="G4" s="55">
        <v>2013</v>
      </c>
      <c r="H4" s="55">
        <v>2014</v>
      </c>
      <c r="I4" s="55">
        <v>2015</v>
      </c>
      <c r="J4" s="55">
        <v>2016</v>
      </c>
      <c r="K4" s="55">
        <v>2017</v>
      </c>
      <c r="L4" s="56" t="s">
        <v>47</v>
      </c>
      <c r="M4" s="55">
        <v>2019</v>
      </c>
      <c r="N4" s="57">
        <v>2020</v>
      </c>
      <c r="O4" s="57">
        <v>2021</v>
      </c>
      <c r="P4" s="57" t="s">
        <v>108</v>
      </c>
    </row>
    <row r="5" spans="1:16" ht="15" x14ac:dyDescent="0.25">
      <c r="A5" s="55" t="s">
        <v>26</v>
      </c>
      <c r="B5" s="58">
        <v>1.2292320195516526</v>
      </c>
      <c r="C5" s="58">
        <v>5.4074548189648617</v>
      </c>
      <c r="D5" s="58">
        <v>5.2645618990759191</v>
      </c>
      <c r="E5" s="58">
        <v>4.234445594488693</v>
      </c>
      <c r="F5" s="58">
        <v>5.2280606181353617</v>
      </c>
      <c r="G5" s="58">
        <v>4.8358350173692637</v>
      </c>
      <c r="H5" s="58">
        <v>4.0335578654402058</v>
      </c>
      <c r="I5" s="58">
        <v>4.1941295167482595</v>
      </c>
      <c r="J5" s="58">
        <v>4.8011292070776648</v>
      </c>
      <c r="K5" s="58">
        <v>4.5837807749566597</v>
      </c>
      <c r="L5" s="58">
        <v>3.6437315583117118</v>
      </c>
      <c r="M5" s="58">
        <v>4.145410117869945</v>
      </c>
      <c r="N5" s="59">
        <v>4.6230438273377512</v>
      </c>
      <c r="O5" s="59">
        <v>5.1702695294385155</v>
      </c>
      <c r="P5" s="59">
        <v>-0.58707330595998419</v>
      </c>
    </row>
    <row r="6" spans="1:16" ht="15" x14ac:dyDescent="0.25">
      <c r="A6" s="55" t="s">
        <v>27</v>
      </c>
      <c r="B6" s="58">
        <v>-1.6073247831736222</v>
      </c>
      <c r="C6" s="58">
        <v>6.2972211424481639</v>
      </c>
      <c r="D6" s="58">
        <v>6.844503023090307</v>
      </c>
      <c r="E6" s="58">
        <v>2.8060134503927872</v>
      </c>
      <c r="F6" s="58">
        <v>6.3209081753711143</v>
      </c>
      <c r="G6" s="58">
        <v>5.9221364867908948</v>
      </c>
      <c r="H6" s="58">
        <v>5.5441562650184357</v>
      </c>
      <c r="I6" s="58">
        <v>4.2307898562314339</v>
      </c>
      <c r="J6" s="58">
        <v>5.1821830825664819</v>
      </c>
      <c r="K6" s="58">
        <v>6.2177835925894049</v>
      </c>
      <c r="L6" s="58">
        <v>1.9958067139244167</v>
      </c>
      <c r="M6" s="58">
        <v>7.5928012391090354</v>
      </c>
      <c r="N6" s="59">
        <v>4.2555915114240337</v>
      </c>
      <c r="O6" s="59">
        <v>7.0992607455868244</v>
      </c>
      <c r="P6" s="59">
        <v>-2.7402628867676082</v>
      </c>
    </row>
    <row r="8" spans="1:16" x14ac:dyDescent="0.2">
      <c r="A8" s="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4F22-F085-4D26-B01F-68439551AC40}">
  <dimension ref="A1:C13"/>
  <sheetViews>
    <sheetView workbookViewId="0"/>
  </sheetViews>
  <sheetFormatPr baseColWidth="10" defaultColWidth="11.42578125" defaultRowHeight="12.75" x14ac:dyDescent="0.2"/>
  <cols>
    <col min="1" max="1" width="37.42578125" style="1" bestFit="1" customWidth="1"/>
    <col min="2" max="2" width="17" style="1" customWidth="1"/>
    <col min="3" max="3" width="13.5703125" style="1" customWidth="1"/>
    <col min="4" max="16384" width="11.42578125" style="1"/>
  </cols>
  <sheetData>
    <row r="1" spans="1:3" ht="23.25" x14ac:dyDescent="0.35">
      <c r="A1" s="1" t="s">
        <v>0</v>
      </c>
      <c r="B1" s="2" t="s">
        <v>51</v>
      </c>
    </row>
    <row r="2" spans="1:3" x14ac:dyDescent="0.2">
      <c r="A2" s="1" t="s">
        <v>2</v>
      </c>
      <c r="B2" s="1" t="s">
        <v>3</v>
      </c>
    </row>
    <row r="5" spans="1:3" ht="15" x14ac:dyDescent="0.25">
      <c r="A5" s="55"/>
      <c r="B5" s="60" t="s">
        <v>102</v>
      </c>
      <c r="C5" s="60" t="s">
        <v>103</v>
      </c>
    </row>
    <row r="6" spans="1:3" ht="15" x14ac:dyDescent="0.25">
      <c r="A6" s="55" t="s">
        <v>22</v>
      </c>
      <c r="B6" s="58">
        <v>0.98586664324264994</v>
      </c>
      <c r="C6" s="58">
        <v>1.8566873683417695</v>
      </c>
    </row>
    <row r="7" spans="1:3" ht="15" x14ac:dyDescent="0.25">
      <c r="A7" s="55" t="s">
        <v>23</v>
      </c>
      <c r="B7" s="58">
        <v>-2.7195566922292969</v>
      </c>
      <c r="C7" s="58">
        <v>1.1166763559459669</v>
      </c>
    </row>
    <row r="8" spans="1:3" ht="15" x14ac:dyDescent="0.25">
      <c r="A8" s="55" t="s">
        <v>24</v>
      </c>
      <c r="B8" s="58">
        <v>-1.6799472583124975</v>
      </c>
      <c r="C8" s="58">
        <v>-0.85149247412348306</v>
      </c>
    </row>
    <row r="9" spans="1:3" ht="15" x14ac:dyDescent="0.25">
      <c r="A9" s="55" t="s">
        <v>25</v>
      </c>
      <c r="B9" s="58">
        <v>0.43144505566012903</v>
      </c>
      <c r="C9" s="58">
        <v>-1.0824322814163678</v>
      </c>
    </row>
    <row r="10" spans="1:3" ht="15" x14ac:dyDescent="0.25">
      <c r="A10" s="55" t="s">
        <v>107</v>
      </c>
      <c r="B10" s="58">
        <v>-3.0308380203314389E-2</v>
      </c>
      <c r="C10" s="58">
        <v>0.58461793288737685</v>
      </c>
    </row>
    <row r="11" spans="1:3" ht="15" x14ac:dyDescent="0.25">
      <c r="A11" s="55" t="s">
        <v>104</v>
      </c>
      <c r="B11" s="58">
        <v>1.0410642740580345</v>
      </c>
      <c r="C11" s="58">
        <v>0.1951662887173411</v>
      </c>
    </row>
    <row r="12" spans="1:3" ht="15" x14ac:dyDescent="0.25">
      <c r="A12" s="55" t="s">
        <v>105</v>
      </c>
      <c r="B12" s="58">
        <v>-4.415706047222745E-2</v>
      </c>
      <c r="C12" s="58">
        <v>9.3624411410409003E-2</v>
      </c>
    </row>
    <row r="13" spans="1:3" ht="15" x14ac:dyDescent="0.25">
      <c r="A13" s="55" t="s">
        <v>106</v>
      </c>
      <c r="B13" s="58">
        <v>-2.4729321448491159E-2</v>
      </c>
      <c r="C13" s="58">
        <v>1.9193324281754354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544A-E013-4EF3-B04D-E6FBE85E9D45}">
  <dimension ref="A1:P37"/>
  <sheetViews>
    <sheetView workbookViewId="0"/>
  </sheetViews>
  <sheetFormatPr baseColWidth="10" defaultColWidth="11.42578125" defaultRowHeight="12.75" x14ac:dyDescent="0.2"/>
  <cols>
    <col min="1" max="1" width="35.140625" style="1" customWidth="1"/>
    <col min="2" max="13" width="11.42578125" style="1"/>
    <col min="14" max="14" width="11.85546875" style="1" customWidth="1"/>
    <col min="15" max="15" width="11" style="1" customWidth="1"/>
    <col min="16" max="16" width="13.28515625" style="1" customWidth="1"/>
    <col min="17" max="16384" width="11.42578125" style="1"/>
  </cols>
  <sheetData>
    <row r="1" spans="1:16" ht="23.25" x14ac:dyDescent="0.35">
      <c r="A1" s="1" t="s">
        <v>0</v>
      </c>
      <c r="B1" s="2" t="s">
        <v>83</v>
      </c>
    </row>
    <row r="2" spans="1:16" x14ac:dyDescent="0.2">
      <c r="A2" s="1" t="s">
        <v>2</v>
      </c>
      <c r="B2" s="1" t="s">
        <v>3</v>
      </c>
    </row>
    <row r="6" spans="1:16" ht="15" x14ac:dyDescent="0.25">
      <c r="A6" s="55"/>
      <c r="B6" s="61">
        <v>2008</v>
      </c>
      <c r="C6" s="61">
        <v>2009</v>
      </c>
      <c r="D6" s="61">
        <v>2010</v>
      </c>
      <c r="E6" s="61">
        <v>2011</v>
      </c>
      <c r="F6" s="61">
        <v>2012</v>
      </c>
      <c r="G6" s="61">
        <v>2013</v>
      </c>
      <c r="H6" s="61">
        <v>2014</v>
      </c>
      <c r="I6" s="61">
        <v>2015</v>
      </c>
      <c r="J6" s="61">
        <v>2016</v>
      </c>
      <c r="K6" s="61">
        <v>2017</v>
      </c>
      <c r="L6" s="61">
        <v>2018</v>
      </c>
      <c r="M6" s="61">
        <v>2019</v>
      </c>
      <c r="N6" s="62">
        <v>2020</v>
      </c>
      <c r="O6" s="63">
        <v>2021</v>
      </c>
      <c r="P6" s="63" t="s">
        <v>129</v>
      </c>
    </row>
    <row r="7" spans="1:16" ht="15" x14ac:dyDescent="0.25">
      <c r="A7" s="55" t="s">
        <v>63</v>
      </c>
      <c r="B7" s="58">
        <v>10.253197864886872</v>
      </c>
      <c r="C7" s="58">
        <v>13.873058949265442</v>
      </c>
      <c r="D7" s="58">
        <v>17.077573861864835</v>
      </c>
      <c r="E7" s="58">
        <v>12.785518756902992</v>
      </c>
      <c r="F7" s="58">
        <v>11.26434220685193</v>
      </c>
      <c r="G7" s="58">
        <v>12.96866160871121</v>
      </c>
      <c r="H7" s="58">
        <v>14.726804222394561</v>
      </c>
      <c r="I7" s="58">
        <v>13.947008101998609</v>
      </c>
      <c r="J7" s="58">
        <v>14.612261322593231</v>
      </c>
      <c r="K7" s="58">
        <v>16.895491656733284</v>
      </c>
      <c r="L7" s="58">
        <v>16.050646231732809</v>
      </c>
      <c r="M7" s="58">
        <v>18.416613627372563</v>
      </c>
      <c r="N7" s="59">
        <v>16.812839356089288</v>
      </c>
      <c r="O7" s="59">
        <v>21.506941810754359</v>
      </c>
      <c r="P7" s="59">
        <v>20.792229568185171</v>
      </c>
    </row>
    <row r="8" spans="1:16" ht="15" x14ac:dyDescent="0.25">
      <c r="A8" s="55" t="s">
        <v>28</v>
      </c>
      <c r="B8" s="58">
        <v>36.957489243745073</v>
      </c>
      <c r="C8" s="58">
        <v>29.560891524254952</v>
      </c>
      <c r="D8" s="58">
        <v>27.19974256490757</v>
      </c>
      <c r="E8" s="58">
        <v>29.030910818053453</v>
      </c>
      <c r="F8" s="58">
        <v>31.007594526748807</v>
      </c>
      <c r="G8" s="58">
        <v>29.510466142715341</v>
      </c>
      <c r="H8" s="58">
        <v>29.260806820880596</v>
      </c>
      <c r="I8" s="58">
        <v>27.289719306535019</v>
      </c>
      <c r="J8" s="58">
        <v>26.230735255257475</v>
      </c>
      <c r="K8" s="58">
        <v>23.607521173836624</v>
      </c>
      <c r="L8" s="58">
        <v>21.708472055232313</v>
      </c>
      <c r="M8" s="58">
        <v>19.454759116575328</v>
      </c>
      <c r="N8" s="59">
        <v>20.505639574680306</v>
      </c>
      <c r="O8" s="59">
        <v>18.593733436237482</v>
      </c>
      <c r="P8" s="59">
        <v>18.059130589680986</v>
      </c>
    </row>
    <row r="9" spans="1:16" ht="15" x14ac:dyDescent="0.25">
      <c r="A9" s="55" t="s">
        <v>62</v>
      </c>
      <c r="B9" s="58">
        <v>18.99436331826254</v>
      </c>
      <c r="C9" s="58">
        <v>20.542475515199531</v>
      </c>
      <c r="D9" s="58">
        <v>18.509924658515693</v>
      </c>
      <c r="E9" s="58">
        <v>19.123538598607336</v>
      </c>
      <c r="F9" s="58">
        <v>19.466612644208823</v>
      </c>
      <c r="G9" s="58">
        <v>17.267464777154643</v>
      </c>
      <c r="H9" s="58">
        <v>14.706184623019514</v>
      </c>
      <c r="I9" s="58">
        <v>13.714439167966432</v>
      </c>
      <c r="J9" s="58">
        <v>12.421816675156313</v>
      </c>
      <c r="K9" s="58">
        <v>11.087130882593948</v>
      </c>
      <c r="L9" s="58">
        <v>10.915391123090146</v>
      </c>
      <c r="M9" s="58">
        <v>9.4724196006658836</v>
      </c>
      <c r="N9" s="59">
        <v>8.7874701697909838</v>
      </c>
      <c r="O9" s="59">
        <v>7.7354619728269594</v>
      </c>
      <c r="P9" s="59">
        <v>7.8830399185514111</v>
      </c>
    </row>
    <row r="10" spans="1:16" ht="15" x14ac:dyDescent="0.25">
      <c r="A10" s="55" t="s">
        <v>61</v>
      </c>
      <c r="B10" s="58">
        <v>12.455241133021248</v>
      </c>
      <c r="C10" s="58">
        <v>16.708846463927454</v>
      </c>
      <c r="D10" s="58">
        <v>17.777346085232058</v>
      </c>
      <c r="E10" s="58">
        <v>20.076540027445052</v>
      </c>
      <c r="F10" s="58">
        <v>20.016851503906143</v>
      </c>
      <c r="G10" s="58">
        <v>22.283855141604402</v>
      </c>
      <c r="H10" s="58">
        <v>23.982824588102599</v>
      </c>
      <c r="I10" s="58">
        <v>29.555959327157552</v>
      </c>
      <c r="J10" s="58">
        <v>33.061126356443758</v>
      </c>
      <c r="K10" s="58">
        <v>35.035237552324844</v>
      </c>
      <c r="L10" s="58">
        <v>37.275250970446542</v>
      </c>
      <c r="M10" s="58">
        <v>37.054477186451258</v>
      </c>
      <c r="N10" s="59">
        <v>37.194549079985926</v>
      </c>
      <c r="O10" s="59">
        <v>36.822148898662562</v>
      </c>
      <c r="P10" s="59">
        <v>36.369500984368798</v>
      </c>
    </row>
    <row r="11" spans="1:16" ht="15" x14ac:dyDescent="0.25">
      <c r="A11" s="55" t="s">
        <v>29</v>
      </c>
      <c r="B11" s="58">
        <v>14.30168144833091</v>
      </c>
      <c r="C11" s="58">
        <v>14.599978436851421</v>
      </c>
      <c r="D11" s="58">
        <v>14.781040243327459</v>
      </c>
      <c r="E11" s="58">
        <v>15.410679864112117</v>
      </c>
      <c r="F11" s="58">
        <v>14.956466894896018</v>
      </c>
      <c r="G11" s="58">
        <v>13.265315732746442</v>
      </c>
      <c r="H11" s="58">
        <v>12.563607639952071</v>
      </c>
      <c r="I11" s="58">
        <v>12.267857712115024</v>
      </c>
      <c r="J11" s="58">
        <v>11.18736858947738</v>
      </c>
      <c r="K11" s="58">
        <v>11.426569334719748</v>
      </c>
      <c r="L11" s="58">
        <v>10.098158453944377</v>
      </c>
      <c r="M11" s="58">
        <v>11.045005343942252</v>
      </c>
      <c r="N11" s="59">
        <v>11.787690482367109</v>
      </c>
      <c r="O11" s="59">
        <v>12.345676482083325</v>
      </c>
      <c r="P11" s="59">
        <v>12.422402725466201</v>
      </c>
    </row>
    <row r="12" spans="1:16" ht="15" x14ac:dyDescent="0.25">
      <c r="A12" s="55" t="s">
        <v>30</v>
      </c>
      <c r="B12" s="58">
        <v>7.0380269917533553</v>
      </c>
      <c r="C12" s="58">
        <v>4.7147491105012023</v>
      </c>
      <c r="D12" s="58">
        <v>4.654372586152391</v>
      </c>
      <c r="E12" s="58">
        <v>3.5728119348790557</v>
      </c>
      <c r="F12" s="58">
        <v>3.2881322233882884</v>
      </c>
      <c r="G12" s="58">
        <v>4.7042365970679612</v>
      </c>
      <c r="H12" s="58">
        <v>4.7597721056506543</v>
      </c>
      <c r="I12" s="58">
        <v>3.2250163842273594</v>
      </c>
      <c r="J12" s="58">
        <v>2.486691801071828</v>
      </c>
      <c r="K12" s="58">
        <v>1.9480493997915573</v>
      </c>
      <c r="L12" s="58">
        <v>3.9520811655538211</v>
      </c>
      <c r="M12" s="58">
        <v>4.5567251249927097</v>
      </c>
      <c r="N12" s="58">
        <v>4.9118113370863909</v>
      </c>
      <c r="O12" s="59">
        <v>2.9960373994353233</v>
      </c>
      <c r="P12" s="59">
        <v>4.4736962137474308</v>
      </c>
    </row>
    <row r="14" spans="1:16" x14ac:dyDescent="0.2">
      <c r="P14" s="9"/>
    </row>
    <row r="37" spans="2:15" x14ac:dyDescent="0.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5FFB-CD7A-4E30-BFC3-ED3E954DA69C}">
  <dimension ref="A1:P9"/>
  <sheetViews>
    <sheetView workbookViewId="0"/>
  </sheetViews>
  <sheetFormatPr baseColWidth="10" defaultColWidth="11.42578125" defaultRowHeight="12.75" x14ac:dyDescent="0.2"/>
  <cols>
    <col min="1" max="1" width="36.140625" style="1" customWidth="1"/>
    <col min="2" max="14" width="11.42578125" style="1"/>
    <col min="15" max="15" width="9.85546875" style="1" customWidth="1"/>
    <col min="16" max="16" width="13.28515625" style="1" customWidth="1"/>
    <col min="17" max="16384" width="11.42578125" style="1"/>
  </cols>
  <sheetData>
    <row r="1" spans="1:16" ht="23.25" x14ac:dyDescent="0.35">
      <c r="A1" s="1" t="s">
        <v>0</v>
      </c>
      <c r="B1" s="2" t="s">
        <v>84</v>
      </c>
    </row>
    <row r="2" spans="1:16" x14ac:dyDescent="0.2">
      <c r="A2" s="1" t="s">
        <v>2</v>
      </c>
      <c r="B2" s="1" t="s">
        <v>3</v>
      </c>
    </row>
    <row r="6" spans="1:16" ht="15" x14ac:dyDescent="0.25">
      <c r="A6" s="55"/>
      <c r="B6" s="61">
        <v>2008</v>
      </c>
      <c r="C6" s="61">
        <v>2009</v>
      </c>
      <c r="D6" s="61">
        <v>2010</v>
      </c>
      <c r="E6" s="61">
        <v>2011</v>
      </c>
      <c r="F6" s="61">
        <v>2012</v>
      </c>
      <c r="G6" s="61">
        <v>2013</v>
      </c>
      <c r="H6" s="61">
        <v>2014</v>
      </c>
      <c r="I6" s="61">
        <v>2015</v>
      </c>
      <c r="J6" s="61">
        <v>2016</v>
      </c>
      <c r="K6" s="61">
        <v>2017</v>
      </c>
      <c r="L6" s="61">
        <v>2018</v>
      </c>
      <c r="M6" s="61">
        <v>2019</v>
      </c>
      <c r="N6" s="62">
        <v>2020</v>
      </c>
      <c r="O6" s="63">
        <v>2021</v>
      </c>
      <c r="P6" s="63" t="s">
        <v>129</v>
      </c>
    </row>
    <row r="7" spans="1:16" ht="15" x14ac:dyDescent="0.25">
      <c r="A7" s="55" t="s">
        <v>63</v>
      </c>
      <c r="B7" s="58">
        <v>60.81964643246183</v>
      </c>
      <c r="C7" s="58">
        <v>72.497517164078431</v>
      </c>
      <c r="D7" s="58">
        <v>55.311648796030632</v>
      </c>
      <c r="E7" s="58">
        <v>57.029406656601388</v>
      </c>
      <c r="F7" s="58">
        <v>50.433835834879638</v>
      </c>
      <c r="G7" s="58">
        <v>54.188418583870089</v>
      </c>
      <c r="H7" s="58">
        <v>56.496967069306869</v>
      </c>
      <c r="I7" s="58">
        <v>56.849534825100918</v>
      </c>
      <c r="J7" s="58">
        <v>58.924955552219885</v>
      </c>
      <c r="K7" s="58">
        <v>59.949830010715836</v>
      </c>
      <c r="L7" s="58">
        <v>53.756504700475574</v>
      </c>
      <c r="M7" s="58">
        <v>56.78919667031662</v>
      </c>
      <c r="N7" s="59">
        <v>63.088548729006028</v>
      </c>
      <c r="O7" s="59">
        <v>65.704087541737806</v>
      </c>
      <c r="P7" s="59">
        <v>65.863415168814853</v>
      </c>
    </row>
    <row r="8" spans="1:16" ht="15" x14ac:dyDescent="0.25">
      <c r="A8" s="55" t="s">
        <v>28</v>
      </c>
      <c r="B8" s="58">
        <v>21.4972640780767</v>
      </c>
      <c r="C8" s="58">
        <v>17.682873594306137</v>
      </c>
      <c r="D8" s="58">
        <v>36.603845260765347</v>
      </c>
      <c r="E8" s="58">
        <v>34.592986534540955</v>
      </c>
      <c r="F8" s="58">
        <v>43.170590891380847</v>
      </c>
      <c r="G8" s="58">
        <v>41.466659148113266</v>
      </c>
      <c r="H8" s="58">
        <v>39.786980251703795</v>
      </c>
      <c r="I8" s="58">
        <v>39.050152664645111</v>
      </c>
      <c r="J8" s="58">
        <v>38.253276008915947</v>
      </c>
      <c r="K8" s="58">
        <v>36.703161688435642</v>
      </c>
      <c r="L8" s="58">
        <v>38.693568404237631</v>
      </c>
      <c r="M8" s="58">
        <v>35.70395933199287</v>
      </c>
      <c r="N8" s="59">
        <v>33.568780440568304</v>
      </c>
      <c r="O8" s="59">
        <v>30.097381204472786</v>
      </c>
      <c r="P8" s="59">
        <v>29.466078446755958</v>
      </c>
    </row>
    <row r="9" spans="1:16" ht="15" x14ac:dyDescent="0.25">
      <c r="A9" s="55" t="s">
        <v>30</v>
      </c>
      <c r="B9" s="58">
        <v>17.683089489461469</v>
      </c>
      <c r="C9" s="58">
        <v>9.8196092416154315</v>
      </c>
      <c r="D9" s="58">
        <v>8.0845059432040216</v>
      </c>
      <c r="E9" s="58">
        <v>8.3776068088576565</v>
      </c>
      <c r="F9" s="58">
        <v>6.3955732737395152</v>
      </c>
      <c r="G9" s="58">
        <v>4.3449222680166457</v>
      </c>
      <c r="H9" s="58">
        <v>3.7160526789893353</v>
      </c>
      <c r="I9" s="58">
        <v>4.1003125102539713</v>
      </c>
      <c r="J9" s="58">
        <v>2.8217684388641686</v>
      </c>
      <c r="K9" s="58">
        <v>3.3470083008485219</v>
      </c>
      <c r="L9" s="58">
        <v>7.5499268952867951</v>
      </c>
      <c r="M9" s="58">
        <v>7.5068439976905097</v>
      </c>
      <c r="N9" s="58">
        <v>3.3426708304256678</v>
      </c>
      <c r="O9" s="59">
        <v>4.1985312537894082</v>
      </c>
      <c r="P9" s="59">
        <v>4.6705063844291885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73CB-4B11-4437-8B55-2B024944D23E}">
  <dimension ref="A1:F21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24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48</v>
      </c>
    </row>
    <row r="2" spans="1:6" x14ac:dyDescent="0.2">
      <c r="A2" s="1" t="s">
        <v>2</v>
      </c>
      <c r="B2" s="1" t="s">
        <v>3</v>
      </c>
    </row>
    <row r="5" spans="1:6" ht="15" x14ac:dyDescent="0.25">
      <c r="A5"/>
      <c r="B5" t="s">
        <v>59</v>
      </c>
      <c r="C5" t="s">
        <v>60</v>
      </c>
      <c r="D5" t="s">
        <v>66</v>
      </c>
    </row>
    <row r="6" spans="1:6" ht="15" x14ac:dyDescent="0.25">
      <c r="A6">
        <v>2009</v>
      </c>
      <c r="B6" s="6">
        <v>1.51</v>
      </c>
      <c r="C6" s="6">
        <v>1.1399999999999999</v>
      </c>
      <c r="D6" s="7">
        <v>57.59</v>
      </c>
      <c r="E6" s="19"/>
      <c r="F6" s="19"/>
    </row>
    <row r="7" spans="1:6" ht="15" x14ac:dyDescent="0.25">
      <c r="A7">
        <v>2010</v>
      </c>
      <c r="B7" s="6">
        <v>1.51</v>
      </c>
      <c r="C7" s="6">
        <v>1.0900000000000001</v>
      </c>
      <c r="D7" s="7">
        <v>53.34</v>
      </c>
      <c r="E7" s="19"/>
      <c r="F7" s="19"/>
    </row>
    <row r="8" spans="1:6" ht="15" x14ac:dyDescent="0.25">
      <c r="A8">
        <v>2011</v>
      </c>
      <c r="B8" s="6">
        <v>1.47</v>
      </c>
      <c r="C8" s="6">
        <v>1.1200000000000001</v>
      </c>
      <c r="D8" s="7">
        <v>57.5</v>
      </c>
      <c r="E8" s="19"/>
      <c r="F8" s="19"/>
    </row>
    <row r="9" spans="1:6" ht="15" x14ac:dyDescent="0.25">
      <c r="A9">
        <v>2012</v>
      </c>
      <c r="B9" s="6">
        <v>1.47</v>
      </c>
      <c r="C9" s="6">
        <v>1.0900000000000001</v>
      </c>
      <c r="D9" s="7">
        <v>54.64</v>
      </c>
      <c r="E9" s="19"/>
      <c r="F9" s="19"/>
    </row>
    <row r="10" spans="1:6" ht="15" x14ac:dyDescent="0.25">
      <c r="A10">
        <v>2013</v>
      </c>
      <c r="B10" s="6">
        <v>1.54</v>
      </c>
      <c r="C10" s="6">
        <v>1.0900000000000001</v>
      </c>
      <c r="D10" s="7">
        <v>51.87</v>
      </c>
      <c r="E10" s="19"/>
      <c r="F10" s="19"/>
    </row>
    <row r="11" spans="1:6" ht="15" x14ac:dyDescent="0.25">
      <c r="A11">
        <v>2014</v>
      </c>
      <c r="B11" s="6">
        <v>1.55</v>
      </c>
      <c r="C11" s="6">
        <v>1.01</v>
      </c>
      <c r="D11" s="7">
        <v>47.96</v>
      </c>
      <c r="E11" s="19"/>
      <c r="F11" s="19"/>
    </row>
    <row r="12" spans="1:6" ht="15" x14ac:dyDescent="0.25">
      <c r="A12">
        <v>2015</v>
      </c>
      <c r="B12" s="6">
        <v>1.56</v>
      </c>
      <c r="C12" s="6">
        <v>0.96</v>
      </c>
      <c r="D12" s="7">
        <v>46.83</v>
      </c>
      <c r="E12" s="19"/>
      <c r="F12" s="19"/>
    </row>
    <row r="13" spans="1:6" ht="15" x14ac:dyDescent="0.25">
      <c r="A13">
        <v>2016</v>
      </c>
      <c r="B13" s="6">
        <v>1.61</v>
      </c>
      <c r="C13" s="6">
        <v>0.98</v>
      </c>
      <c r="D13" s="7">
        <v>46.18</v>
      </c>
      <c r="E13" s="19"/>
      <c r="F13" s="19"/>
    </row>
    <row r="14" spans="1:6" ht="15" x14ac:dyDescent="0.25">
      <c r="A14">
        <v>2017</v>
      </c>
      <c r="B14" s="6">
        <v>1.68</v>
      </c>
      <c r="C14" s="6">
        <v>1.03</v>
      </c>
      <c r="D14" s="7">
        <v>47.5</v>
      </c>
      <c r="E14" s="19"/>
      <c r="F14" s="19"/>
    </row>
    <row r="15" spans="1:6" ht="15" x14ac:dyDescent="0.25">
      <c r="A15">
        <v>2018</v>
      </c>
      <c r="B15" s="6">
        <v>1.79</v>
      </c>
      <c r="C15" s="6">
        <v>1.06</v>
      </c>
      <c r="D15" s="7">
        <v>45.86</v>
      </c>
      <c r="E15" s="19"/>
      <c r="F15" s="19"/>
    </row>
    <row r="16" spans="1:6" ht="15" x14ac:dyDescent="0.25">
      <c r="A16">
        <v>2019</v>
      </c>
      <c r="B16" s="6">
        <v>1.84</v>
      </c>
      <c r="C16" s="6">
        <v>1.04</v>
      </c>
      <c r="D16" s="7">
        <v>43.67</v>
      </c>
      <c r="E16" s="19"/>
      <c r="F16" s="19"/>
    </row>
    <row r="17" spans="1:6" ht="15" x14ac:dyDescent="0.25">
      <c r="A17">
        <v>2020</v>
      </c>
      <c r="B17" s="6">
        <v>1.54</v>
      </c>
      <c r="C17" s="6">
        <v>0.91</v>
      </c>
      <c r="D17" s="7">
        <v>44.2</v>
      </c>
      <c r="E17" s="19"/>
      <c r="F17" s="19"/>
    </row>
    <row r="18" spans="1:6" ht="15" x14ac:dyDescent="0.25">
      <c r="A18">
        <v>2021</v>
      </c>
      <c r="B18" s="6">
        <v>1.46</v>
      </c>
      <c r="C18" s="6">
        <v>0.9</v>
      </c>
      <c r="D18" s="7">
        <v>44.8</v>
      </c>
      <c r="F18" s="19"/>
    </row>
    <row r="19" spans="1:6" ht="15" x14ac:dyDescent="0.25">
      <c r="A19"/>
      <c r="B19" s="6"/>
      <c r="C19" s="7"/>
    </row>
    <row r="20" spans="1:6" ht="15" x14ac:dyDescent="0.25">
      <c r="A20" t="s">
        <v>151</v>
      </c>
      <c r="B20" s="6">
        <v>1.47</v>
      </c>
      <c r="C20" s="6">
        <v>0.9</v>
      </c>
      <c r="D20" s="7">
        <v>45.2</v>
      </c>
    </row>
    <row r="21" spans="1:6" ht="15" x14ac:dyDescent="0.25">
      <c r="A21" t="s">
        <v>152</v>
      </c>
      <c r="B21" s="6">
        <v>1.55</v>
      </c>
      <c r="C21" s="6">
        <v>0.91</v>
      </c>
      <c r="D21" s="7">
        <v>45.6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CF60-857C-41D1-BA23-37629E5E9003}">
  <dimension ref="A1:D54"/>
  <sheetViews>
    <sheetView zoomScaleNormal="100" workbookViewId="0"/>
  </sheetViews>
  <sheetFormatPr baseColWidth="10" defaultColWidth="11.42578125" defaultRowHeight="12.75" x14ac:dyDescent="0.2"/>
  <cols>
    <col min="1" max="1" width="16.7109375" style="1" customWidth="1"/>
    <col min="2" max="2" width="12.140625" style="1" customWidth="1"/>
    <col min="3" max="3" width="13.140625" style="1" customWidth="1"/>
    <col min="4" max="16384" width="11.42578125" style="1"/>
  </cols>
  <sheetData>
    <row r="1" spans="1:4" ht="23.25" x14ac:dyDescent="0.35">
      <c r="A1" s="1" t="s">
        <v>0</v>
      </c>
      <c r="B1" s="2" t="s">
        <v>32</v>
      </c>
    </row>
    <row r="2" spans="1:4" x14ac:dyDescent="0.2">
      <c r="A2" s="1" t="s">
        <v>2</v>
      </c>
      <c r="B2" s="1" t="s">
        <v>3</v>
      </c>
    </row>
    <row r="4" spans="1:4" ht="15" x14ac:dyDescent="0.25">
      <c r="A4" t="s">
        <v>85</v>
      </c>
      <c r="B4" t="s">
        <v>86</v>
      </c>
      <c r="C4" t="s">
        <v>33</v>
      </c>
      <c r="D4" t="s">
        <v>21</v>
      </c>
    </row>
    <row r="5" spans="1:4" ht="15" x14ac:dyDescent="0.25">
      <c r="A5"/>
      <c r="B5" s="49">
        <v>2.4255389089989459</v>
      </c>
      <c r="C5" s="49">
        <v>21.255830350559712</v>
      </c>
      <c r="D5" s="49">
        <v>23.598187015771448</v>
      </c>
    </row>
    <row r="6" spans="1:4" ht="15" x14ac:dyDescent="0.25">
      <c r="A6" t="s">
        <v>148</v>
      </c>
      <c r="B6" s="49">
        <v>-11.428038217585813</v>
      </c>
      <c r="C6" s="49">
        <v>15.205710199812025</v>
      </c>
      <c r="D6" s="49">
        <v>3.7109424573624117</v>
      </c>
    </row>
    <row r="7" spans="1:4" ht="15" x14ac:dyDescent="0.25">
      <c r="A7" t="s">
        <v>148</v>
      </c>
      <c r="B7" s="49">
        <v>-0.63278312965499028</v>
      </c>
      <c r="C7" s="49">
        <v>10.237679253942851</v>
      </c>
      <c r="D7" s="49">
        <v>9.4178050427625273</v>
      </c>
    </row>
    <row r="8" spans="1:4" ht="15" x14ac:dyDescent="0.25">
      <c r="A8" t="s">
        <v>148</v>
      </c>
      <c r="B8" s="49">
        <v>1.8578508615401708</v>
      </c>
      <c r="C8" s="49">
        <v>11.978174358741263</v>
      </c>
      <c r="D8" s="49">
        <v>13.676623099674552</v>
      </c>
    </row>
    <row r="9" spans="1:4" ht="15" x14ac:dyDescent="0.25">
      <c r="A9" t="s">
        <v>89</v>
      </c>
      <c r="B9" s="43">
        <v>1.235371617738376</v>
      </c>
      <c r="C9" s="43">
        <v>13.615730573886745</v>
      </c>
      <c r="D9" s="43">
        <v>14.719329401647196</v>
      </c>
    </row>
    <row r="10" spans="1:4" ht="15" x14ac:dyDescent="0.25">
      <c r="A10" t="s">
        <v>148</v>
      </c>
      <c r="B10" s="43">
        <v>-2.2051547670291218</v>
      </c>
      <c r="C10" s="43">
        <v>10.751473767064248</v>
      </c>
      <c r="D10" s="43">
        <v>8.4632626497102237</v>
      </c>
    </row>
    <row r="11" spans="1:4" ht="15" x14ac:dyDescent="0.25">
      <c r="A11" t="s">
        <v>148</v>
      </c>
      <c r="B11" s="43">
        <v>2.8497012795638645</v>
      </c>
      <c r="C11" s="43">
        <v>14.693699049652313</v>
      </c>
      <c r="D11" s="43">
        <v>17.497581331507295</v>
      </c>
    </row>
    <row r="12" spans="1:4" ht="15" x14ac:dyDescent="0.25">
      <c r="A12" t="s">
        <v>148</v>
      </c>
      <c r="B12" s="43">
        <v>4.6929988707929278</v>
      </c>
      <c r="C12" s="43">
        <v>7.094033538394461</v>
      </c>
      <c r="D12" s="43">
        <v>11.801729788827155</v>
      </c>
    </row>
    <row r="13" spans="1:4" ht="15" x14ac:dyDescent="0.25">
      <c r="A13" t="s">
        <v>90</v>
      </c>
      <c r="B13" s="43">
        <v>3.2577076253539716</v>
      </c>
      <c r="C13" s="43">
        <v>7.3939534525478505</v>
      </c>
      <c r="D13" s="43">
        <v>10.663391970789196</v>
      </c>
    </row>
    <row r="14" spans="1:4" ht="15" x14ac:dyDescent="0.25">
      <c r="A14" t="s">
        <v>148</v>
      </c>
      <c r="B14" s="43">
        <v>4.3589026792783185</v>
      </c>
      <c r="C14" s="43">
        <v>20.226726943844685</v>
      </c>
      <c r="D14" s="43">
        <v>24.578381401992161</v>
      </c>
    </row>
    <row r="15" spans="1:4" ht="15" x14ac:dyDescent="0.25">
      <c r="A15" t="s">
        <v>148</v>
      </c>
      <c r="B15" s="43">
        <v>8.4729486610810074</v>
      </c>
      <c r="C15" s="43">
        <v>12.996185916669871</v>
      </c>
      <c r="D15" s="43">
        <v>21.443296121928956</v>
      </c>
    </row>
    <row r="16" spans="1:4" ht="15" x14ac:dyDescent="0.25">
      <c r="A16" t="s">
        <v>148</v>
      </c>
      <c r="B16" s="43">
        <v>8.4909822692326475</v>
      </c>
      <c r="C16" s="43">
        <v>14.511121509768218</v>
      </c>
      <c r="D16" s="43">
        <v>22.980143705409223</v>
      </c>
    </row>
    <row r="17" spans="1:4" ht="15" x14ac:dyDescent="0.25">
      <c r="A17" t="s">
        <v>91</v>
      </c>
      <c r="B17" s="43">
        <v>8.0926483982888229</v>
      </c>
      <c r="C17" s="43">
        <v>14.599172738863027</v>
      </c>
      <c r="D17" s="43">
        <v>22.62394240773396</v>
      </c>
    </row>
    <row r="18" spans="1:4" ht="15" x14ac:dyDescent="0.25">
      <c r="A18" t="s">
        <v>148</v>
      </c>
      <c r="B18" s="43">
        <v>7.2217789888902164</v>
      </c>
      <c r="C18" s="43">
        <v>14.983972266565948</v>
      </c>
      <c r="D18" s="43">
        <v>22.197554590694384</v>
      </c>
    </row>
    <row r="19" spans="1:4" ht="15" x14ac:dyDescent="0.25">
      <c r="A19" t="s">
        <v>148</v>
      </c>
      <c r="B19" s="43">
        <v>8.1449470127727235</v>
      </c>
      <c r="C19" s="43">
        <v>10.70767303302252</v>
      </c>
      <c r="D19" s="43">
        <v>18.897458131216645</v>
      </c>
    </row>
    <row r="20" spans="1:4" ht="15" x14ac:dyDescent="0.25">
      <c r="A20" t="s">
        <v>148</v>
      </c>
      <c r="B20" s="43">
        <v>8.9676169894636217</v>
      </c>
      <c r="C20" s="43">
        <v>10.990398363976979</v>
      </c>
      <c r="D20" s="43">
        <v>20.02438093999212</v>
      </c>
    </row>
    <row r="21" spans="1:4" ht="15" x14ac:dyDescent="0.25">
      <c r="A21" t="s">
        <v>92</v>
      </c>
      <c r="B21" s="43">
        <v>8.3266036286034684</v>
      </c>
      <c r="C21" s="43">
        <v>12.378197249905362</v>
      </c>
      <c r="D21" s="43">
        <v>20.742768265468012</v>
      </c>
    </row>
    <row r="22" spans="1:4" ht="15" x14ac:dyDescent="0.25">
      <c r="A22" t="s">
        <v>148</v>
      </c>
      <c r="B22" s="43">
        <v>5.4411858476058335</v>
      </c>
      <c r="C22" s="43">
        <v>23.479953774177687</v>
      </c>
      <c r="D22" s="43">
        <v>28.993470278777448</v>
      </c>
    </row>
    <row r="23" spans="1:4" ht="15" x14ac:dyDescent="0.25">
      <c r="A23" t="s">
        <v>148</v>
      </c>
      <c r="B23" s="43">
        <v>10.803941185119065</v>
      </c>
      <c r="C23" s="43">
        <v>21.789554663904504</v>
      </c>
      <c r="D23" s="43">
        <v>32.520089044323072</v>
      </c>
    </row>
    <row r="24" spans="1:4" ht="15" x14ac:dyDescent="0.25">
      <c r="A24" t="s">
        <v>148</v>
      </c>
      <c r="B24" s="43">
        <v>12.395624747940818</v>
      </c>
      <c r="C24" s="43">
        <v>16.685006246604889</v>
      </c>
      <c r="D24" s="43">
        <v>29.084767357111026</v>
      </c>
    </row>
    <row r="25" spans="1:4" ht="15" x14ac:dyDescent="0.25">
      <c r="A25" t="s">
        <v>94</v>
      </c>
      <c r="B25" s="43">
        <v>13.834025437711892</v>
      </c>
      <c r="C25" s="43">
        <v>13.637427694797484</v>
      </c>
      <c r="D25" s="43">
        <v>27.267949469887366</v>
      </c>
    </row>
    <row r="26" spans="1:4" ht="15" x14ac:dyDescent="0.25">
      <c r="A26" t="s">
        <v>148</v>
      </c>
      <c r="B26" s="43">
        <v>5.6435958040149297</v>
      </c>
      <c r="C26" s="43">
        <v>11.010546342462831</v>
      </c>
      <c r="D26" s="43">
        <v>16.524752784297931</v>
      </c>
    </row>
    <row r="27" spans="1:4" ht="15" x14ac:dyDescent="0.25">
      <c r="A27" t="s">
        <v>148</v>
      </c>
      <c r="B27" s="43">
        <v>12.113473946108721</v>
      </c>
      <c r="C27" s="43">
        <v>8.51800376798003</v>
      </c>
      <c r="D27" s="43">
        <v>20.900188185616948</v>
      </c>
    </row>
    <row r="28" spans="1:4" ht="15" x14ac:dyDescent="0.25">
      <c r="A28" t="s">
        <v>148</v>
      </c>
      <c r="B28" s="43">
        <v>13.925968760174678</v>
      </c>
      <c r="C28" s="43">
        <v>3.0752552983059203</v>
      </c>
      <c r="D28" s="43">
        <v>17.18301099088276</v>
      </c>
    </row>
    <row r="29" spans="1:4" ht="15" x14ac:dyDescent="0.25">
      <c r="A29" t="s">
        <v>95</v>
      </c>
      <c r="B29" s="43">
        <v>14.27298003400475</v>
      </c>
      <c r="C29" s="43">
        <v>5.8674277885580182</v>
      </c>
      <c r="D29" s="43">
        <v>20.134137072905716</v>
      </c>
    </row>
    <row r="30" spans="1:4" ht="15" x14ac:dyDescent="0.25">
      <c r="A30" t="s">
        <v>148</v>
      </c>
      <c r="B30" s="43">
        <v>13.930951688663598</v>
      </c>
      <c r="C30" s="43">
        <v>5.6368313158055336</v>
      </c>
      <c r="D30" s="43">
        <v>19.468997970717453</v>
      </c>
    </row>
    <row r="31" spans="1:4" ht="15" x14ac:dyDescent="0.25">
      <c r="A31" t="s">
        <v>148</v>
      </c>
      <c r="B31" s="43">
        <v>16.028229272760051</v>
      </c>
      <c r="C31" s="43">
        <v>8.8082613919586148</v>
      </c>
      <c r="D31" s="43">
        <v>24.382711552509512</v>
      </c>
    </row>
    <row r="32" spans="1:4" ht="15" x14ac:dyDescent="0.25">
      <c r="A32" t="s">
        <v>148</v>
      </c>
      <c r="B32" s="43">
        <v>14.089161902868446</v>
      </c>
      <c r="C32" s="43">
        <v>9.4571866183575715</v>
      </c>
      <c r="D32" s="43">
        <v>23.650122732519847</v>
      </c>
    </row>
    <row r="33" spans="1:4" ht="15" x14ac:dyDescent="0.25">
      <c r="A33" t="s">
        <v>96</v>
      </c>
      <c r="B33" s="43">
        <v>14.128078556112845</v>
      </c>
      <c r="C33" s="43">
        <v>9.0825314131883275</v>
      </c>
      <c r="D33" s="43">
        <v>23.34013912319578</v>
      </c>
    </row>
    <row r="34" spans="1:4" ht="15" x14ac:dyDescent="0.25">
      <c r="A34" t="s">
        <v>148</v>
      </c>
      <c r="B34" s="43">
        <v>10.072562219834039</v>
      </c>
      <c r="C34" s="43">
        <v>10.046963430867786</v>
      </c>
      <c r="D34" s="43">
        <v>19.894991172249128</v>
      </c>
    </row>
    <row r="35" spans="1:4" ht="15" x14ac:dyDescent="0.25">
      <c r="A35" t="s">
        <v>148</v>
      </c>
      <c r="B35" s="43">
        <v>12.003124867372918</v>
      </c>
      <c r="C35" s="43">
        <v>9.5816452381221389</v>
      </c>
      <c r="D35" s="43">
        <v>21.307832524092476</v>
      </c>
    </row>
    <row r="36" spans="1:4" ht="15" x14ac:dyDescent="0.25">
      <c r="A36" t="s">
        <v>148</v>
      </c>
      <c r="B36" s="43">
        <v>12.414702086555431</v>
      </c>
      <c r="C36" s="43">
        <v>9.3668351609917053</v>
      </c>
      <c r="D36" s="43">
        <v>21.471924680471318</v>
      </c>
    </row>
    <row r="37" spans="1:4" ht="15" x14ac:dyDescent="0.25">
      <c r="A37" t="s">
        <v>97</v>
      </c>
      <c r="B37" s="43">
        <v>10.898105120638208</v>
      </c>
      <c r="C37" s="43">
        <v>9.2558763525006462</v>
      </c>
      <c r="D37" s="43">
        <v>19.8676944615985</v>
      </c>
    </row>
    <row r="38" spans="1:4" ht="15" x14ac:dyDescent="0.25">
      <c r="A38" t="s">
        <v>148</v>
      </c>
      <c r="B38" s="43">
        <v>5.8451454299249352</v>
      </c>
      <c r="C38" s="43">
        <v>2.0049279216319165</v>
      </c>
      <c r="D38" s="43">
        <v>7.6541506247093025</v>
      </c>
    </row>
    <row r="39" spans="1:4" ht="15" x14ac:dyDescent="0.25">
      <c r="A39" t="s">
        <v>148</v>
      </c>
      <c r="B39" s="43">
        <v>7.2807234950682673</v>
      </c>
      <c r="C39" s="43">
        <v>4.2944091275046858</v>
      </c>
      <c r="D39" s="43">
        <v>11.37669153182375</v>
      </c>
    </row>
    <row r="40" spans="1:4" ht="15" x14ac:dyDescent="0.25">
      <c r="A40" t="s">
        <v>148</v>
      </c>
      <c r="B40" s="43">
        <v>6.8511718100181911</v>
      </c>
      <c r="C40" s="43">
        <v>5.4172871617334977</v>
      </c>
      <c r="D40" s="43">
        <v>12.036542954502703</v>
      </c>
    </row>
    <row r="41" spans="1:4" ht="15" x14ac:dyDescent="0.25">
      <c r="A41" t="s">
        <v>98</v>
      </c>
      <c r="B41" s="32">
        <v>9.7694388210025469</v>
      </c>
      <c r="C41" s="32">
        <v>2.3259795134045609</v>
      </c>
      <c r="D41" s="32">
        <v>11.845242685791893</v>
      </c>
    </row>
    <row r="42" spans="1:4" ht="15" x14ac:dyDescent="0.25">
      <c r="A42" t="s">
        <v>148</v>
      </c>
      <c r="B42" s="32">
        <v>3.543638720570025</v>
      </c>
      <c r="C42" s="32">
        <v>39.991913260516739</v>
      </c>
      <c r="D42" s="32">
        <v>43.314326024667693</v>
      </c>
    </row>
    <row r="43" spans="1:4" ht="15" x14ac:dyDescent="0.25">
      <c r="A43" t="s">
        <v>148</v>
      </c>
      <c r="B43" s="32">
        <v>8.3874846321705085</v>
      </c>
      <c r="C43" s="32">
        <v>22.858556733901629</v>
      </c>
      <c r="D43" s="32">
        <v>31.016365629639058</v>
      </c>
    </row>
    <row r="44" spans="1:4" ht="15" x14ac:dyDescent="0.25">
      <c r="A44" t="s">
        <v>148</v>
      </c>
      <c r="B44" s="32">
        <v>8.8806870418999573</v>
      </c>
      <c r="C44" s="32">
        <v>16.062901031814157</v>
      </c>
      <c r="D44" s="32">
        <v>24.706927773539601</v>
      </c>
    </row>
    <row r="45" spans="1:4" ht="15" x14ac:dyDescent="0.25">
      <c r="A45" t="s">
        <v>99</v>
      </c>
      <c r="B45" s="32">
        <v>8.1321682861478433</v>
      </c>
      <c r="C45" s="32">
        <v>15.434294594400153</v>
      </c>
      <c r="D45" s="32">
        <v>23.330282067639054</v>
      </c>
    </row>
    <row r="46" spans="1:4" ht="15" x14ac:dyDescent="0.25">
      <c r="A46" t="s">
        <v>148</v>
      </c>
      <c r="B46" s="32">
        <v>7.5667533112182159</v>
      </c>
      <c r="C46" s="32">
        <v>-25.437921960061342</v>
      </c>
      <c r="D46" s="32">
        <v>-18.255222340209613</v>
      </c>
    </row>
    <row r="47" spans="1:4" ht="15" x14ac:dyDescent="0.25">
      <c r="A47" t="s">
        <v>148</v>
      </c>
      <c r="B47" s="32">
        <v>12.670803323189368</v>
      </c>
      <c r="C47" s="32">
        <v>-0.37534986344621235</v>
      </c>
      <c r="D47" s="32">
        <v>11.833406437934281</v>
      </c>
    </row>
    <row r="48" spans="1:4" ht="15" x14ac:dyDescent="0.25">
      <c r="A48" t="s">
        <v>148</v>
      </c>
      <c r="B48" s="32">
        <v>14.20626508932464</v>
      </c>
      <c r="C48" s="32">
        <v>3.3010377083948299</v>
      </c>
      <c r="D48" s="32">
        <v>16.570389734940768</v>
      </c>
    </row>
    <row r="49" spans="1:4" ht="15" x14ac:dyDescent="0.25">
      <c r="A49" t="s">
        <v>93</v>
      </c>
      <c r="B49" s="32">
        <v>13.478947353039048</v>
      </c>
      <c r="C49" s="32">
        <v>7.0851016502084043</v>
      </c>
      <c r="D49" s="32">
        <v>19.722828680118717</v>
      </c>
    </row>
    <row r="50" spans="1:4" ht="15" x14ac:dyDescent="0.25">
      <c r="A50" t="s">
        <v>148</v>
      </c>
      <c r="B50" s="32">
        <v>11.584605203520816</v>
      </c>
      <c r="C50" s="32">
        <v>12.505070620920176</v>
      </c>
      <c r="D50" s="32">
        <v>23.867523395923548</v>
      </c>
    </row>
    <row r="51" spans="1:4" ht="15" x14ac:dyDescent="0.25">
      <c r="A51" t="s">
        <v>148</v>
      </c>
      <c r="B51" s="32">
        <v>16.328506552079535</v>
      </c>
      <c r="C51" s="32">
        <v>11.120932989894479</v>
      </c>
      <c r="D51" s="32">
        <v>27.188533020164286</v>
      </c>
    </row>
    <row r="52" spans="1:4" ht="15" x14ac:dyDescent="0.25">
      <c r="A52" s="42" t="s">
        <v>148</v>
      </c>
      <c r="B52" s="32">
        <v>18.077096666930618</v>
      </c>
      <c r="C52" s="32">
        <v>8.1885783385588962</v>
      </c>
      <c r="D52" s="32">
        <v>25.99397344931787</v>
      </c>
    </row>
    <row r="53" spans="1:4" ht="15" x14ac:dyDescent="0.25">
      <c r="B53" s="32">
        <v>16.506684563792643</v>
      </c>
      <c r="C53" s="32">
        <v>9.3114453481240655</v>
      </c>
      <c r="D53" s="32">
        <v>25.536788297641447</v>
      </c>
    </row>
    <row r="54" spans="1:4" ht="15" x14ac:dyDescent="0.25">
      <c r="A54" s="55" t="s">
        <v>149</v>
      </c>
      <c r="B54" s="32">
        <v>10.344790628466225</v>
      </c>
      <c r="C54" s="32">
        <v>20.992345728578204</v>
      </c>
      <c r="D54" s="32">
        <v>31.063543866908461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15D1-6553-45E0-87C8-0437D6A13AEC}">
  <dimension ref="A1:H15"/>
  <sheetViews>
    <sheetView workbookViewId="0"/>
  </sheetViews>
  <sheetFormatPr baseColWidth="10" defaultColWidth="11.42578125" defaultRowHeight="12.75" x14ac:dyDescent="0.2"/>
  <cols>
    <col min="1" max="1" width="17" style="1" customWidth="1"/>
    <col min="2" max="2" width="12.85546875" style="1" customWidth="1"/>
    <col min="3" max="3" width="16.7109375" style="1" customWidth="1"/>
    <col min="4" max="16384" width="11.42578125" style="1"/>
  </cols>
  <sheetData>
    <row r="1" spans="1:8" ht="23.25" x14ac:dyDescent="0.35">
      <c r="A1" s="1" t="s">
        <v>0</v>
      </c>
      <c r="B1" s="2" t="s">
        <v>100</v>
      </c>
    </row>
    <row r="2" spans="1:8" x14ac:dyDescent="0.2">
      <c r="A2" s="1" t="s">
        <v>2</v>
      </c>
      <c r="B2" s="1" t="s">
        <v>3</v>
      </c>
    </row>
    <row r="4" spans="1:8" x14ac:dyDescent="0.2">
      <c r="B4" s="18"/>
      <c r="C4" s="18"/>
    </row>
    <row r="5" spans="1:8" ht="15" x14ac:dyDescent="0.25">
      <c r="A5" s="55"/>
      <c r="B5" s="55" t="s">
        <v>70</v>
      </c>
      <c r="C5" s="55" t="s">
        <v>71</v>
      </c>
      <c r="D5" s="55" t="s">
        <v>24</v>
      </c>
      <c r="E5" s="55" t="s">
        <v>72</v>
      </c>
      <c r="F5" s="55" t="s">
        <v>73</v>
      </c>
      <c r="G5" s="55"/>
      <c r="H5" s="55"/>
    </row>
    <row r="6" spans="1:8" ht="15" x14ac:dyDescent="0.25">
      <c r="A6" s="64" t="s">
        <v>102</v>
      </c>
      <c r="B6" s="32">
        <v>0.30086170005166207</v>
      </c>
      <c r="C6" s="32">
        <v>-0.64352697289213512</v>
      </c>
      <c r="D6" s="32">
        <v>-0.40309459070716369</v>
      </c>
      <c r="E6" s="32">
        <v>2.4685648790472214</v>
      </c>
      <c r="F6" s="32">
        <v>0.11487006459649461</v>
      </c>
      <c r="G6" s="55"/>
      <c r="H6" s="55"/>
    </row>
    <row r="7" spans="1:8" ht="15" x14ac:dyDescent="0.25">
      <c r="A7" s="64" t="s">
        <v>103</v>
      </c>
      <c r="B7" s="32">
        <v>0.2087024946721649</v>
      </c>
      <c r="C7" s="32">
        <v>0.27806886737490571</v>
      </c>
      <c r="D7" s="32">
        <v>9.4006260861099668E-3</v>
      </c>
      <c r="E7" s="32">
        <v>0.49938492186949007</v>
      </c>
      <c r="F7" s="32">
        <v>8.3287169779367441E-4</v>
      </c>
      <c r="G7" s="55"/>
      <c r="H7" s="55"/>
    </row>
    <row r="8" spans="1:8" ht="15" x14ac:dyDescent="0.25">
      <c r="A8" s="55" t="s">
        <v>130</v>
      </c>
      <c r="B8" s="58"/>
      <c r="C8" s="65"/>
      <c r="D8" s="55"/>
      <c r="E8" s="59">
        <f>3932.2/161083*100</f>
        <v>2.4411017922437503</v>
      </c>
      <c r="F8" s="55"/>
      <c r="G8" s="55"/>
      <c r="H8" s="55"/>
    </row>
    <row r="9" spans="1:8" x14ac:dyDescent="0.2">
      <c r="A9" s="3"/>
      <c r="B9" s="22"/>
      <c r="C9" s="23"/>
      <c r="D9" s="16"/>
    </row>
    <row r="10" spans="1:8" x14ac:dyDescent="0.2">
      <c r="B10" s="33"/>
      <c r="C10" s="33"/>
    </row>
    <row r="11" spans="1:8" x14ac:dyDescent="0.2">
      <c r="B11" s="4"/>
      <c r="C11" s="4"/>
    </row>
    <row r="12" spans="1:8" x14ac:dyDescent="0.2">
      <c r="B12" s="4"/>
      <c r="C12" s="4"/>
    </row>
    <row r="13" spans="1:8" x14ac:dyDescent="0.2">
      <c r="B13" s="4"/>
      <c r="C13" s="4"/>
    </row>
    <row r="14" spans="1:8" x14ac:dyDescent="0.2">
      <c r="B14" s="4"/>
      <c r="C14" s="4"/>
    </row>
    <row r="15" spans="1:8" x14ac:dyDescent="0.2">
      <c r="B15" s="4"/>
      <c r="C15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6C7-94B8-477F-8EAC-B889A1D2AA7B}">
  <dimension ref="A1:Q16"/>
  <sheetViews>
    <sheetView zoomScaleNormal="100" workbookViewId="0"/>
  </sheetViews>
  <sheetFormatPr baseColWidth="10" defaultColWidth="11.42578125" defaultRowHeight="12.75" x14ac:dyDescent="0.2"/>
  <cols>
    <col min="1" max="1" width="16.140625" style="1" customWidth="1"/>
    <col min="2" max="2" width="12.85546875" style="1" customWidth="1"/>
    <col min="3" max="3" width="14" style="1" customWidth="1"/>
    <col min="4" max="4" width="15" style="1" customWidth="1"/>
    <col min="5" max="16384" width="11.42578125" style="1"/>
  </cols>
  <sheetData>
    <row r="1" spans="1:17" ht="23.25" x14ac:dyDescent="0.35">
      <c r="A1" s="1" t="s">
        <v>0</v>
      </c>
      <c r="B1" s="2" t="s">
        <v>34</v>
      </c>
    </row>
    <row r="2" spans="1:17" x14ac:dyDescent="0.2">
      <c r="A2" s="1" t="s">
        <v>2</v>
      </c>
      <c r="B2" s="1" t="s">
        <v>3</v>
      </c>
    </row>
    <row r="5" spans="1:17" ht="15" x14ac:dyDescent="0.25">
      <c r="A5" s="66"/>
      <c r="B5" s="67" t="s">
        <v>109</v>
      </c>
      <c r="C5" s="67" t="s">
        <v>110</v>
      </c>
      <c r="D5" s="67" t="s">
        <v>111</v>
      </c>
      <c r="E5" s="67" t="s">
        <v>112</v>
      </c>
      <c r="F5" s="67" t="s">
        <v>113</v>
      </c>
      <c r="G5" s="67" t="s">
        <v>114</v>
      </c>
      <c r="H5" s="67" t="s">
        <v>115</v>
      </c>
      <c r="I5" s="67" t="s">
        <v>116</v>
      </c>
      <c r="J5" s="67" t="s">
        <v>117</v>
      </c>
      <c r="K5" s="67" t="s">
        <v>118</v>
      </c>
      <c r="L5" s="67" t="s">
        <v>119</v>
      </c>
      <c r="M5" s="67" t="s">
        <v>120</v>
      </c>
      <c r="N5" s="67" t="s">
        <v>121</v>
      </c>
      <c r="O5" s="68" t="s">
        <v>122</v>
      </c>
      <c r="P5" s="68" t="s">
        <v>123</v>
      </c>
      <c r="Q5" s="68" t="s">
        <v>124</v>
      </c>
    </row>
    <row r="6" spans="1:17" ht="15" x14ac:dyDescent="0.25">
      <c r="A6" s="66" t="s">
        <v>35</v>
      </c>
      <c r="B6" s="67">
        <v>84.091599223616228</v>
      </c>
      <c r="C6" s="67">
        <v>77.562714975536466</v>
      </c>
      <c r="D6" s="67">
        <v>79.743773679116131</v>
      </c>
      <c r="E6" s="67">
        <v>90.8835809281926</v>
      </c>
      <c r="F6" s="67">
        <v>79.963924721506586</v>
      </c>
      <c r="G6" s="67">
        <v>77.654754567402833</v>
      </c>
      <c r="H6" s="67">
        <v>75.037229586307873</v>
      </c>
      <c r="I6" s="67">
        <v>76.312682679464999</v>
      </c>
      <c r="J6" s="67">
        <v>78.62989821303438</v>
      </c>
      <c r="K6" s="67">
        <v>74.748893589613459</v>
      </c>
      <c r="L6" s="67">
        <v>72.917536528552645</v>
      </c>
      <c r="M6" s="67">
        <v>76.649253279868248</v>
      </c>
      <c r="N6" s="67">
        <v>78.325969823991997</v>
      </c>
      <c r="O6" s="67">
        <v>74.916544137936739</v>
      </c>
      <c r="P6" s="67">
        <v>71.130329622775349</v>
      </c>
      <c r="Q6" s="69">
        <v>72.68063402819385</v>
      </c>
    </row>
    <row r="7" spans="1:17" ht="15" x14ac:dyDescent="0.25">
      <c r="A7" s="66" t="s">
        <v>36</v>
      </c>
      <c r="B7" s="67">
        <v>20.576750035561652</v>
      </c>
      <c r="C7" s="67">
        <v>20.6899204090439</v>
      </c>
      <c r="D7" s="67">
        <v>19.934584104185934</v>
      </c>
      <c r="E7" s="67">
        <v>20.455442859623453</v>
      </c>
      <c r="F7" s="67">
        <v>20.196309558706115</v>
      </c>
      <c r="G7" s="67">
        <v>16.74380457895472</v>
      </c>
      <c r="H7" s="67">
        <v>16.618742097386406</v>
      </c>
      <c r="I7" s="67">
        <v>16.477160099730735</v>
      </c>
      <c r="J7" s="67">
        <v>16.348269897424068</v>
      </c>
      <c r="K7" s="67">
        <v>12.014590521118389</v>
      </c>
      <c r="L7" s="67">
        <v>17.508328588004812</v>
      </c>
      <c r="M7" s="67">
        <v>17.531979403026856</v>
      </c>
      <c r="N7" s="67">
        <v>18.472566451364951</v>
      </c>
      <c r="O7" s="67">
        <v>17.929841265675741</v>
      </c>
      <c r="P7" s="67">
        <v>17.734968574366587</v>
      </c>
      <c r="Q7" s="69">
        <v>17.155988219110302</v>
      </c>
    </row>
    <row r="8" spans="1:17" ht="15" x14ac:dyDescent="0.25">
      <c r="A8" s="66" t="s">
        <v>74</v>
      </c>
      <c r="B8" s="67">
        <v>104.66834925917789</v>
      </c>
      <c r="C8" s="67">
        <v>98.252635384580373</v>
      </c>
      <c r="D8" s="67">
        <v>99.678357783302062</v>
      </c>
      <c r="E8" s="67">
        <v>111.33902378781605</v>
      </c>
      <c r="F8" s="67">
        <v>100.16023428021271</v>
      </c>
      <c r="G8" s="67">
        <v>94.398559146357556</v>
      </c>
      <c r="H8" s="67">
        <v>91.655971683694275</v>
      </c>
      <c r="I8" s="67">
        <v>92.789842779195737</v>
      </c>
      <c r="J8" s="67">
        <v>94.978168110458455</v>
      </c>
      <c r="K8" s="67">
        <v>86.763484110731852</v>
      </c>
      <c r="L8" s="67">
        <v>90.425865116557461</v>
      </c>
      <c r="M8" s="67">
        <v>94.1812326828951</v>
      </c>
      <c r="N8" s="67">
        <v>96.798536275356952</v>
      </c>
      <c r="O8" s="67">
        <v>92.846385403612487</v>
      </c>
      <c r="P8" s="67">
        <v>88.865298197141939</v>
      </c>
      <c r="Q8" s="69">
        <v>89.836622247304149</v>
      </c>
    </row>
    <row r="9" spans="1:17" ht="15" x14ac:dyDescent="0.25">
      <c r="B9" s="34">
        <v>0</v>
      </c>
      <c r="O9" s="25"/>
    </row>
    <row r="10" spans="1:17" x14ac:dyDescent="0.2">
      <c r="A10" s="18"/>
      <c r="B10" s="4"/>
      <c r="C10" s="4"/>
      <c r="D10" s="4"/>
    </row>
    <row r="11" spans="1:17" x14ac:dyDescent="0.2">
      <c r="A11" s="18"/>
      <c r="B11" s="4"/>
      <c r="C11" s="4"/>
      <c r="D11" s="4"/>
    </row>
    <row r="12" spans="1:17" x14ac:dyDescent="0.2">
      <c r="A12" s="18"/>
      <c r="B12" s="4"/>
      <c r="C12" s="4"/>
      <c r="D12" s="4"/>
    </row>
    <row r="13" spans="1:17" x14ac:dyDescent="0.2">
      <c r="A13" s="18"/>
      <c r="B13" s="4"/>
      <c r="C13" s="4"/>
      <c r="D13" s="4"/>
    </row>
    <row r="14" spans="1:17" x14ac:dyDescent="0.2">
      <c r="A14" s="18"/>
      <c r="B14" s="4"/>
      <c r="C14" s="4"/>
      <c r="D14" s="4"/>
    </row>
    <row r="15" spans="1:17" x14ac:dyDescent="0.2">
      <c r="A15" s="18"/>
      <c r="B15" s="4"/>
      <c r="C15" s="4"/>
      <c r="D15" s="4"/>
    </row>
    <row r="16" spans="1:17" x14ac:dyDescent="0.2">
      <c r="A16" s="18"/>
      <c r="B16" s="4"/>
      <c r="C16" s="4"/>
      <c r="D16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8B16D-3401-4897-B0FA-93F22BD086EE}">
  <dimension ref="A1:H24"/>
  <sheetViews>
    <sheetView workbookViewId="0"/>
  </sheetViews>
  <sheetFormatPr baseColWidth="10" defaultColWidth="11.42578125" defaultRowHeight="12.75" x14ac:dyDescent="0.2"/>
  <cols>
    <col min="1" max="1" width="20.140625" style="1" customWidth="1"/>
    <col min="2" max="2" width="12.28515625" style="1" customWidth="1"/>
    <col min="3" max="3" width="14.28515625" style="1" customWidth="1"/>
    <col min="4" max="4" width="11.42578125" style="1"/>
    <col min="5" max="5" width="12" style="1" customWidth="1"/>
    <col min="6" max="6" width="14.42578125" style="1" customWidth="1"/>
    <col min="7" max="16384" width="11.42578125" style="1"/>
  </cols>
  <sheetData>
    <row r="1" spans="1:8" ht="23.25" x14ac:dyDescent="0.35">
      <c r="A1" s="1" t="s">
        <v>0</v>
      </c>
      <c r="B1" s="2" t="s">
        <v>161</v>
      </c>
    </row>
    <row r="2" spans="1:8" x14ac:dyDescent="0.2">
      <c r="A2" s="1" t="s">
        <v>2</v>
      </c>
      <c r="B2" s="1" t="s">
        <v>3</v>
      </c>
    </row>
    <row r="3" spans="1:8" x14ac:dyDescent="0.2">
      <c r="A3" s="1" t="s">
        <v>31</v>
      </c>
    </row>
    <row r="5" spans="1:8" ht="27" customHeight="1" x14ac:dyDescent="0.25">
      <c r="A5" s="78"/>
      <c r="B5" s="78" t="s">
        <v>125</v>
      </c>
      <c r="C5" s="78" t="s">
        <v>126</v>
      </c>
      <c r="D5" s="78"/>
      <c r="E5" s="78" t="s">
        <v>127</v>
      </c>
      <c r="F5" s="78" t="s">
        <v>128</v>
      </c>
      <c r="G5" s="78"/>
      <c r="H5"/>
    </row>
    <row r="6" spans="1:8" ht="15" x14ac:dyDescent="0.25">
      <c r="H6"/>
    </row>
    <row r="7" spans="1:8" ht="15" x14ac:dyDescent="0.25">
      <c r="A7" s="3" t="s">
        <v>159</v>
      </c>
      <c r="B7" s="69">
        <v>70.438531453309494</v>
      </c>
      <c r="C7" s="69">
        <v>14.15280859517085</v>
      </c>
      <c r="D7" s="69">
        <v>84.591340048480347</v>
      </c>
      <c r="E7" s="68"/>
      <c r="F7" s="68"/>
      <c r="G7" s="68"/>
      <c r="H7"/>
    </row>
    <row r="8" spans="1:8" ht="15" x14ac:dyDescent="0.25">
      <c r="B8" s="68"/>
      <c r="C8" s="68"/>
      <c r="D8" s="68"/>
      <c r="E8" s="69">
        <v>72.068799786552873</v>
      </c>
      <c r="F8" s="69">
        <v>13.377973849911109</v>
      </c>
      <c r="G8" s="69">
        <v>85.446773636463988</v>
      </c>
      <c r="H8"/>
    </row>
    <row r="9" spans="1:8" ht="15" x14ac:dyDescent="0.25">
      <c r="B9" s="68"/>
      <c r="C9" s="68"/>
      <c r="D9" s="68"/>
      <c r="E9" s="68"/>
      <c r="F9" s="68"/>
      <c r="G9" s="68"/>
      <c r="H9"/>
    </row>
    <row r="10" spans="1:8" ht="15" x14ac:dyDescent="0.25">
      <c r="A10" s="3" t="s">
        <v>69</v>
      </c>
      <c r="B10" s="69">
        <v>65.638650880723688</v>
      </c>
      <c r="C10" s="69">
        <v>24.636579480517732</v>
      </c>
      <c r="D10" s="69">
        <v>90.275230361241427</v>
      </c>
      <c r="E10" s="68"/>
      <c r="F10" s="68"/>
      <c r="G10" s="68"/>
      <c r="H10"/>
    </row>
    <row r="11" spans="1:8" ht="15" x14ac:dyDescent="0.25">
      <c r="B11" s="68"/>
      <c r="C11" s="68"/>
      <c r="D11" s="68"/>
      <c r="E11" s="69">
        <v>70.26804672181153</v>
      </c>
      <c r="F11" s="69">
        <v>24.91095904593972</v>
      </c>
      <c r="G11" s="69">
        <v>95.179005767751249</v>
      </c>
      <c r="H11"/>
    </row>
    <row r="12" spans="1:8" ht="15" x14ac:dyDescent="0.25">
      <c r="B12" s="68"/>
      <c r="C12" s="68"/>
      <c r="D12" s="68"/>
      <c r="E12" s="68"/>
      <c r="F12" s="68"/>
      <c r="G12" s="68"/>
      <c r="H12"/>
    </row>
    <row r="13" spans="1:8" ht="26.25" x14ac:dyDescent="0.25">
      <c r="A13" s="3" t="s">
        <v>158</v>
      </c>
      <c r="B13" s="69">
        <v>74.636736940332952</v>
      </c>
      <c r="C13" s="69">
        <v>18.159699830237379</v>
      </c>
      <c r="D13" s="69">
        <v>92.796436770570324</v>
      </c>
      <c r="E13" s="68"/>
      <c r="F13" s="68"/>
      <c r="G13" s="68"/>
      <c r="H13"/>
    </row>
    <row r="14" spans="1:8" ht="15" x14ac:dyDescent="0.25">
      <c r="B14" s="68"/>
      <c r="C14" s="68"/>
      <c r="D14" s="68"/>
      <c r="E14" s="69">
        <v>73.694108770776694</v>
      </c>
      <c r="F14" s="69">
        <v>18.020619450122403</v>
      </c>
      <c r="G14" s="69">
        <v>91.714728220899104</v>
      </c>
      <c r="H14"/>
    </row>
    <row r="15" spans="1:8" ht="15" x14ac:dyDescent="0.25">
      <c r="B15" s="68"/>
      <c r="C15" s="68"/>
      <c r="D15" s="68"/>
      <c r="E15" s="68"/>
      <c r="F15" s="68"/>
      <c r="G15" s="68"/>
      <c r="H15"/>
    </row>
    <row r="16" spans="1:8" ht="26.25" x14ac:dyDescent="0.25">
      <c r="A16" s="3" t="s">
        <v>160</v>
      </c>
      <c r="B16" s="69">
        <v>75.43433772220169</v>
      </c>
      <c r="C16" s="69">
        <v>35.199227363950179</v>
      </c>
      <c r="D16" s="69">
        <v>110.63356508615186</v>
      </c>
      <c r="E16" s="68"/>
      <c r="F16" s="68"/>
      <c r="G16" s="68"/>
      <c r="H16"/>
    </row>
    <row r="17" spans="1:8" ht="15" x14ac:dyDescent="0.25">
      <c r="B17" s="68"/>
      <c r="C17" s="68"/>
      <c r="D17" s="68"/>
      <c r="E17" s="69">
        <v>86.372018063262317</v>
      </c>
      <c r="F17" s="69">
        <v>25.829429524495477</v>
      </c>
      <c r="G17" s="69">
        <v>112.2014475877578</v>
      </c>
      <c r="H17"/>
    </row>
    <row r="19" spans="1:8" ht="15" x14ac:dyDescent="0.25">
      <c r="A19" s="5"/>
      <c r="B19" s="79"/>
      <c r="C19" s="79"/>
      <c r="D19" s="79"/>
      <c r="E19" s="80"/>
      <c r="F19" s="5"/>
      <c r="G19" s="5"/>
      <c r="H19"/>
    </row>
    <row r="20" spans="1:8" ht="15" x14ac:dyDescent="0.25">
      <c r="A20" s="5"/>
      <c r="B20" s="5"/>
      <c r="C20" s="5"/>
      <c r="D20" s="5"/>
      <c r="E20" s="47"/>
      <c r="F20" s="47"/>
      <c r="G20" s="47"/>
      <c r="H20"/>
    </row>
    <row r="21" spans="1:8" ht="15" x14ac:dyDescent="0.25">
      <c r="A21" s="5"/>
      <c r="B21" s="5"/>
      <c r="C21" s="5"/>
      <c r="D21" s="5"/>
      <c r="E21" s="5"/>
      <c r="F21" s="5"/>
      <c r="G21" s="5"/>
      <c r="H21"/>
    </row>
    <row r="22" spans="1:8" ht="15" x14ac:dyDescent="0.25">
      <c r="A22" s="5"/>
      <c r="B22" s="79"/>
      <c r="C22" s="79"/>
      <c r="D22" s="79"/>
      <c r="E22" s="5"/>
      <c r="F22" s="5"/>
      <c r="G22" s="5"/>
      <c r="H22"/>
    </row>
    <row r="23" spans="1:8" ht="15" x14ac:dyDescent="0.25">
      <c r="A23" s="81"/>
      <c r="B23" s="5"/>
      <c r="C23" s="5"/>
      <c r="D23" s="5"/>
      <c r="E23" s="47"/>
      <c r="F23" s="47"/>
      <c r="G23" s="47"/>
      <c r="H23"/>
    </row>
    <row r="24" spans="1:8" x14ac:dyDescent="0.2">
      <c r="A24" s="5"/>
      <c r="B24" s="5"/>
      <c r="C24" s="5"/>
      <c r="D24" s="5"/>
      <c r="E24" s="5"/>
      <c r="F24" s="5"/>
      <c r="G24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0235-FF84-4437-9007-9C07519F408F}">
  <dimension ref="A1:E42"/>
  <sheetViews>
    <sheetView workbookViewId="0"/>
  </sheetViews>
  <sheetFormatPr baseColWidth="10" defaultColWidth="11.42578125" defaultRowHeight="12.75" x14ac:dyDescent="0.2"/>
  <cols>
    <col min="1" max="4" width="11.42578125" style="1"/>
    <col min="5" max="5" width="13" style="1" customWidth="1"/>
    <col min="6" max="16384" width="11.42578125" style="1"/>
  </cols>
  <sheetData>
    <row r="1" spans="1:5" ht="23.25" x14ac:dyDescent="0.35">
      <c r="A1" s="1" t="s">
        <v>0</v>
      </c>
      <c r="B1" s="2" t="s">
        <v>150</v>
      </c>
    </row>
    <row r="2" spans="1:5" x14ac:dyDescent="0.2">
      <c r="A2" s="1" t="s">
        <v>2</v>
      </c>
      <c r="B2" s="1" t="s">
        <v>3</v>
      </c>
    </row>
    <row r="4" spans="1:5" ht="66" customHeight="1" x14ac:dyDescent="0.25">
      <c r="A4" s="70"/>
      <c r="B4" s="71" t="s">
        <v>37</v>
      </c>
      <c r="C4" s="71" t="s">
        <v>38</v>
      </c>
      <c r="D4" s="71" t="s">
        <v>39</v>
      </c>
      <c r="E4" s="71" t="s">
        <v>40</v>
      </c>
    </row>
    <row r="5" spans="1:5" ht="15" x14ac:dyDescent="0.25">
      <c r="A5" s="68" t="s">
        <v>41</v>
      </c>
      <c r="B5" s="72">
        <v>17.258449092695876</v>
      </c>
      <c r="C5" s="72">
        <v>29.840349634271696</v>
      </c>
      <c r="D5" s="72">
        <v>10.541621348288208</v>
      </c>
      <c r="E5" s="72">
        <v>41.490506023265254</v>
      </c>
    </row>
    <row r="6" spans="1:5" ht="15" x14ac:dyDescent="0.25">
      <c r="A6" s="68"/>
      <c r="B6" s="72">
        <v>14.425472518242222</v>
      </c>
      <c r="C6" s="72">
        <v>29.768323556423866</v>
      </c>
      <c r="D6" s="72">
        <v>11.591025727991731</v>
      </c>
      <c r="E6" s="72">
        <v>42.898732634907397</v>
      </c>
    </row>
    <row r="7" spans="1:5" ht="15" x14ac:dyDescent="0.25">
      <c r="A7" s="68"/>
      <c r="B7" s="72">
        <v>14.843525470612917</v>
      </c>
      <c r="C7" s="72">
        <v>28.576538640390385</v>
      </c>
      <c r="D7" s="72">
        <v>12.033270188437841</v>
      </c>
      <c r="E7" s="72">
        <v>42.090706621522898</v>
      </c>
    </row>
    <row r="8" spans="1:5" ht="15" x14ac:dyDescent="0.25">
      <c r="A8" s="68"/>
      <c r="B8" s="72">
        <v>15.276993461575056</v>
      </c>
      <c r="C8" s="72">
        <v>25.248051008135974</v>
      </c>
      <c r="D8" s="72">
        <v>11.235830261312051</v>
      </c>
      <c r="E8" s="72">
        <v>45.90063552097228</v>
      </c>
    </row>
    <row r="9" spans="1:5" ht="15" x14ac:dyDescent="0.25">
      <c r="A9" s="68"/>
      <c r="B9" s="72">
        <v>14.205213572491243</v>
      </c>
      <c r="C9" s="72">
        <v>24.873367208733228</v>
      </c>
      <c r="D9" s="72">
        <v>12.196516284255255</v>
      </c>
      <c r="E9" s="72">
        <v>46.017358106949018</v>
      </c>
    </row>
    <row r="10" spans="1:5" ht="15" x14ac:dyDescent="0.25">
      <c r="A10" s="68"/>
      <c r="B10" s="72">
        <v>12.033941250950072</v>
      </c>
      <c r="C10" s="72">
        <v>25.143907466750477</v>
      </c>
      <c r="D10" s="72">
        <v>11.418711008303015</v>
      </c>
      <c r="E10" s="72">
        <v>48.656011758587212</v>
      </c>
    </row>
    <row r="11" spans="1:5" ht="15" x14ac:dyDescent="0.25">
      <c r="A11" s="68"/>
      <c r="B11" s="72">
        <v>11.278845830573989</v>
      </c>
      <c r="C11" s="72">
        <v>23.955106017194712</v>
      </c>
      <c r="D11" s="72">
        <v>13.49485617682164</v>
      </c>
      <c r="E11" s="72">
        <v>48.642329173404562</v>
      </c>
    </row>
    <row r="12" spans="1:5" ht="15" x14ac:dyDescent="0.25">
      <c r="A12" s="68"/>
      <c r="B12" s="72">
        <v>11.35021016986849</v>
      </c>
      <c r="C12" s="72">
        <v>23.622668016654831</v>
      </c>
      <c r="D12" s="72">
        <v>13.615026349639148</v>
      </c>
      <c r="E12" s="72">
        <v>48.65761480822168</v>
      </c>
    </row>
    <row r="13" spans="1:5" ht="15" x14ac:dyDescent="0.25">
      <c r="A13" s="68" t="s">
        <v>42</v>
      </c>
      <c r="B13" s="72">
        <v>11.691795021080669</v>
      </c>
      <c r="C13" s="72">
        <v>23.074308104053092</v>
      </c>
      <c r="D13" s="72">
        <v>14.042473034848198</v>
      </c>
      <c r="E13" s="72">
        <v>47.990595421575492</v>
      </c>
    </row>
    <row r="14" spans="1:5" ht="15" x14ac:dyDescent="0.25">
      <c r="A14" s="68"/>
      <c r="B14" s="72">
        <v>11.224582982242801</v>
      </c>
      <c r="C14" s="72">
        <v>22.187387905475326</v>
      </c>
      <c r="D14" s="72">
        <v>13.806505459196462</v>
      </c>
      <c r="E14" s="72">
        <v>49.451596746542691</v>
      </c>
    </row>
    <row r="15" spans="1:5" ht="15" x14ac:dyDescent="0.25">
      <c r="A15" s="68"/>
      <c r="B15" s="72">
        <v>11.684472788342056</v>
      </c>
      <c r="C15" s="72">
        <v>23.404292352255275</v>
      </c>
      <c r="D15" s="72">
        <v>13.708492450609134</v>
      </c>
      <c r="E15" s="72">
        <v>48.298679201275426</v>
      </c>
    </row>
    <row r="16" spans="1:5" ht="15" x14ac:dyDescent="0.25">
      <c r="A16" s="68"/>
      <c r="B16" s="72">
        <v>12.077036658820472</v>
      </c>
      <c r="C16" s="72">
        <v>22.785004231534899</v>
      </c>
      <c r="D16" s="72">
        <v>13.036161916406794</v>
      </c>
      <c r="E16" s="72">
        <v>48.887470984969035</v>
      </c>
    </row>
    <row r="17" spans="1:5" ht="15" x14ac:dyDescent="0.25">
      <c r="A17" s="68"/>
      <c r="B17" s="72">
        <v>9.5795172215913276</v>
      </c>
      <c r="C17" s="72">
        <v>21.84680218723215</v>
      </c>
      <c r="D17" s="72">
        <v>13.320506126362178</v>
      </c>
      <c r="E17" s="72">
        <v>52.626488857187837</v>
      </c>
    </row>
    <row r="18" spans="1:5" ht="15" x14ac:dyDescent="0.25">
      <c r="A18" s="68"/>
      <c r="B18" s="72">
        <v>9.5692145624667209</v>
      </c>
      <c r="C18" s="72">
        <v>21.95179150490064</v>
      </c>
      <c r="D18" s="72">
        <v>18.181436071077872</v>
      </c>
      <c r="E18" s="72">
        <v>47.237651634119054</v>
      </c>
    </row>
    <row r="19" spans="1:5" ht="15" x14ac:dyDescent="0.25">
      <c r="A19" s="68"/>
      <c r="B19" s="72">
        <v>10.004821203386799</v>
      </c>
      <c r="C19" s="72">
        <v>22.417218050063596</v>
      </c>
      <c r="D19" s="72">
        <v>12.581757907786031</v>
      </c>
      <c r="E19" s="72">
        <v>50.713629264860273</v>
      </c>
    </row>
    <row r="20" spans="1:5" ht="15" x14ac:dyDescent="0.25">
      <c r="A20" s="68"/>
      <c r="B20" s="72">
        <v>9.9310141755094712</v>
      </c>
      <c r="C20" s="72">
        <v>21.010633653641403</v>
      </c>
      <c r="D20" s="72">
        <v>12.684143936218959</v>
      </c>
      <c r="E20" s="72">
        <v>52.403197033215434</v>
      </c>
    </row>
    <row r="21" spans="1:5" ht="15" x14ac:dyDescent="0.25">
      <c r="A21" s="68" t="s">
        <v>43</v>
      </c>
      <c r="B21" s="72">
        <v>10.188124593789727</v>
      </c>
      <c r="C21" s="72">
        <v>21.304354169239236</v>
      </c>
      <c r="D21" s="72">
        <v>13.618377146791152</v>
      </c>
      <c r="E21" s="72">
        <v>51.189278865000901</v>
      </c>
    </row>
    <row r="22" spans="1:5" ht="15" x14ac:dyDescent="0.25">
      <c r="A22" s="68"/>
      <c r="B22" s="72">
        <v>10.293764620234439</v>
      </c>
      <c r="C22" s="72">
        <v>20.866367492514481</v>
      </c>
      <c r="D22" s="72">
        <v>13.125132040361015</v>
      </c>
      <c r="E22" s="72">
        <v>51.875949398173326</v>
      </c>
    </row>
    <row r="23" spans="1:5" ht="15" x14ac:dyDescent="0.25">
      <c r="A23" s="68"/>
      <c r="B23" s="72">
        <v>11.006663429907771</v>
      </c>
      <c r="C23" s="72">
        <v>21.097079120293579</v>
      </c>
      <c r="D23" s="72">
        <v>13.526643071686079</v>
      </c>
      <c r="E23" s="72">
        <v>51.415513663489641</v>
      </c>
    </row>
    <row r="24" spans="1:5" ht="15" x14ac:dyDescent="0.25">
      <c r="A24" s="68"/>
      <c r="B24" s="72">
        <v>10.886741116803602</v>
      </c>
      <c r="C24" s="72">
        <v>20.688576031732346</v>
      </c>
      <c r="D24" s="72">
        <v>13.854362868473874</v>
      </c>
      <c r="E24" s="72">
        <v>52.051525558808699</v>
      </c>
    </row>
    <row r="25" spans="1:5" ht="15" x14ac:dyDescent="0.25">
      <c r="A25" s="68"/>
      <c r="B25" s="72">
        <v>10.972953844463589</v>
      </c>
      <c r="C25" s="72">
        <v>20.904649875889472</v>
      </c>
      <c r="D25" s="72">
        <v>14.415530291206711</v>
      </c>
      <c r="E25" s="72">
        <v>51.345498973449125</v>
      </c>
    </row>
    <row r="26" spans="1:5" ht="15" x14ac:dyDescent="0.25">
      <c r="A26" s="68"/>
      <c r="B26" s="72">
        <v>10.789155362714462</v>
      </c>
      <c r="C26" s="72">
        <v>19.88073919535838</v>
      </c>
      <c r="D26" s="72">
        <v>14.197318188292726</v>
      </c>
      <c r="E26" s="72">
        <v>52.187010016837846</v>
      </c>
    </row>
    <row r="27" spans="1:5" ht="15" x14ac:dyDescent="0.25">
      <c r="A27" s="68"/>
      <c r="B27" s="72">
        <v>11.008520271140625</v>
      </c>
      <c r="C27" s="72">
        <v>19.576830579584161</v>
      </c>
      <c r="D27" s="72">
        <v>14.472447973288391</v>
      </c>
      <c r="E27" s="72">
        <v>52.448857932866652</v>
      </c>
    </row>
    <row r="28" spans="1:5" ht="15" x14ac:dyDescent="0.25">
      <c r="A28" s="68"/>
      <c r="B28" s="72">
        <v>10.856735821711466</v>
      </c>
      <c r="C28" s="72">
        <v>19.100579989784126</v>
      </c>
      <c r="D28" s="72">
        <v>13.828385070587887</v>
      </c>
      <c r="E28" s="72">
        <v>53.118335752680132</v>
      </c>
    </row>
    <row r="29" spans="1:5" ht="15" x14ac:dyDescent="0.25">
      <c r="A29" s="68" t="s">
        <v>44</v>
      </c>
      <c r="B29" s="72">
        <v>11.764475586059314</v>
      </c>
      <c r="C29" s="72">
        <v>19.517856868328888</v>
      </c>
      <c r="D29" s="72">
        <v>12.006976903499805</v>
      </c>
      <c r="E29" s="72">
        <v>53.228635968318251</v>
      </c>
    </row>
    <row r="30" spans="1:5" ht="15" x14ac:dyDescent="0.25">
      <c r="A30" s="68"/>
      <c r="B30" s="72">
        <v>8.9549918730733236</v>
      </c>
      <c r="C30" s="72">
        <v>18.525653818628509</v>
      </c>
      <c r="D30" s="72">
        <v>12.794687187477894</v>
      </c>
      <c r="E30" s="72">
        <v>55.124798380134919</v>
      </c>
    </row>
    <row r="31" spans="1:5" ht="15" x14ac:dyDescent="0.25">
      <c r="A31" s="68"/>
      <c r="B31" s="72">
        <v>8.9342255401173443</v>
      </c>
      <c r="C31" s="72">
        <v>18.830796371270406</v>
      </c>
      <c r="D31" s="72">
        <v>13.009472400424762</v>
      </c>
      <c r="E31" s="72">
        <v>54.123470838797573</v>
      </c>
    </row>
    <row r="32" spans="1:5" ht="15" x14ac:dyDescent="0.25">
      <c r="A32" s="68"/>
      <c r="B32" s="72">
        <v>7.1379447524769963</v>
      </c>
      <c r="C32" s="72">
        <v>18.118898494769418</v>
      </c>
      <c r="D32" s="72">
        <v>13.504166798514023</v>
      </c>
      <c r="E32" s="72">
        <v>56.277213576761284</v>
      </c>
    </row>
    <row r="33" spans="1:5" ht="15" x14ac:dyDescent="0.25">
      <c r="A33" s="68"/>
      <c r="B33" s="72">
        <v>9.2978558360468977</v>
      </c>
      <c r="C33" s="72">
        <v>17.640641059180499</v>
      </c>
      <c r="D33" s="72">
        <v>13.384497966373859</v>
      </c>
      <c r="E33" s="72">
        <v>54.96080312500181</v>
      </c>
    </row>
    <row r="34" spans="1:5" ht="15" x14ac:dyDescent="0.25">
      <c r="A34" s="68"/>
      <c r="B34" s="72">
        <v>10.677694502904396</v>
      </c>
      <c r="C34" s="72">
        <v>17.691613251442952</v>
      </c>
      <c r="D34" s="72">
        <v>10.763230373871044</v>
      </c>
      <c r="E34" s="72">
        <v>54.391349058055837</v>
      </c>
    </row>
    <row r="35" spans="1:5" ht="15" x14ac:dyDescent="0.25">
      <c r="A35" s="68"/>
      <c r="B35" s="72">
        <v>10.090222263051208</v>
      </c>
      <c r="C35" s="72">
        <v>16.569393249672736</v>
      </c>
      <c r="D35" s="72">
        <v>10.954041594134022</v>
      </c>
      <c r="E35" s="72">
        <v>57.807537072171755</v>
      </c>
    </row>
    <row r="36" spans="1:5" ht="15" x14ac:dyDescent="0.25">
      <c r="A36" s="73"/>
      <c r="B36" s="72">
        <v>10.934110267811555</v>
      </c>
      <c r="C36" s="72">
        <v>16.895737529542785</v>
      </c>
      <c r="D36" s="72">
        <v>11.976224549421707</v>
      </c>
      <c r="E36" s="72">
        <v>55.26013766518868</v>
      </c>
    </row>
    <row r="37" spans="1:5" ht="15" x14ac:dyDescent="0.25">
      <c r="A37" s="74" t="s">
        <v>64</v>
      </c>
      <c r="B37" s="72">
        <v>11.427999824434282</v>
      </c>
      <c r="C37" s="72">
        <v>17.193979384046209</v>
      </c>
      <c r="D37" s="72">
        <v>13.096295295985557</v>
      </c>
      <c r="E37" s="72">
        <v>53.344582074290003</v>
      </c>
    </row>
    <row r="38" spans="1:5" ht="15" x14ac:dyDescent="0.25">
      <c r="A38" s="75"/>
      <c r="B38" s="72">
        <v>11.217693364203402</v>
      </c>
      <c r="C38" s="72">
        <v>17.569940489671506</v>
      </c>
      <c r="D38" s="72">
        <v>14.437778917621289</v>
      </c>
      <c r="E38" s="72">
        <v>52.51546959186706</v>
      </c>
    </row>
    <row r="39" spans="1:5" ht="15" x14ac:dyDescent="0.25">
      <c r="A39" s="68"/>
      <c r="B39" s="76">
        <v>10.740829004164553</v>
      </c>
      <c r="C39" s="76">
        <v>17.419178281743388</v>
      </c>
      <c r="D39" s="76">
        <v>13.804155527205225</v>
      </c>
      <c r="E39" s="76">
        <v>53.209117401597595</v>
      </c>
    </row>
    <row r="40" spans="1:5" ht="15" x14ac:dyDescent="0.25">
      <c r="A40" s="68"/>
      <c r="B40" s="76">
        <v>10.899826635481309</v>
      </c>
      <c r="C40" s="76">
        <v>17.294278214368656</v>
      </c>
      <c r="D40" s="76">
        <v>13.838581359420896</v>
      </c>
      <c r="E40" s="76">
        <v>53.416915561733767</v>
      </c>
    </row>
    <row r="41" spans="1:5" ht="15" x14ac:dyDescent="0.25">
      <c r="A41" s="77"/>
      <c r="B41" s="76">
        <v>12.111271610588311</v>
      </c>
      <c r="C41" s="76">
        <v>17.179900536400002</v>
      </c>
      <c r="D41" s="76">
        <v>14.453799344906162</v>
      </c>
      <c r="E41" s="76">
        <v>51.682450910641208</v>
      </c>
    </row>
    <row r="42" spans="1:5" ht="15" x14ac:dyDescent="0.25">
      <c r="A42" s="77">
        <v>44651</v>
      </c>
      <c r="B42" s="76">
        <v>10.918575855641265</v>
      </c>
      <c r="C42" s="76">
        <v>17.890961559418962</v>
      </c>
      <c r="D42" s="76">
        <v>14.108767774796069</v>
      </c>
      <c r="E42" s="76">
        <v>52.818111180590577</v>
      </c>
    </row>
  </sheetData>
  <pageMargins left="0.7" right="0.7" top="0.78740157499999996" bottom="0.78740157499999996" header="0.3" footer="0.3"/>
  <pageSetup orientation="portrait" r:id="rId1"/>
  <ignoredErrors>
    <ignoredError sqref="A5:A8 A18:A24 A10:A16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CBFEF-BAC8-4455-A0CE-A0B597151A85}">
  <dimension ref="A1:D14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2" t="s">
        <v>88</v>
      </c>
    </row>
    <row r="2" spans="1:4" x14ac:dyDescent="0.2">
      <c r="A2" s="1" t="s">
        <v>2</v>
      </c>
      <c r="B2" s="1" t="s">
        <v>3</v>
      </c>
    </row>
    <row r="4" spans="1:4" x14ac:dyDescent="0.2">
      <c r="A4" s="16" t="s">
        <v>58</v>
      </c>
    </row>
    <row r="6" spans="1:4" x14ac:dyDescent="0.2">
      <c r="A6" s="17"/>
      <c r="B6" s="17" t="s">
        <v>53</v>
      </c>
      <c r="C6" s="17" t="s">
        <v>54</v>
      </c>
      <c r="D6" s="17" t="s">
        <v>55</v>
      </c>
    </row>
    <row r="7" spans="1:4" x14ac:dyDescent="0.2">
      <c r="A7" s="1" t="s">
        <v>77</v>
      </c>
      <c r="B7" s="24">
        <v>0</v>
      </c>
      <c r="C7" s="24">
        <v>0.34</v>
      </c>
      <c r="D7" s="24">
        <v>0.11</v>
      </c>
    </row>
    <row r="8" spans="1:4" x14ac:dyDescent="0.2">
      <c r="A8" s="1" t="s">
        <v>87</v>
      </c>
      <c r="B8" s="24">
        <v>-0.12</v>
      </c>
      <c r="C8" s="24">
        <v>0.33</v>
      </c>
      <c r="D8" s="24">
        <v>0.25</v>
      </c>
    </row>
    <row r="9" spans="1:4" x14ac:dyDescent="0.2">
      <c r="A9" s="1" t="s">
        <v>101</v>
      </c>
      <c r="B9" s="24">
        <v>-0.03</v>
      </c>
      <c r="C9" s="24">
        <v>0.32</v>
      </c>
      <c r="D9" s="24">
        <v>0.18</v>
      </c>
    </row>
    <row r="10" spans="1:4" x14ac:dyDescent="0.2">
      <c r="A10" s="24" t="s">
        <v>153</v>
      </c>
      <c r="B10" s="24">
        <v>0.03</v>
      </c>
      <c r="C10" s="24">
        <v>0.28000000000000003</v>
      </c>
      <c r="D10" s="24">
        <v>0.14000000000000001</v>
      </c>
    </row>
    <row r="11" spans="1:4" x14ac:dyDescent="0.2">
      <c r="A11" s="1" t="s">
        <v>154</v>
      </c>
      <c r="B11" s="24">
        <v>-0.09</v>
      </c>
      <c r="C11" s="24">
        <v>0.36</v>
      </c>
      <c r="D11" s="24">
        <v>0.13</v>
      </c>
    </row>
    <row r="12" spans="1:4" x14ac:dyDescent="0.2">
      <c r="B12" s="24">
        <v>0</v>
      </c>
      <c r="C12" s="24"/>
      <c r="D12" s="24"/>
    </row>
    <row r="13" spans="1:4" x14ac:dyDescent="0.2">
      <c r="B13" s="24"/>
      <c r="C13" s="24"/>
      <c r="D13" s="24"/>
    </row>
    <row r="14" spans="1:4" x14ac:dyDescent="0.2">
      <c r="B14" s="24"/>
      <c r="C14" s="24"/>
      <c r="D14" s="24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BACA-F604-4F32-9DF5-55AF2A9E25BD}">
  <dimension ref="A1:F3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4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7</v>
      </c>
    </row>
    <row r="2" spans="1:6" x14ac:dyDescent="0.2">
      <c r="A2" s="1" t="s">
        <v>2</v>
      </c>
      <c r="B2" s="1" t="s">
        <v>3</v>
      </c>
    </row>
    <row r="5" spans="1:6" x14ac:dyDescent="0.2">
      <c r="B5" s="1" t="s">
        <v>5</v>
      </c>
      <c r="C5" s="1" t="s">
        <v>6</v>
      </c>
    </row>
    <row r="6" spans="1:6" x14ac:dyDescent="0.2">
      <c r="A6" s="8">
        <v>43190</v>
      </c>
      <c r="B6" s="9">
        <v>7.39</v>
      </c>
      <c r="C6" s="9">
        <v>5.21</v>
      </c>
      <c r="E6" s="9"/>
      <c r="F6" s="9"/>
    </row>
    <row r="7" spans="1:6" x14ac:dyDescent="0.2">
      <c r="A7" s="8">
        <v>43281</v>
      </c>
      <c r="B7" s="9">
        <v>6.9</v>
      </c>
      <c r="C7" s="9">
        <v>5.49</v>
      </c>
      <c r="E7" s="9"/>
      <c r="F7" s="9"/>
    </row>
    <row r="8" spans="1:6" x14ac:dyDescent="0.2">
      <c r="A8" s="8">
        <v>43373</v>
      </c>
      <c r="B8" s="9">
        <v>6.66</v>
      </c>
      <c r="C8" s="9">
        <v>5.48</v>
      </c>
      <c r="E8" s="9"/>
      <c r="F8" s="9"/>
    </row>
    <row r="9" spans="1:6" x14ac:dyDescent="0.2">
      <c r="A9" s="8">
        <v>43465</v>
      </c>
      <c r="B9" s="9">
        <v>5.98</v>
      </c>
      <c r="C9" s="9">
        <v>7.08</v>
      </c>
      <c r="E9" s="9"/>
      <c r="F9" s="9"/>
    </row>
    <row r="10" spans="1:6" x14ac:dyDescent="0.2">
      <c r="A10" s="8">
        <v>43555</v>
      </c>
      <c r="B10" s="9">
        <v>5.51</v>
      </c>
      <c r="C10" s="9">
        <v>9.23</v>
      </c>
      <c r="E10" s="9"/>
      <c r="F10" s="9"/>
    </row>
    <row r="11" spans="1:6" x14ac:dyDescent="0.2">
      <c r="A11" s="8">
        <v>43646</v>
      </c>
      <c r="B11" s="9">
        <v>4.87</v>
      </c>
      <c r="C11" s="9">
        <v>11.26</v>
      </c>
      <c r="E11" s="9"/>
      <c r="F11" s="9"/>
    </row>
    <row r="12" spans="1:6" x14ac:dyDescent="0.2">
      <c r="A12" s="8">
        <v>43738</v>
      </c>
      <c r="B12" s="9">
        <v>4.26</v>
      </c>
      <c r="C12" s="9">
        <v>11.35</v>
      </c>
      <c r="E12" s="9"/>
      <c r="F12" s="9"/>
    </row>
    <row r="13" spans="1:6" x14ac:dyDescent="0.2">
      <c r="A13" s="8">
        <v>43830</v>
      </c>
      <c r="B13" s="9">
        <v>3.88</v>
      </c>
      <c r="C13" s="9">
        <v>9.2100000000000009</v>
      </c>
      <c r="E13" s="9"/>
      <c r="F13" s="9"/>
    </row>
    <row r="14" spans="1:6" x14ac:dyDescent="0.2">
      <c r="A14" s="8">
        <v>43921</v>
      </c>
      <c r="B14" s="9">
        <v>3.8</v>
      </c>
      <c r="C14" s="9">
        <v>7.4</v>
      </c>
      <c r="E14" s="9"/>
      <c r="F14" s="9"/>
    </row>
    <row r="15" spans="1:6" x14ac:dyDescent="0.2">
      <c r="A15" s="8">
        <v>44012</v>
      </c>
      <c r="B15" s="9">
        <v>4</v>
      </c>
      <c r="C15" s="9">
        <v>6.7</v>
      </c>
      <c r="E15" s="9"/>
      <c r="F15" s="9"/>
    </row>
    <row r="16" spans="1:6" x14ac:dyDescent="0.2">
      <c r="A16" s="8">
        <v>44104</v>
      </c>
      <c r="B16" s="9">
        <v>4.4400000000000004</v>
      </c>
      <c r="C16" s="9">
        <v>7.25</v>
      </c>
      <c r="E16" s="9"/>
      <c r="F16" s="9"/>
    </row>
    <row r="17" spans="1:6" x14ac:dyDescent="0.2">
      <c r="A17" s="8">
        <v>44196</v>
      </c>
      <c r="B17" s="9">
        <v>5.19</v>
      </c>
      <c r="C17" s="9">
        <v>7.37</v>
      </c>
      <c r="E17" s="9"/>
      <c r="F17" s="9"/>
    </row>
    <row r="18" spans="1:6" x14ac:dyDescent="0.2">
      <c r="A18" s="8">
        <v>44286</v>
      </c>
      <c r="B18" s="9">
        <v>5.13</v>
      </c>
      <c r="C18" s="9">
        <v>7.24</v>
      </c>
      <c r="E18" s="9"/>
      <c r="F18" s="9"/>
    </row>
    <row r="19" spans="1:6" x14ac:dyDescent="0.2">
      <c r="A19" s="8">
        <v>44377</v>
      </c>
      <c r="B19" s="9">
        <v>5.79</v>
      </c>
      <c r="C19" s="9">
        <v>6.48</v>
      </c>
      <c r="E19" s="9"/>
      <c r="F19" s="9"/>
    </row>
    <row r="20" spans="1:6" x14ac:dyDescent="0.2">
      <c r="A20" s="8">
        <v>44469</v>
      </c>
      <c r="B20" s="9">
        <v>5.53</v>
      </c>
      <c r="C20" s="9">
        <v>5.77</v>
      </c>
      <c r="E20" s="9"/>
      <c r="F20" s="9"/>
    </row>
    <row r="21" spans="1:6" x14ac:dyDescent="0.2">
      <c r="A21" s="8">
        <v>44561</v>
      </c>
      <c r="B21" s="9">
        <v>5.3</v>
      </c>
      <c r="C21" s="9">
        <v>5.42</v>
      </c>
      <c r="E21" s="9"/>
      <c r="F21" s="9"/>
    </row>
    <row r="22" spans="1:6" x14ac:dyDescent="0.2">
      <c r="A22" s="8">
        <v>44651</v>
      </c>
      <c r="B22" s="9">
        <v>5.14</v>
      </c>
      <c r="C22" s="9">
        <v>4.88</v>
      </c>
      <c r="E22" s="9"/>
      <c r="F22" s="9"/>
    </row>
    <row r="23" spans="1:6" x14ac:dyDescent="0.2">
      <c r="E23" s="9"/>
      <c r="F23" s="9"/>
    </row>
    <row r="24" spans="1:6" x14ac:dyDescent="0.2">
      <c r="E24" s="9"/>
      <c r="F24" s="9"/>
    </row>
    <row r="25" spans="1:6" x14ac:dyDescent="0.2">
      <c r="E25" s="9"/>
      <c r="F25" s="9"/>
    </row>
    <row r="26" spans="1:6" x14ac:dyDescent="0.2">
      <c r="E26" s="9"/>
      <c r="F26" s="9"/>
    </row>
    <row r="27" spans="1:6" x14ac:dyDescent="0.2">
      <c r="E27" s="9"/>
      <c r="F27" s="9"/>
    </row>
    <row r="28" spans="1:6" x14ac:dyDescent="0.2">
      <c r="E28" s="9"/>
      <c r="F28" s="9"/>
    </row>
    <row r="29" spans="1:6" x14ac:dyDescent="0.2">
      <c r="E29" s="9"/>
      <c r="F29" s="9"/>
    </row>
    <row r="30" spans="1:6" x14ac:dyDescent="0.2">
      <c r="E30" s="9"/>
      <c r="F30" s="9"/>
    </row>
    <row r="31" spans="1:6" x14ac:dyDescent="0.2">
      <c r="E31" s="9"/>
      <c r="F31" s="9"/>
    </row>
    <row r="32" spans="1:6" x14ac:dyDescent="0.2">
      <c r="E32" s="9"/>
      <c r="F32" s="9"/>
    </row>
    <row r="33" spans="5:6" x14ac:dyDescent="0.2">
      <c r="E33" s="9"/>
      <c r="F33" s="9"/>
    </row>
    <row r="34" spans="5:6" x14ac:dyDescent="0.2">
      <c r="E34" s="9"/>
      <c r="F34" s="9"/>
    </row>
    <row r="35" spans="5:6" x14ac:dyDescent="0.2">
      <c r="E35" s="9"/>
      <c r="F35" s="9"/>
    </row>
    <row r="36" spans="5:6" x14ac:dyDescent="0.2">
      <c r="E36" s="9"/>
      <c r="F36" s="9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6678-BEC0-406B-85AC-CC58C84B1935}">
  <dimension ref="A1:F3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5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4</v>
      </c>
    </row>
    <row r="2" spans="1:6" x14ac:dyDescent="0.2">
      <c r="A2" s="1" t="s">
        <v>2</v>
      </c>
      <c r="B2" s="1" t="s">
        <v>3</v>
      </c>
    </row>
    <row r="5" spans="1:6" x14ac:dyDescent="0.2">
      <c r="B5" s="1" t="s">
        <v>5</v>
      </c>
      <c r="C5" s="1" t="s">
        <v>6</v>
      </c>
    </row>
    <row r="6" spans="1:6" x14ac:dyDescent="0.2">
      <c r="A6" s="8">
        <v>43190</v>
      </c>
      <c r="B6" s="9">
        <v>4.6900000000000004</v>
      </c>
      <c r="C6" s="9">
        <v>8.7200000000000006</v>
      </c>
      <c r="E6" s="9"/>
      <c r="F6" s="9"/>
    </row>
    <row r="7" spans="1:6" x14ac:dyDescent="0.2">
      <c r="A7" s="8">
        <v>43281</v>
      </c>
      <c r="B7" s="9">
        <v>6.25</v>
      </c>
      <c r="C7" s="9">
        <v>5.94</v>
      </c>
      <c r="E7" s="9"/>
      <c r="F7" s="9"/>
    </row>
    <row r="8" spans="1:6" x14ac:dyDescent="0.2">
      <c r="A8" s="8">
        <v>43373</v>
      </c>
      <c r="B8" s="9">
        <v>6.07</v>
      </c>
      <c r="C8" s="9">
        <v>5.46</v>
      </c>
      <c r="E8" s="9"/>
      <c r="F8" s="9"/>
    </row>
    <row r="9" spans="1:6" x14ac:dyDescent="0.2">
      <c r="A9" s="8">
        <v>43465</v>
      </c>
      <c r="B9" s="9">
        <v>8.1199999999999992</v>
      </c>
      <c r="C9" s="9">
        <v>1.76</v>
      </c>
      <c r="E9" s="9"/>
      <c r="F9" s="9"/>
    </row>
    <row r="10" spans="1:6" x14ac:dyDescent="0.2">
      <c r="A10" s="8">
        <v>43555</v>
      </c>
      <c r="B10" s="9">
        <v>7.39</v>
      </c>
      <c r="C10" s="9">
        <v>3.49</v>
      </c>
      <c r="E10" s="9"/>
      <c r="F10" s="9"/>
    </row>
    <row r="11" spans="1:6" x14ac:dyDescent="0.2">
      <c r="A11" s="8">
        <v>43646</v>
      </c>
      <c r="B11" s="9">
        <v>5.88</v>
      </c>
      <c r="C11" s="9">
        <v>4.0999999999999996</v>
      </c>
      <c r="E11" s="9"/>
      <c r="F11" s="9"/>
    </row>
    <row r="12" spans="1:6" x14ac:dyDescent="0.2">
      <c r="A12" s="8">
        <v>43738</v>
      </c>
      <c r="B12" s="9">
        <v>8.59</v>
      </c>
      <c r="C12" s="9">
        <v>5.48</v>
      </c>
      <c r="E12" s="9"/>
      <c r="F12" s="9"/>
    </row>
    <row r="13" spans="1:6" x14ac:dyDescent="0.2">
      <c r="A13" s="8">
        <v>43830</v>
      </c>
      <c r="B13" s="9">
        <v>6.81</v>
      </c>
      <c r="C13" s="9">
        <v>5.84</v>
      </c>
      <c r="E13" s="9"/>
      <c r="F13" s="9"/>
    </row>
    <row r="14" spans="1:6" x14ac:dyDescent="0.2">
      <c r="A14" s="8">
        <v>43921</v>
      </c>
      <c r="B14" s="9">
        <v>7.27</v>
      </c>
      <c r="C14" s="9">
        <v>9.02</v>
      </c>
      <c r="E14" s="9"/>
      <c r="F14" s="9"/>
    </row>
    <row r="15" spans="1:6" x14ac:dyDescent="0.2">
      <c r="A15" s="8">
        <v>44012</v>
      </c>
      <c r="B15" s="9">
        <v>5.9</v>
      </c>
      <c r="C15" s="9">
        <v>5.49</v>
      </c>
      <c r="E15" s="9"/>
      <c r="F15" s="9"/>
    </row>
    <row r="16" spans="1:6" x14ac:dyDescent="0.2">
      <c r="A16" s="8">
        <v>44104</v>
      </c>
      <c r="B16" s="9">
        <v>5.0599999999999996</v>
      </c>
      <c r="C16" s="9">
        <v>4.1900000000000004</v>
      </c>
      <c r="E16" s="9"/>
      <c r="F16" s="9"/>
    </row>
    <row r="17" spans="1:6" x14ac:dyDescent="0.2">
      <c r="A17" s="8">
        <v>44196</v>
      </c>
      <c r="B17" s="9">
        <v>5.25</v>
      </c>
      <c r="C17" s="9">
        <v>1.76</v>
      </c>
      <c r="E17" s="9"/>
      <c r="F17" s="9"/>
    </row>
    <row r="18" spans="1:6" x14ac:dyDescent="0.2">
      <c r="A18" s="8">
        <v>44286</v>
      </c>
      <c r="B18" s="9">
        <v>3.44</v>
      </c>
      <c r="C18" s="9">
        <v>-1.36</v>
      </c>
      <c r="E18" s="9"/>
      <c r="F18" s="9"/>
    </row>
    <row r="19" spans="1:6" x14ac:dyDescent="0.2">
      <c r="A19" s="8">
        <v>44377</v>
      </c>
      <c r="B19" s="9">
        <v>4.91</v>
      </c>
      <c r="C19" s="9">
        <v>0.2</v>
      </c>
      <c r="E19" s="9"/>
      <c r="F19" s="9"/>
    </row>
    <row r="20" spans="1:6" x14ac:dyDescent="0.2">
      <c r="A20" s="8">
        <v>44469</v>
      </c>
      <c r="B20" s="9">
        <v>4.24</v>
      </c>
      <c r="C20" s="9">
        <v>1.78</v>
      </c>
      <c r="E20" s="9"/>
      <c r="F20" s="9"/>
    </row>
    <row r="21" spans="1:6" x14ac:dyDescent="0.2">
      <c r="A21" s="8">
        <v>44561</v>
      </c>
      <c r="B21" s="9">
        <v>5.35</v>
      </c>
      <c r="C21" s="9">
        <v>2.92</v>
      </c>
      <c r="E21" s="9"/>
      <c r="F21" s="9"/>
    </row>
    <row r="22" spans="1:6" x14ac:dyDescent="0.2">
      <c r="A22" s="8">
        <v>44651</v>
      </c>
      <c r="B22" s="1">
        <v>7.43</v>
      </c>
      <c r="C22" s="1">
        <v>2.61</v>
      </c>
      <c r="E22" s="9"/>
      <c r="F22" s="9"/>
    </row>
    <row r="23" spans="1:6" x14ac:dyDescent="0.2">
      <c r="E23" s="9"/>
      <c r="F23" s="9"/>
    </row>
    <row r="24" spans="1:6" x14ac:dyDescent="0.2">
      <c r="E24" s="9"/>
      <c r="F24" s="9"/>
    </row>
    <row r="25" spans="1:6" x14ac:dyDescent="0.2">
      <c r="E25" s="9"/>
      <c r="F25" s="9"/>
    </row>
    <row r="26" spans="1:6" x14ac:dyDescent="0.2">
      <c r="E26" s="9"/>
      <c r="F26" s="9"/>
    </row>
    <row r="27" spans="1:6" x14ac:dyDescent="0.2">
      <c r="E27" s="9"/>
      <c r="F27" s="9"/>
    </row>
    <row r="28" spans="1:6" x14ac:dyDescent="0.2">
      <c r="E28" s="9"/>
      <c r="F28" s="9"/>
    </row>
    <row r="29" spans="1:6" x14ac:dyDescent="0.2">
      <c r="E29" s="9"/>
      <c r="F29" s="9"/>
    </row>
    <row r="30" spans="1:6" x14ac:dyDescent="0.2">
      <c r="E30" s="9"/>
      <c r="F30" s="9"/>
    </row>
    <row r="31" spans="1:6" x14ac:dyDescent="0.2">
      <c r="E31" s="9"/>
      <c r="F31" s="9"/>
    </row>
    <row r="32" spans="1:6" x14ac:dyDescent="0.2">
      <c r="E32" s="9"/>
      <c r="F32" s="9"/>
    </row>
    <row r="33" spans="5:6" x14ac:dyDescent="0.2">
      <c r="E33" s="9"/>
      <c r="F33" s="9"/>
    </row>
    <row r="34" spans="5:6" x14ac:dyDescent="0.2">
      <c r="E34" s="9"/>
      <c r="F34" s="9"/>
    </row>
    <row r="35" spans="5:6" x14ac:dyDescent="0.2">
      <c r="E35" s="9"/>
      <c r="F35" s="9"/>
    </row>
    <row r="36" spans="5:6" x14ac:dyDescent="0.2">
      <c r="E36" s="9"/>
      <c r="F36" s="9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8891D-0B76-4B34-9E34-8206121E24A0}">
  <dimension ref="A1:H3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157</v>
      </c>
    </row>
    <row r="2" spans="1:8" x14ac:dyDescent="0.2">
      <c r="A2" s="1" t="s">
        <v>2</v>
      </c>
      <c r="B2" s="1" t="s">
        <v>3</v>
      </c>
    </row>
    <row r="3" spans="1:8" x14ac:dyDescent="0.2">
      <c r="B3" s="1" t="s">
        <v>156</v>
      </c>
    </row>
    <row r="7" spans="1:8" x14ac:dyDescent="0.2">
      <c r="B7" s="1" t="s">
        <v>155</v>
      </c>
      <c r="C7" s="54" t="s">
        <v>53</v>
      </c>
      <c r="D7" s="54" t="s">
        <v>54</v>
      </c>
      <c r="E7" s="54" t="s">
        <v>55</v>
      </c>
    </row>
    <row r="8" spans="1:8" x14ac:dyDescent="0.2">
      <c r="A8" s="52">
        <v>44286</v>
      </c>
      <c r="B8" s="1">
        <v>2.13</v>
      </c>
      <c r="C8" s="19">
        <v>2</v>
      </c>
      <c r="D8" s="1">
        <v>2.4700000000000002</v>
      </c>
      <c r="E8" s="1">
        <v>1.98</v>
      </c>
      <c r="G8" s="19"/>
      <c r="H8" s="19"/>
    </row>
    <row r="9" spans="1:8" x14ac:dyDescent="0.2">
      <c r="A9" s="52">
        <v>44377</v>
      </c>
      <c r="B9" s="1">
        <v>2.0299999999999998</v>
      </c>
      <c r="C9" s="1">
        <v>1.86</v>
      </c>
      <c r="D9" s="1">
        <v>2.4500000000000002</v>
      </c>
      <c r="E9" s="1">
        <v>1.94</v>
      </c>
      <c r="G9" s="19"/>
      <c r="H9" s="19"/>
    </row>
    <row r="10" spans="1:8" x14ac:dyDescent="0.2">
      <c r="A10" s="52">
        <v>44469</v>
      </c>
      <c r="B10" s="1">
        <v>1.97</v>
      </c>
      <c r="C10" s="1">
        <v>1.89</v>
      </c>
      <c r="D10" s="1">
        <v>2.1800000000000002</v>
      </c>
      <c r="E10" s="1">
        <v>1.9</v>
      </c>
      <c r="G10" s="19"/>
      <c r="H10" s="19"/>
    </row>
    <row r="11" spans="1:8" x14ac:dyDescent="0.2">
      <c r="A11" s="52">
        <v>44561</v>
      </c>
      <c r="B11" s="1">
        <v>1.83</v>
      </c>
      <c r="C11" s="1">
        <v>1.75</v>
      </c>
      <c r="D11" s="1">
        <v>2.0099999999999998</v>
      </c>
      <c r="E11" s="1">
        <v>1.78</v>
      </c>
      <c r="G11" s="19"/>
      <c r="H11" s="19"/>
    </row>
    <row r="12" spans="1:8" x14ac:dyDescent="0.2">
      <c r="A12" s="52">
        <v>44651</v>
      </c>
      <c r="B12" s="1">
        <v>1.71</v>
      </c>
      <c r="C12" s="1">
        <v>1.55</v>
      </c>
      <c r="D12" s="1">
        <v>2.09</v>
      </c>
      <c r="E12" s="1">
        <v>1.85</v>
      </c>
      <c r="G12" s="19"/>
      <c r="H12" s="19"/>
    </row>
    <row r="28" spans="1:5" x14ac:dyDescent="0.2">
      <c r="C28" s="54"/>
      <c r="D28" s="54"/>
      <c r="E28" s="54"/>
    </row>
    <row r="29" spans="1:5" x14ac:dyDescent="0.2">
      <c r="A29" s="52"/>
      <c r="C29" s="53"/>
      <c r="D29" s="53"/>
      <c r="E29" s="53"/>
    </row>
    <row r="30" spans="1:5" x14ac:dyDescent="0.2">
      <c r="A30" s="52"/>
      <c r="C30" s="53"/>
      <c r="D30" s="53"/>
      <c r="E30" s="53"/>
    </row>
    <row r="31" spans="1:5" x14ac:dyDescent="0.2">
      <c r="A31" s="52"/>
      <c r="C31" s="53"/>
      <c r="D31" s="53"/>
      <c r="E31" s="53"/>
    </row>
    <row r="32" spans="1:5" x14ac:dyDescent="0.2">
      <c r="A32" s="52"/>
      <c r="C32" s="53"/>
      <c r="D32" s="53"/>
      <c r="E32" s="53"/>
    </row>
    <row r="33" spans="1:5" x14ac:dyDescent="0.2">
      <c r="A33" s="52"/>
      <c r="C33" s="53"/>
      <c r="D33" s="53"/>
      <c r="E33" s="53"/>
    </row>
    <row r="34" spans="1:5" x14ac:dyDescent="0.2">
      <c r="A34" s="52"/>
      <c r="C34" s="19"/>
    </row>
    <row r="35" spans="1:5" x14ac:dyDescent="0.2">
      <c r="A35" s="52"/>
    </row>
    <row r="36" spans="1:5" x14ac:dyDescent="0.2">
      <c r="A36" s="52"/>
    </row>
    <row r="37" spans="1:5" x14ac:dyDescent="0.2">
      <c r="A37" s="52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411F-D3F5-4A3F-B74C-20415409BA29}">
  <dimension ref="A1:N23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14" ht="23.25" x14ac:dyDescent="0.35">
      <c r="A1" s="1" t="s">
        <v>0</v>
      </c>
      <c r="B1" s="2" t="s">
        <v>81</v>
      </c>
    </row>
    <row r="2" spans="1:14" x14ac:dyDescent="0.2">
      <c r="A2" s="1" t="s">
        <v>144</v>
      </c>
      <c r="B2" s="1" t="s">
        <v>8</v>
      </c>
    </row>
    <row r="5" spans="1:14" ht="15" x14ac:dyDescent="0.25">
      <c r="A5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10"/>
      <c r="N5" s="10"/>
    </row>
    <row r="6" spans="1:14" ht="15" x14ac:dyDescent="0.25">
      <c r="A6"/>
      <c r="B6" t="s">
        <v>11</v>
      </c>
      <c r="C6" t="s">
        <v>12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" x14ac:dyDescent="0.25">
      <c r="A7" s="26">
        <v>40178</v>
      </c>
      <c r="B7" s="7">
        <v>1.4</v>
      </c>
      <c r="C7" s="7">
        <v>6.7</v>
      </c>
      <c r="D7" s="7"/>
      <c r="E7" s="7"/>
      <c r="F7" s="7"/>
      <c r="G7" s="7"/>
      <c r="H7" s="7"/>
      <c r="I7" s="7"/>
      <c r="J7" s="7"/>
      <c r="K7" s="7"/>
      <c r="L7" s="7"/>
      <c r="M7" s="7"/>
      <c r="N7" s="15"/>
    </row>
    <row r="8" spans="1:14" ht="15" x14ac:dyDescent="0.25">
      <c r="A8" s="26">
        <v>40543</v>
      </c>
      <c r="B8" s="7">
        <v>3</v>
      </c>
      <c r="C8" s="7">
        <v>6.5</v>
      </c>
    </row>
    <row r="9" spans="1:14" ht="15" x14ac:dyDescent="0.25">
      <c r="A9" s="26">
        <v>40908</v>
      </c>
      <c r="B9" s="7">
        <v>5.0999999999999996</v>
      </c>
      <c r="C9" s="7">
        <v>7.2</v>
      </c>
    </row>
    <row r="10" spans="1:14" ht="15" x14ac:dyDescent="0.25">
      <c r="A10" s="26">
        <v>41274</v>
      </c>
      <c r="B10" s="7">
        <v>7.8</v>
      </c>
      <c r="C10" s="7">
        <v>7.2</v>
      </c>
    </row>
    <row r="11" spans="1:14" ht="15" x14ac:dyDescent="0.25">
      <c r="A11" s="26">
        <v>41639</v>
      </c>
      <c r="B11" s="7">
        <v>9.3000000000000007</v>
      </c>
      <c r="C11" s="7">
        <v>7</v>
      </c>
    </row>
    <row r="12" spans="1:14" ht="15" x14ac:dyDescent="0.25">
      <c r="A12" s="26">
        <v>42004</v>
      </c>
      <c r="B12" s="7">
        <v>7.4</v>
      </c>
      <c r="C12" s="7">
        <v>6.1</v>
      </c>
    </row>
    <row r="13" spans="1:14" ht="15" x14ac:dyDescent="0.25">
      <c r="A13" s="26">
        <v>42369</v>
      </c>
      <c r="B13" s="7">
        <v>10</v>
      </c>
      <c r="C13" s="7">
        <v>6.1</v>
      </c>
    </row>
    <row r="14" spans="1:14" ht="15" x14ac:dyDescent="0.25">
      <c r="A14" s="26">
        <v>42735</v>
      </c>
      <c r="B14" s="7">
        <v>15.3</v>
      </c>
      <c r="C14" s="7">
        <v>6.3</v>
      </c>
    </row>
    <row r="15" spans="1:14" ht="15" x14ac:dyDescent="0.25">
      <c r="A15" s="26">
        <v>43100</v>
      </c>
      <c r="B15" s="7">
        <v>13.2</v>
      </c>
      <c r="C15" s="7">
        <v>6.4</v>
      </c>
    </row>
    <row r="16" spans="1:14" ht="15" x14ac:dyDescent="0.25">
      <c r="A16" s="26" t="s">
        <v>9</v>
      </c>
      <c r="B16" s="7">
        <v>10</v>
      </c>
      <c r="C16" s="7">
        <v>5.5</v>
      </c>
    </row>
    <row r="17" spans="1:3" ht="15" x14ac:dyDescent="0.25">
      <c r="A17" s="26" t="s">
        <v>10</v>
      </c>
      <c r="B17" s="7">
        <v>-2.6</v>
      </c>
      <c r="C17" s="7">
        <v>5</v>
      </c>
    </row>
    <row r="18" spans="1:3" ht="15" x14ac:dyDescent="0.25">
      <c r="A18" s="26" t="s">
        <v>67</v>
      </c>
      <c r="B18" s="7">
        <v>-16.7</v>
      </c>
      <c r="C18" s="15">
        <v>4.9000000000000004</v>
      </c>
    </row>
    <row r="19" spans="1:3" ht="15" x14ac:dyDescent="0.25">
      <c r="A19" s="26" t="s">
        <v>136</v>
      </c>
      <c r="B19" s="7">
        <v>-11.2</v>
      </c>
      <c r="C19" s="15">
        <v>5</v>
      </c>
    </row>
    <row r="20" spans="1:3" ht="15" x14ac:dyDescent="0.25">
      <c r="A20" s="27"/>
      <c r="B20" s="47"/>
      <c r="C20" s="48"/>
    </row>
    <row r="21" spans="1:3" ht="15" x14ac:dyDescent="0.25">
      <c r="A21" s="35">
        <v>44286</v>
      </c>
      <c r="B21" s="47">
        <v>-15.6</v>
      </c>
      <c r="C21" s="48">
        <v>4.9000000000000004</v>
      </c>
    </row>
    <row r="22" spans="1:3" ht="15" x14ac:dyDescent="0.25">
      <c r="A22" s="35">
        <v>44651</v>
      </c>
      <c r="B22" s="47">
        <v>-6.1</v>
      </c>
      <c r="C22" s="48">
        <v>4.9000000000000004</v>
      </c>
    </row>
    <row r="23" spans="1:3" x14ac:dyDescent="0.2">
      <c r="B23" s="5"/>
      <c r="C23" s="5"/>
    </row>
  </sheetData>
  <pageMargins left="0.7" right="0.7" top="0.78740157499999996" bottom="0.78740157499999996" header="0.3" footer="0.3"/>
  <pageSetup orientation="portrait" r:id="rId1"/>
  <ignoredErrors>
    <ignoredError sqref="A16:A19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B93E3-EC90-409D-B53B-8CC730909E65}">
  <dimension ref="A1:D18"/>
  <sheetViews>
    <sheetView workbookViewId="0"/>
  </sheetViews>
  <sheetFormatPr baseColWidth="10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44" t="s">
        <v>134</v>
      </c>
    </row>
    <row r="2" spans="1:4" x14ac:dyDescent="0.2">
      <c r="A2" s="1" t="s">
        <v>2</v>
      </c>
      <c r="B2" s="1" t="s">
        <v>8</v>
      </c>
    </row>
    <row r="5" spans="1:4" ht="15" x14ac:dyDescent="0.25">
      <c r="A5"/>
      <c r="B5" s="45" t="s">
        <v>137</v>
      </c>
      <c r="C5" s="45" t="s">
        <v>138</v>
      </c>
      <c r="D5" s="46" t="s">
        <v>68</v>
      </c>
    </row>
    <row r="6" spans="1:4" ht="15" x14ac:dyDescent="0.25">
      <c r="A6" s="26" t="s">
        <v>139</v>
      </c>
      <c r="B6" s="7">
        <v>49.7</v>
      </c>
      <c r="C6" s="7">
        <f t="shared" ref="C6:C18" si="0">D6-B6</f>
        <v>65.7</v>
      </c>
      <c r="D6" s="7">
        <v>115.4</v>
      </c>
    </row>
    <row r="7" spans="1:4" ht="15" x14ac:dyDescent="0.25">
      <c r="A7" s="26" t="s">
        <v>13</v>
      </c>
      <c r="B7" s="7">
        <v>49.1</v>
      </c>
      <c r="C7" s="7">
        <f t="shared" si="0"/>
        <v>64.800000000000011</v>
      </c>
      <c r="D7" s="7">
        <v>113.9</v>
      </c>
    </row>
    <row r="8" spans="1:4" ht="15" x14ac:dyDescent="0.25">
      <c r="A8" s="26">
        <v>43738</v>
      </c>
      <c r="B8" s="7">
        <v>50.4</v>
      </c>
      <c r="C8" s="7">
        <f t="shared" si="0"/>
        <v>63.9</v>
      </c>
      <c r="D8" s="7">
        <v>114.3</v>
      </c>
    </row>
    <row r="9" spans="1:4" ht="15" x14ac:dyDescent="0.25">
      <c r="A9" s="26" t="s">
        <v>10</v>
      </c>
      <c r="B9" s="7">
        <v>49.9</v>
      </c>
      <c r="C9" s="7">
        <f t="shared" si="0"/>
        <v>61.500000000000007</v>
      </c>
      <c r="D9" s="7">
        <v>111.4</v>
      </c>
    </row>
    <row r="10" spans="1:4" ht="15" x14ac:dyDescent="0.25">
      <c r="A10" s="26" t="s">
        <v>45</v>
      </c>
      <c r="B10" s="7">
        <v>44.7</v>
      </c>
      <c r="C10" s="7">
        <f t="shared" si="0"/>
        <v>59.7</v>
      </c>
      <c r="D10" s="7">
        <v>104.4</v>
      </c>
    </row>
    <row r="11" spans="1:4" ht="15" x14ac:dyDescent="0.25">
      <c r="A11" s="26" t="s">
        <v>49</v>
      </c>
      <c r="B11" s="12">
        <v>41</v>
      </c>
      <c r="C11" s="7">
        <f>D11-B11</f>
        <v>56.8</v>
      </c>
      <c r="D11" s="12">
        <v>97.8</v>
      </c>
    </row>
    <row r="12" spans="1:4" ht="15" x14ac:dyDescent="0.25">
      <c r="A12" s="26">
        <v>44104</v>
      </c>
      <c r="B12" s="12">
        <v>40.299999999999997</v>
      </c>
      <c r="C12" s="7">
        <f t="shared" si="0"/>
        <v>55.3</v>
      </c>
      <c r="D12" s="12">
        <v>95.6</v>
      </c>
    </row>
    <row r="13" spans="1:4" ht="15" x14ac:dyDescent="0.25">
      <c r="A13" s="26">
        <v>44196</v>
      </c>
      <c r="B13" s="12">
        <v>38.4</v>
      </c>
      <c r="C13" s="7">
        <f t="shared" si="0"/>
        <v>54.300000000000004</v>
      </c>
      <c r="D13" s="12">
        <v>92.7</v>
      </c>
    </row>
    <row r="14" spans="1:4" ht="15" x14ac:dyDescent="0.25">
      <c r="A14" s="26">
        <v>44286</v>
      </c>
      <c r="B14" s="12">
        <v>35.9</v>
      </c>
      <c r="C14" s="7">
        <f t="shared" si="0"/>
        <v>52.000000000000007</v>
      </c>
      <c r="D14" s="12">
        <v>87.9</v>
      </c>
    </row>
    <row r="15" spans="1:4" ht="15" x14ac:dyDescent="0.25">
      <c r="A15" s="26">
        <v>44377</v>
      </c>
      <c r="B15" s="12">
        <v>35.5</v>
      </c>
      <c r="C15" s="7">
        <f t="shared" si="0"/>
        <v>50</v>
      </c>
      <c r="D15" s="12">
        <v>85.5</v>
      </c>
    </row>
    <row r="16" spans="1:4" ht="15" x14ac:dyDescent="0.25">
      <c r="A16" s="26">
        <v>44469</v>
      </c>
      <c r="B16" s="12">
        <v>35.6</v>
      </c>
      <c r="C16" s="7">
        <f t="shared" si="0"/>
        <v>48.199999999999996</v>
      </c>
      <c r="D16" s="12">
        <v>83.8</v>
      </c>
    </row>
    <row r="17" spans="1:4" ht="15" x14ac:dyDescent="0.25">
      <c r="A17" s="26">
        <v>44561</v>
      </c>
      <c r="B17" s="12">
        <v>35.200000000000003</v>
      </c>
      <c r="C17" s="7">
        <f t="shared" si="0"/>
        <v>47.2</v>
      </c>
      <c r="D17" s="12">
        <v>82.4</v>
      </c>
    </row>
    <row r="18" spans="1:4" ht="15" x14ac:dyDescent="0.25">
      <c r="A18" s="26">
        <v>44651</v>
      </c>
      <c r="B18" s="12">
        <v>35.6</v>
      </c>
      <c r="C18" s="7">
        <f t="shared" si="0"/>
        <v>46.800000000000004</v>
      </c>
      <c r="D18" s="12">
        <v>82.4</v>
      </c>
    </row>
  </sheetData>
  <pageMargins left="0.7" right="0.7" top="0.78740157499999996" bottom="0.78740157499999996" header="0.3" footer="0.3"/>
  <pageSetup orientation="portrait" r:id="rId1"/>
  <ignoredErrors>
    <ignoredError sqref="A6:A11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EEB1-8BF3-40D8-A4A3-3515D9145752}">
  <dimension ref="A1:D22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4" ht="23.25" x14ac:dyDescent="0.35">
      <c r="A1" s="1" t="s">
        <v>0</v>
      </c>
      <c r="B1" s="2" t="s">
        <v>82</v>
      </c>
    </row>
    <row r="2" spans="1:4" x14ac:dyDescent="0.2">
      <c r="A2" s="1" t="s">
        <v>2</v>
      </c>
      <c r="B2" s="1" t="s">
        <v>3</v>
      </c>
    </row>
    <row r="6" spans="1:4" ht="15" x14ac:dyDescent="0.25">
      <c r="A6"/>
      <c r="B6" t="s">
        <v>16</v>
      </c>
      <c r="C6" t="s">
        <v>17</v>
      </c>
      <c r="D6" t="s">
        <v>18</v>
      </c>
    </row>
    <row r="7" spans="1:4" ht="15" x14ac:dyDescent="0.25">
      <c r="A7" s="28">
        <v>2009</v>
      </c>
      <c r="B7" s="7">
        <v>11.8</v>
      </c>
      <c r="C7" s="7">
        <v>3.1</v>
      </c>
      <c r="D7" s="7">
        <v>5.4</v>
      </c>
    </row>
    <row r="8" spans="1:4" ht="15" x14ac:dyDescent="0.25">
      <c r="A8" s="28">
        <v>2010</v>
      </c>
      <c r="B8" s="7">
        <v>12</v>
      </c>
      <c r="C8" s="7">
        <v>2.8</v>
      </c>
      <c r="D8" s="7">
        <v>5.7</v>
      </c>
    </row>
    <row r="9" spans="1:4" ht="15" x14ac:dyDescent="0.25">
      <c r="A9" s="28">
        <v>2011</v>
      </c>
      <c r="B9" s="7">
        <v>11.3</v>
      </c>
      <c r="C9" s="7">
        <v>1.6</v>
      </c>
      <c r="D9" s="7">
        <v>6.5</v>
      </c>
    </row>
    <row r="10" spans="1:4" ht="15" x14ac:dyDescent="0.25">
      <c r="A10" s="28">
        <v>2012</v>
      </c>
      <c r="B10" s="7">
        <v>11.6</v>
      </c>
      <c r="C10" s="7">
        <v>1.4</v>
      </c>
      <c r="D10" s="7">
        <v>6.9</v>
      </c>
    </row>
    <row r="11" spans="1:4" ht="15" x14ac:dyDescent="0.25">
      <c r="A11" s="28">
        <v>2013</v>
      </c>
      <c r="B11" s="7">
        <v>11.6</v>
      </c>
      <c r="C11" s="7">
        <v>1.4</v>
      </c>
      <c r="D11" s="7">
        <v>7</v>
      </c>
    </row>
    <row r="12" spans="1:4" ht="15" x14ac:dyDescent="0.25">
      <c r="A12" s="28">
        <v>2014</v>
      </c>
      <c r="B12" s="7">
        <v>11.4</v>
      </c>
      <c r="C12" s="7">
        <v>1.4</v>
      </c>
      <c r="D12" s="7">
        <v>7</v>
      </c>
    </row>
    <row r="13" spans="1:4" ht="15" x14ac:dyDescent="0.25">
      <c r="A13" s="28">
        <v>2015</v>
      </c>
      <c r="B13" s="7">
        <v>11</v>
      </c>
      <c r="C13" s="7">
        <v>0.4</v>
      </c>
      <c r="D13" s="7">
        <v>7.6</v>
      </c>
    </row>
    <row r="14" spans="1:4" ht="15" x14ac:dyDescent="0.25">
      <c r="A14" s="28">
        <v>2016</v>
      </c>
      <c r="B14" s="7">
        <v>10.3</v>
      </c>
      <c r="C14" s="7">
        <v>1.7</v>
      </c>
      <c r="D14" s="7">
        <v>5.4</v>
      </c>
    </row>
    <row r="15" spans="1:4" ht="15" x14ac:dyDescent="0.25">
      <c r="A15" s="28">
        <v>2017</v>
      </c>
      <c r="B15" s="7">
        <v>10.1</v>
      </c>
      <c r="C15" s="7">
        <v>1.3</v>
      </c>
      <c r="D15" s="7">
        <v>5.6</v>
      </c>
    </row>
    <row r="16" spans="1:4" ht="15" x14ac:dyDescent="0.25">
      <c r="A16" s="28">
        <v>2018</v>
      </c>
      <c r="B16" s="7">
        <v>10</v>
      </c>
      <c r="C16" s="7">
        <v>1.7</v>
      </c>
      <c r="D16" s="7">
        <v>5.6</v>
      </c>
    </row>
    <row r="17" spans="1:4" ht="15" x14ac:dyDescent="0.25">
      <c r="A17" s="27">
        <v>2019</v>
      </c>
      <c r="B17" s="7">
        <v>9.4</v>
      </c>
      <c r="C17" s="7">
        <v>2.8</v>
      </c>
      <c r="D17" s="7">
        <v>4.3</v>
      </c>
    </row>
    <row r="18" spans="1:4" ht="15" x14ac:dyDescent="0.25">
      <c r="A18" s="29">
        <v>2020</v>
      </c>
      <c r="B18" s="7">
        <v>8.6999999999999993</v>
      </c>
      <c r="C18" s="7">
        <v>3</v>
      </c>
      <c r="D18" s="7">
        <v>3.8</v>
      </c>
    </row>
    <row r="19" spans="1:4" ht="15" x14ac:dyDescent="0.25">
      <c r="A19" s="29">
        <v>2021</v>
      </c>
      <c r="B19" s="7">
        <v>8.3000000000000007</v>
      </c>
      <c r="C19" s="7">
        <v>2.5</v>
      </c>
      <c r="D19" s="7">
        <v>3</v>
      </c>
    </row>
    <row r="20" spans="1:4" ht="15" x14ac:dyDescent="0.25">
      <c r="A20" s="29"/>
      <c r="B20" s="47"/>
      <c r="C20" s="47"/>
      <c r="D20" s="47"/>
    </row>
    <row r="21" spans="1:4" ht="15" x14ac:dyDescent="0.25">
      <c r="A21" s="29" t="s">
        <v>140</v>
      </c>
      <c r="B21" s="47">
        <v>8.3000000000000007</v>
      </c>
      <c r="C21" s="47">
        <v>2.4</v>
      </c>
      <c r="D21" s="47">
        <v>3.3</v>
      </c>
    </row>
    <row r="22" spans="1:4" ht="15" x14ac:dyDescent="0.25">
      <c r="A22" s="29" t="s">
        <v>141</v>
      </c>
      <c r="B22" s="47">
        <v>7.5</v>
      </c>
      <c r="C22" s="47">
        <v>2.4</v>
      </c>
      <c r="D22" s="47">
        <v>2.2000000000000002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4" ma:contentTypeDescription="Opprett et nytt dokument." ma:contentTypeScope="" ma:versionID="9348fa44d648fefb5408b998905a920d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2cf62b2fd388f1e5b06ce5c02e15f1aa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AC6D60-698A-4C99-B2A6-CAED4AA4A3D4}">
  <ds:schemaRefs>
    <ds:schemaRef ds:uri="13a737a5-652a-4f06-bae2-eff4ea091b6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d75f0fcd-6e67-4f78-a319-55a18acbdd5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0B62CC-0346-4D43-B6A0-FE8E1B46CE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24</vt:i4>
      </vt:variant>
    </vt:vector>
  </HeadingPairs>
  <TitlesOfParts>
    <vt:vector size="24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Leif Granli</dc:creator>
  <cp:keywords/>
  <dc:description/>
  <cp:lastModifiedBy>Børge Ulekleiv</cp:lastModifiedBy>
  <cp:revision/>
  <dcterms:created xsi:type="dcterms:W3CDTF">2019-11-14T15:25:10Z</dcterms:created>
  <dcterms:modified xsi:type="dcterms:W3CDTF">2022-05-31T09:26:09Z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