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2.xml" ContentType="application/vnd.openxmlformats-officedocument.themeOverrid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3.xml" ContentType="application/vnd.openxmlformats-officedocument.themeOverrid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4.xml" ContentType="application/vnd.openxmlformats-officedocument.themeOverrid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5.xml" ContentType="application/vnd.openxmlformats-officedocument.themeOverrid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6.xml" ContentType="application/vnd.openxmlformats-officedocument.themeOverride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7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L\Desktop\"/>
    </mc:Choice>
  </mc:AlternateContent>
  <xr:revisionPtr revIDLastSave="0" documentId="13_ncr:1_{F711273F-73D5-40EE-B55B-8F500071242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3.1" sheetId="1" r:id="rId1"/>
    <sheet name="3.2" sheetId="24" r:id="rId2"/>
    <sheet name="3.3" sheetId="2" r:id="rId3"/>
    <sheet name="3.4" sheetId="4" r:id="rId4"/>
    <sheet name="3.5" sheetId="5" r:id="rId5"/>
    <sheet name="4.1" sheetId="14" r:id="rId6"/>
    <sheet name="4.2" sheetId="15" r:id="rId7"/>
    <sheet name="4.3" sheetId="7" r:id="rId8"/>
    <sheet name="4.4" sheetId="8" r:id="rId9"/>
    <sheet name="4.5" sheetId="10" r:id="rId10"/>
    <sheet name="4.6" sheetId="11" r:id="rId11"/>
    <sheet name="4.7" sheetId="12" r:id="rId12"/>
    <sheet name="4.8" sheetId="9" r:id="rId13"/>
    <sheet name="4.10" sheetId="16" r:id="rId14"/>
    <sheet name="4.11" sheetId="18" r:id="rId15"/>
    <sheet name="4.12" sheetId="19" r:id="rId16"/>
    <sheet name="4.13" sheetId="20" r:id="rId17"/>
    <sheet name="5.1" sheetId="21" r:id="rId18"/>
    <sheet name="5.2" sheetId="22" r:id="rId19"/>
    <sheet name="5.3" sheetId="23" r:id="rId20"/>
    <sheet name="Tabell 6.1" sheetId="25" r:id="rId21"/>
    <sheet name="Tabell 6.2" sheetId="26" r:id="rId22"/>
  </sheets>
  <definedNames>
    <definedName name="_xlchart.v5.0" hidden="1">'3.2'!$A$6:$A$13</definedName>
    <definedName name="_xlchart.v5.1" hidden="1">'3.2'!$B$6:$B$13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25" l="1"/>
  <c r="C39" i="16"/>
</calcChain>
</file>

<file path=xl/sharedStrings.xml><?xml version="1.0" encoding="utf-8"?>
<sst xmlns="http://schemas.openxmlformats.org/spreadsheetml/2006/main" count="781" uniqueCount="177">
  <si>
    <t>Tittel:</t>
  </si>
  <si>
    <t>Kilde:</t>
  </si>
  <si>
    <t>Finanstilsynet</t>
  </si>
  <si>
    <t>Konsesjon</t>
  </si>
  <si>
    <t>Registrert</t>
  </si>
  <si>
    <t>Giring likviderte fond</t>
  </si>
  <si>
    <t>Endring giring*</t>
  </si>
  <si>
    <t>Giring nye fond</t>
  </si>
  <si>
    <t>Ingen aktivitet</t>
  </si>
  <si>
    <t>'19</t>
  </si>
  <si>
    <t>'20</t>
  </si>
  <si>
    <t>'21</t>
  </si>
  <si>
    <t>'22</t>
  </si>
  <si>
    <t>Under 10 mill</t>
  </si>
  <si>
    <t>10 - 100 mill</t>
  </si>
  <si>
    <t>100 - 250 mill</t>
  </si>
  <si>
    <t>250 mill - 1 mrd</t>
  </si>
  <si>
    <t>1 - 10 mrd</t>
  </si>
  <si>
    <t>10 - 25 mrd</t>
  </si>
  <si>
    <t>Over 25 mrd</t>
  </si>
  <si>
    <t>Nasjonalt fond</t>
  </si>
  <si>
    <t>Spesialfond</t>
  </si>
  <si>
    <t>1 - 5 mrd</t>
  </si>
  <si>
    <t>5 - 10 mrd</t>
  </si>
  <si>
    <t>Over 10 mrd</t>
  </si>
  <si>
    <t>Hjelper</t>
  </si>
  <si>
    <t>Aksjefond</t>
  </si>
  <si>
    <t>Aktive eierfond</t>
  </si>
  <si>
    <t>Annet</t>
  </si>
  <si>
    <t>Eiendomsfond</t>
  </si>
  <si>
    <t>Fond-i-fond</t>
  </si>
  <si>
    <t>Hedgefond</t>
  </si>
  <si>
    <t>Åpent</t>
  </si>
  <si>
    <t>Stengt</t>
  </si>
  <si>
    <t>Andel åpent</t>
  </si>
  <si>
    <t>Daglig</t>
  </si>
  <si>
    <t>Ukentlig</t>
  </si>
  <si>
    <t>Månedlig</t>
  </si>
  <si>
    <t>Kvartalsvis</t>
  </si>
  <si>
    <t>Halvårlig</t>
  </si>
  <si>
    <t>Årlig</t>
  </si>
  <si>
    <t>Ingen</t>
  </si>
  <si>
    <t>Ingen oppgitt</t>
  </si>
  <si>
    <t>Porteføljelikviditet</t>
  </si>
  <si>
    <t>Investorlikviditet</t>
  </si>
  <si>
    <t>0-1 dag</t>
  </si>
  <si>
    <t>2-7 dager</t>
  </si>
  <si>
    <t>8-30 dager</t>
  </si>
  <si>
    <t>31-90 dager</t>
  </si>
  <si>
    <t>91-180 dager</t>
  </si>
  <si>
    <t>181-365 dager</t>
  </si>
  <si>
    <t>Mer enn 365 dager</t>
  </si>
  <si>
    <t>Ugiret</t>
  </si>
  <si>
    <t>Giret</t>
  </si>
  <si>
    <t>Samlet giring (h, akse)</t>
  </si>
  <si>
    <t>Andel ugiret</t>
  </si>
  <si>
    <t>Profesjonelle</t>
  </si>
  <si>
    <t>Ikke-profesjonelle</t>
  </si>
  <si>
    <t>Andel profesjonelle</t>
  </si>
  <si>
    <t>Husholdninger</t>
  </si>
  <si>
    <t>Ikke-finansielle foretak</t>
  </si>
  <si>
    <t>Banker</t>
  </si>
  <si>
    <t>Forsikringsforetak og pensjonskasser</t>
  </si>
  <si>
    <t>Fond</t>
  </si>
  <si>
    <t>Andre finansielle institusjoner</t>
  </si>
  <si>
    <t>Offentlig forvaltning</t>
  </si>
  <si>
    <t>Andre/ukjent/ingen</t>
  </si>
  <si>
    <t>Unoterte aksjer</t>
  </si>
  <si>
    <t>Noterte aksjer</t>
  </si>
  <si>
    <t>Obligasjoner</t>
  </si>
  <si>
    <t>Derivater</t>
  </si>
  <si>
    <t>Fysisk eiendel</t>
  </si>
  <si>
    <t>Fysisk eiendom</t>
  </si>
  <si>
    <t>Kontanter og kontantekvivalenter</t>
  </si>
  <si>
    <t>Andre</t>
  </si>
  <si>
    <t>Samlet giring (h. akse)</t>
  </si>
  <si>
    <t>Nøkkelstørrelser, alle AIF-forvaltere</t>
  </si>
  <si>
    <t>PE-fond</t>
  </si>
  <si>
    <t>Andre AIF</t>
  </si>
  <si>
    <t>Størrelse</t>
  </si>
  <si>
    <t>Antall fond</t>
  </si>
  <si>
    <t>Antall fond med finansiell giring</t>
  </si>
  <si>
    <t>Netto eiendelsverdi (mrd. NOK)</t>
  </si>
  <si>
    <t>Andel av totalmarkedet</t>
  </si>
  <si>
    <t>Eksponeringer</t>
  </si>
  <si>
    <t>Hovedeksponeringer (eiendelstype)</t>
  </si>
  <si>
    <t>Fysiske eiendeler</t>
  </si>
  <si>
    <t>Verdipapir</t>
  </si>
  <si>
    <t>Hovedeksponeringer (% av eksponeringer)</t>
  </si>
  <si>
    <t>Giring</t>
  </si>
  <si>
    <t>Brutto giring (% av NAV)</t>
  </si>
  <si>
    <t>Asset type</t>
  </si>
  <si>
    <t>Securities</t>
  </si>
  <si>
    <t>Commercial papers</t>
  </si>
  <si>
    <t>Convertible bonds issued by financial institutions-Non-investment grade</t>
  </si>
  <si>
    <t>Convertible bonds not issued by financial institutionsNon-investment grade</t>
  </si>
  <si>
    <t>Corporate bonds issued by financial institutions-Investment grade</t>
  </si>
  <si>
    <t>Corporate bonds issued by financial institutions-Non-investment grade</t>
  </si>
  <si>
    <t>Corporate bonds not issued by financial institutions-Investment grade</t>
  </si>
  <si>
    <t>EU bonds with a 0-1 year term to maturity</t>
  </si>
  <si>
    <t>EU bonds with a 1+ year term to maturity</t>
  </si>
  <si>
    <t>G10 non EU bonds with a 0-1 year term to maturity</t>
  </si>
  <si>
    <t>Listed equities issued by financial institutions</t>
  </si>
  <si>
    <t>Non-G10 bonds with a 0-1 year term to maturity</t>
  </si>
  <si>
    <t>Non-G10 bonds with a 1+ year term to maturity</t>
  </si>
  <si>
    <t>Other Structured/securitised products</t>
  </si>
  <si>
    <t>Other cash and cash equivalents (excluding government securities)</t>
  </si>
  <si>
    <t>Other deposits</t>
  </si>
  <si>
    <t>Other listed equity</t>
  </si>
  <si>
    <t>Other loans</t>
  </si>
  <si>
    <t>Unlisted equities</t>
  </si>
  <si>
    <t>Derivatives</t>
  </si>
  <si>
    <t>Energy/Power</t>
  </si>
  <si>
    <t>Equity derivatives related to financial institutions</t>
  </si>
  <si>
    <t>Fixed income derivatives</t>
  </si>
  <si>
    <t>Foreign exchange (for hedging purposes)</t>
  </si>
  <si>
    <t>Interest rate derivatives</t>
  </si>
  <si>
    <t>Other derivatives</t>
  </si>
  <si>
    <t>Other equity derivatives</t>
  </si>
  <si>
    <t>Investment in CIU not operated/managed by the AIFM-ETF</t>
  </si>
  <si>
    <t>Investment in CIU not operated/managed by the AIFM-Money Market Funds and cash management CIU</t>
  </si>
  <si>
    <t>Investment in CIU not operated/managed by the AIFM-Other CIU</t>
  </si>
  <si>
    <t>Investment in CIU operated/managed by the AIFM-ETF</t>
  </si>
  <si>
    <t>Investment in CIU operated/managed by the AIFM-Money Market Funds and cash management CIU</t>
  </si>
  <si>
    <t>Investment in CIU operated/managed by the AIFM-Other CIU</t>
  </si>
  <si>
    <t>Commercial real estate</t>
  </si>
  <si>
    <t>Physical: Other</t>
  </si>
  <si>
    <t>Physical: Transportation assets</t>
  </si>
  <si>
    <t>Total Other</t>
  </si>
  <si>
    <t>Note:</t>
  </si>
  <si>
    <t xml:space="preserve">Note: </t>
  </si>
  <si>
    <t>'23</t>
  </si>
  <si>
    <t xml:space="preserve">Registrert </t>
  </si>
  <si>
    <t>ugiret</t>
  </si>
  <si>
    <t>giret</t>
  </si>
  <si>
    <t>Årsaker til endring i samlet forvaltningskapital fra 2022 til 2023</t>
  </si>
  <si>
    <t>*For fond som var aktive i både 2022 og 2023</t>
  </si>
  <si>
    <t>Annen</t>
  </si>
  <si>
    <t>Gjennomsnittlig fondsstørrelse (mill. NOK) AUM</t>
  </si>
  <si>
    <t>Gjennomsnittlig fondsstørrelse (mill. NOK) NAV</t>
  </si>
  <si>
    <t>AIF uten aktivitet</t>
  </si>
  <si>
    <t>Residential real estate</t>
  </si>
  <si>
    <t>Corporate bonds not issued by financial institutions-Non-investment grade</t>
  </si>
  <si>
    <t>Leveraged loans</t>
  </si>
  <si>
    <t>Totalt</t>
  </si>
  <si>
    <t>Collective Investment Undertakings</t>
  </si>
  <si>
    <t>Investments in other asset classes</t>
  </si>
  <si>
    <t>Physical (Real / Tangible Assets)</t>
  </si>
  <si>
    <t>Netto eiendelsverdi
likviderte fond</t>
  </si>
  <si>
    <t>Endring 
netto eiendelsverdi*</t>
  </si>
  <si>
    <t>Netto eiendelsverdi
 nye fond</t>
  </si>
  <si>
    <t>Samlet 
forvaltningskapital 
2023</t>
  </si>
  <si>
    <t>Samlet 
forvaltningskapital 
2022</t>
  </si>
  <si>
    <t>Andel netto eiendelsverdi</t>
  </si>
  <si>
    <t>Andel forvaltningskapital (h. akse)</t>
  </si>
  <si>
    <t>Samlet forvaltningskapital fordelt på forvaltere med konsesjon og registrerte forvaltere, 2019-2023</t>
  </si>
  <si>
    <t>Antall forvaltere fordelt på intervaller av forvaltningskapital, 2019-2023</t>
  </si>
  <si>
    <t>I gruppen "Ingen aktivitet" er AIF-forvaltere som ikke hadde foretatt investeringer eller hentet kapital per utgangen av 2023. Andel forvaltningskapital er samlet forvaltningskapital innad i intervallet som andel av samlet forvaltningskapital totalt. Andelene summerer seg til 1 for hvert år på tvers av intervallene.</t>
  </si>
  <si>
    <t>Antall fond fordelt på intervaller av netto eiendelsverdi, 2019-2023</t>
  </si>
  <si>
    <t>Andel netto eiendelsverdi er samlet netto eiendelsverdi for alle fond innad i intervallet som andel av samlet netto eiendelsverdi for alle fond som har rapportert til Finanstilsynet. Andelene summerer seg til 1 for hvert år på tvers av intervallene. Tallene for fond er ikke justert for at enkelte fond er tilføringsfond som investerer i mottakerfond forvaltet av samme AIF-forvalter.</t>
  </si>
  <si>
    <t>Netto eiendelsverdi fordelt på fondstype, 2019-2023</t>
  </si>
  <si>
    <t>Andel netto eiendelsverdi tilgjengelig for innløsning, 2019-2023</t>
  </si>
  <si>
    <t>Samlet netto eiendelsverdi fordelt på tilgjengelig innløsningsfrekvens, åpne fond, 2019-2023</t>
  </si>
  <si>
    <t>Annen innløsningsfrekvens er lenger enn årlig.</t>
  </si>
  <si>
    <t>Portefølje- og investorlikviditet, aksjefond</t>
  </si>
  <si>
    <t>Portefølje- og investorlikviditet, aktive eierfond</t>
  </si>
  <si>
    <t>Portefølje- og investorlikviditet, eiendomsfond</t>
  </si>
  <si>
    <t>Portefølje- og investorlikviditet, fond-i-fond</t>
  </si>
  <si>
    <t>Portefølje- og investorlikviditet, hedgefond</t>
  </si>
  <si>
    <t>Portefølje- og investorlikviditet, andre fond</t>
  </si>
  <si>
    <t>Samlet forvaltningskapital fordelt på ugirede og girede fond, 2019-2023</t>
  </si>
  <si>
    <t>Definisjonen på om fondet er giret er at forvaltningskapital er mer enn 10 prosent større enn netto eiendelsverdi.</t>
  </si>
  <si>
    <t>Samlet netto eiendelsverdi fordelt på profesjonelle og ikke-profesjonelle investorer, 2019-2023</t>
  </si>
  <si>
    <t>Samlet netto eiendelsverdi fordelt på investorgrupper, 2019-2023</t>
  </si>
  <si>
    <t>Utviklingen siden 2019 kan skyldes bedret datakvalitet fremfor reell endring. Utviklingen i for eksempel aksjefond antas hovedsakelig å skyldes bedre datakvalitet.</t>
  </si>
  <si>
    <t>Samlet forvaltningskapital fordelt på aktivaklasser, 2019-2023</t>
  </si>
  <si>
    <t>Eksponeringer (NOK), alle AIF-forvaltere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</si>
</sst>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0.000000\ %"/>
    <numFmt numFmtId="166" formatCode="0E+00"/>
    <numFmt numFmtId="167" formatCode="0.0\ %"/>
  </numFmts>
  <fonts count="7" x14ac:knownFonts="1">
    <font>
      <sz val="11"/>
      <color theme="1"/>
      <name val="Open sans"/>
      <family val="2"/>
    </font>
    <font>
      <sz val="11"/>
      <color theme="1"/>
      <name val="Open sans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Open Sans"/>
      <family val="2"/>
    </font>
    <font>
      <sz val="11"/>
      <color rgb="FF000000"/>
      <name val="Open sans"/>
      <family val="2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21">
    <xf numFmtId="0" fontId="0" fillId="0" borderId="0" xfId="0"/>
    <xf numFmtId="2" fontId="0" fillId="0" borderId="0" xfId="1" applyNumberFormat="1" applyFont="1"/>
    <xf numFmtId="3" fontId="0" fillId="0" borderId="0" xfId="0" applyNumberFormat="1"/>
    <xf numFmtId="2" fontId="0" fillId="0" borderId="0" xfId="0" applyNumberFormat="1"/>
    <xf numFmtId="0" fontId="3" fillId="0" borderId="0" xfId="3" applyFont="1"/>
    <xf numFmtId="0" fontId="1" fillId="0" borderId="0" xfId="3" applyFont="1"/>
    <xf numFmtId="164" fontId="1" fillId="0" borderId="0" xfId="1" applyNumberFormat="1" applyFont="1"/>
    <xf numFmtId="9" fontId="0" fillId="0" borderId="0" xfId="2" applyFont="1"/>
    <xf numFmtId="0" fontId="4" fillId="0" borderId="0" xfId="3" applyFont="1"/>
    <xf numFmtId="9" fontId="1" fillId="0" borderId="0" xfId="2" applyFont="1"/>
    <xf numFmtId="0" fontId="4" fillId="0" borderId="0" xfId="0" applyFont="1"/>
    <xf numFmtId="0" fontId="1" fillId="0" borderId="1" xfId="3" applyFont="1" applyBorder="1"/>
    <xf numFmtId="0" fontId="5" fillId="0" borderId="0" xfId="0" applyFont="1"/>
    <xf numFmtId="11" fontId="5" fillId="0" borderId="0" xfId="0" applyNumberFormat="1" applyFont="1"/>
    <xf numFmtId="165" fontId="0" fillId="0" borderId="0" xfId="2" applyNumberFormat="1" applyFont="1"/>
    <xf numFmtId="0" fontId="0" fillId="0" borderId="0" xfId="0" applyAlignment="1">
      <alignment wrapText="1"/>
    </xf>
    <xf numFmtId="166" fontId="0" fillId="0" borderId="0" xfId="0" applyNumberFormat="1"/>
    <xf numFmtId="164" fontId="0" fillId="0" borderId="0" xfId="1" applyNumberFormat="1" applyFont="1"/>
    <xf numFmtId="0" fontId="6" fillId="0" borderId="0" xfId="0" applyFont="1"/>
    <xf numFmtId="167" fontId="0" fillId="0" borderId="0" xfId="2" applyNumberFormat="1" applyFont="1"/>
    <xf numFmtId="0" fontId="0" fillId="0" borderId="0" xfId="0" applyAlignment="1">
      <alignment horizontal="center"/>
    </xf>
  </cellXfs>
  <cellStyles count="4">
    <cellStyle name="Comma" xfId="1" builtinId="3"/>
    <cellStyle name="Normal" xfId="0" builtinId="0"/>
    <cellStyle name="Normal 2" xfId="3" xr:uid="{1B0B61D5-19F9-4793-9459-7DF1EC2B6970}"/>
    <cellStyle name="Per cent" xfId="2" builtinId="5"/>
  </cellStyles>
  <dxfs count="0"/>
  <tableStyles count="0" defaultTableStyle="TableStyleMedium9" defaultPivotStyle="PivotStyleLight16"/>
  <colors>
    <mruColors>
      <color rgb="FF002A85"/>
      <color rgb="FF000000"/>
      <color rgb="FFF75C45"/>
      <color rgb="FF52A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17555423142959"/>
          <c:y val="5.0925925925925923E-2"/>
          <c:w val="0.76948330609983506"/>
          <c:h val="0.64542249927092443"/>
        </c:manualLayout>
      </c:layout>
      <c:lineChart>
        <c:grouping val="standard"/>
        <c:varyColors val="0"/>
        <c:ser>
          <c:idx val="0"/>
          <c:order val="0"/>
          <c:tx>
            <c:strRef>
              <c:f>'3.1'!$B$5</c:f>
              <c:strCache>
                <c:ptCount val="1"/>
                <c:pt idx="0">
                  <c:v>Konsesjon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'3.1'!$A$6:$A$10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'3.1'!$B$6:$B$10</c:f>
              <c:numCache>
                <c:formatCode>0.00</c:formatCode>
                <c:ptCount val="5"/>
                <c:pt idx="0">
                  <c:v>234.24182242502559</c:v>
                </c:pt>
                <c:pt idx="1">
                  <c:v>272.06745169505211</c:v>
                </c:pt>
                <c:pt idx="2">
                  <c:v>376.35200087791361</c:v>
                </c:pt>
                <c:pt idx="3">
                  <c:v>392.52356667158352</c:v>
                </c:pt>
                <c:pt idx="4">
                  <c:v>452.89476166029232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E9-451E-AE63-CCA4971C4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1"/>
          <c:order val="1"/>
          <c:tx>
            <c:strRef>
              <c:f>'3.1'!$C$5</c:f>
              <c:strCache>
                <c:ptCount val="1"/>
                <c:pt idx="0">
                  <c:v>Registrert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'3.1'!$A$6:$A$10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'3.1'!$C$6:$C$10</c:f>
              <c:numCache>
                <c:formatCode>0.00</c:formatCode>
                <c:ptCount val="5"/>
                <c:pt idx="0">
                  <c:v>27.962635253031799</c:v>
                </c:pt>
                <c:pt idx="1">
                  <c:v>25.203513914529498</c:v>
                </c:pt>
                <c:pt idx="2">
                  <c:v>36.3442797555224</c:v>
                </c:pt>
                <c:pt idx="3">
                  <c:v>38.505793461234397</c:v>
                </c:pt>
                <c:pt idx="4">
                  <c:v>42.078548321045901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E9-451E-AE63-CCA4971C4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43120"/>
        <c:axId val="259891375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228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67302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3022416"/>
        <c:scaling>
          <c:orientation val="minMax"/>
          <c:max val="5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Forvaltningskapital mrd. kroner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639873520"/>
        <c:crosses val="autoZero"/>
        <c:crossBetween val="midCat"/>
      </c:valAx>
      <c:valAx>
        <c:axId val="259891375"/>
        <c:scaling>
          <c:orientation val="minMax"/>
          <c:max val="50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19143120"/>
        <c:crosses val="max"/>
        <c:crossBetween val="between"/>
      </c:valAx>
      <c:catAx>
        <c:axId val="119143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989137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790054171163174"/>
          <c:y val="0.89635704249079329"/>
          <c:w val="0.49239116807646072"/>
          <c:h val="5.87144635950197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17555423142959"/>
          <c:y val="5.0925925925925923E-2"/>
          <c:w val="0.76948330609983506"/>
          <c:h val="0.64542249927092443"/>
        </c:manualLayout>
      </c:layout>
      <c:lineChart>
        <c:grouping val="standard"/>
        <c:varyColors val="0"/>
        <c:ser>
          <c:idx val="0"/>
          <c:order val="0"/>
          <c:tx>
            <c:strRef>
              <c:f>'4.6'!$B$5</c:f>
              <c:strCache>
                <c:ptCount val="1"/>
                <c:pt idx="0">
                  <c:v>Porteføljelikviditet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'4.6'!$A$6:$A$12</c:f>
              <c:strCache>
                <c:ptCount val="7"/>
                <c:pt idx="0">
                  <c:v>0-1 dag</c:v>
                </c:pt>
                <c:pt idx="1">
                  <c:v>2-7 dager</c:v>
                </c:pt>
                <c:pt idx="2">
                  <c:v>8-30 dager</c:v>
                </c:pt>
                <c:pt idx="3">
                  <c:v>31-90 dager</c:v>
                </c:pt>
                <c:pt idx="4">
                  <c:v>91-180 dager</c:v>
                </c:pt>
                <c:pt idx="5">
                  <c:v>181-365 dager</c:v>
                </c:pt>
                <c:pt idx="6">
                  <c:v>Mer enn 365 dager</c:v>
                </c:pt>
              </c:strCache>
            </c:strRef>
          </c:cat>
          <c:val>
            <c:numRef>
              <c:f>'4.6'!$B$6:$B$12</c:f>
              <c:numCache>
                <c:formatCode>0%</c:formatCode>
                <c:ptCount val="7"/>
                <c:pt idx="0">
                  <c:v>0.26047916471598731</c:v>
                </c:pt>
                <c:pt idx="1">
                  <c:v>0.34031018515583328</c:v>
                </c:pt>
                <c:pt idx="2">
                  <c:v>0.65543920954028789</c:v>
                </c:pt>
                <c:pt idx="3">
                  <c:v>0.6933471418273528</c:v>
                </c:pt>
                <c:pt idx="4">
                  <c:v>0.72051790980332331</c:v>
                </c:pt>
                <c:pt idx="5">
                  <c:v>0.72556747848209358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64-430D-B196-C8F86BDC2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1"/>
          <c:order val="1"/>
          <c:tx>
            <c:strRef>
              <c:f>'4.6'!$C$5</c:f>
              <c:strCache>
                <c:ptCount val="1"/>
                <c:pt idx="0">
                  <c:v>Investorlikviditet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'4.6'!$A$6:$A$12</c:f>
              <c:strCache>
                <c:ptCount val="7"/>
                <c:pt idx="0">
                  <c:v>0-1 dag</c:v>
                </c:pt>
                <c:pt idx="1">
                  <c:v>2-7 dager</c:v>
                </c:pt>
                <c:pt idx="2">
                  <c:v>8-30 dager</c:v>
                </c:pt>
                <c:pt idx="3">
                  <c:v>31-90 dager</c:v>
                </c:pt>
                <c:pt idx="4">
                  <c:v>91-180 dager</c:v>
                </c:pt>
                <c:pt idx="5">
                  <c:v>181-365 dager</c:v>
                </c:pt>
                <c:pt idx="6">
                  <c:v>Mer enn 365 dager</c:v>
                </c:pt>
              </c:strCache>
            </c:strRef>
          </c:cat>
          <c:val>
            <c:numRef>
              <c:f>'4.6'!$C$6:$C$12</c:f>
              <c:numCache>
                <c:formatCode>0%</c:formatCode>
                <c:ptCount val="7"/>
                <c:pt idx="0">
                  <c:v>4.9874568073819459E-2</c:v>
                </c:pt>
                <c:pt idx="1">
                  <c:v>0.28790644900123091</c:v>
                </c:pt>
                <c:pt idx="2">
                  <c:v>0.55180377642674483</c:v>
                </c:pt>
                <c:pt idx="3">
                  <c:v>0.67695656185833974</c:v>
                </c:pt>
                <c:pt idx="4">
                  <c:v>0.74202675418962394</c:v>
                </c:pt>
                <c:pt idx="5">
                  <c:v>0.79525917059861984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64-430D-B196-C8F86BDC2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43120"/>
        <c:axId val="259891375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228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67302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3022416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0%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639873520"/>
        <c:crosses val="autoZero"/>
        <c:crossBetween val="midCat"/>
        <c:majorUnit val="0.2"/>
      </c:valAx>
      <c:valAx>
        <c:axId val="259891375"/>
        <c:scaling>
          <c:orientation val="minMax"/>
          <c:max val="1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19143120"/>
        <c:crosses val="max"/>
        <c:crossBetween val="between"/>
        <c:majorUnit val="0.2"/>
      </c:valAx>
      <c:catAx>
        <c:axId val="119143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989137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944528433919948"/>
          <c:y val="0.88757060403838473"/>
          <c:w val="0.46377329069126205"/>
          <c:h val="5.87144635950197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17555423142959"/>
          <c:y val="5.0925925925925923E-2"/>
          <c:w val="0.76948330609983506"/>
          <c:h val="0.64542249927092443"/>
        </c:manualLayout>
      </c:layout>
      <c:lineChart>
        <c:grouping val="standard"/>
        <c:varyColors val="0"/>
        <c:ser>
          <c:idx val="0"/>
          <c:order val="0"/>
          <c:tx>
            <c:strRef>
              <c:f>'4.7'!$B$5</c:f>
              <c:strCache>
                <c:ptCount val="1"/>
                <c:pt idx="0">
                  <c:v>Porteføljelikviditet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'4.7'!$A$6:$A$12</c:f>
              <c:strCache>
                <c:ptCount val="7"/>
                <c:pt idx="0">
                  <c:v>0-1 dag</c:v>
                </c:pt>
                <c:pt idx="1">
                  <c:v>2-7 dager</c:v>
                </c:pt>
                <c:pt idx="2">
                  <c:v>8-30 dager</c:v>
                </c:pt>
                <c:pt idx="3">
                  <c:v>31-90 dager</c:v>
                </c:pt>
                <c:pt idx="4">
                  <c:v>91-180 dager</c:v>
                </c:pt>
                <c:pt idx="5">
                  <c:v>181-365 dager</c:v>
                </c:pt>
                <c:pt idx="6">
                  <c:v>Mer enn 365 dager</c:v>
                </c:pt>
              </c:strCache>
            </c:strRef>
          </c:cat>
          <c:val>
            <c:numRef>
              <c:f>'4.7'!$B$6:$B$12</c:f>
              <c:numCache>
                <c:formatCode>0%</c:formatCode>
                <c:ptCount val="7"/>
                <c:pt idx="0">
                  <c:v>0.30730536175982842</c:v>
                </c:pt>
                <c:pt idx="1">
                  <c:v>0.49642110686502899</c:v>
                </c:pt>
                <c:pt idx="2">
                  <c:v>0.77696146723136816</c:v>
                </c:pt>
                <c:pt idx="3">
                  <c:v>0.91771470324959625</c:v>
                </c:pt>
                <c:pt idx="4">
                  <c:v>0.97584642978323721</c:v>
                </c:pt>
                <c:pt idx="5">
                  <c:v>0.99663178689167886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84-45CF-82C3-956E68571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1"/>
          <c:order val="1"/>
          <c:tx>
            <c:strRef>
              <c:f>'4.7'!$C$5</c:f>
              <c:strCache>
                <c:ptCount val="1"/>
                <c:pt idx="0">
                  <c:v>Investorlikviditet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'4.7'!$A$6:$A$12</c:f>
              <c:strCache>
                <c:ptCount val="7"/>
                <c:pt idx="0">
                  <c:v>0-1 dag</c:v>
                </c:pt>
                <c:pt idx="1">
                  <c:v>2-7 dager</c:v>
                </c:pt>
                <c:pt idx="2">
                  <c:v>8-30 dager</c:v>
                </c:pt>
                <c:pt idx="3">
                  <c:v>31-90 dager</c:v>
                </c:pt>
                <c:pt idx="4">
                  <c:v>91-180 dager</c:v>
                </c:pt>
                <c:pt idx="5">
                  <c:v>181-365 dager</c:v>
                </c:pt>
                <c:pt idx="6">
                  <c:v>Mer enn 365 dager</c:v>
                </c:pt>
              </c:strCache>
            </c:strRef>
          </c:cat>
          <c:val>
            <c:numRef>
              <c:f>'4.7'!$C$6:$C$12</c:f>
              <c:numCache>
                <c:formatCode>0%</c:formatCode>
                <c:ptCount val="7"/>
                <c:pt idx="0">
                  <c:v>1.526850496862558E-3</c:v>
                </c:pt>
                <c:pt idx="1">
                  <c:v>1.614389925349344E-3</c:v>
                </c:pt>
                <c:pt idx="2">
                  <c:v>0.33866854921730871</c:v>
                </c:pt>
                <c:pt idx="3">
                  <c:v>0.61050184463906798</c:v>
                </c:pt>
                <c:pt idx="4">
                  <c:v>0.71591069132999685</c:v>
                </c:pt>
                <c:pt idx="5">
                  <c:v>0.9068501912734771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84-45CF-82C3-956E68571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43120"/>
        <c:axId val="259891375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228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67302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3022416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0%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639873520"/>
        <c:crosses val="autoZero"/>
        <c:crossBetween val="midCat"/>
        <c:majorUnit val="0.2"/>
      </c:valAx>
      <c:valAx>
        <c:axId val="259891375"/>
        <c:scaling>
          <c:orientation val="minMax"/>
          <c:max val="1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19143120"/>
        <c:crosses val="max"/>
        <c:crossBetween val="between"/>
        <c:majorUnit val="0.2"/>
      </c:valAx>
      <c:catAx>
        <c:axId val="119143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989137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944528433919948"/>
          <c:y val="0.88757060403838473"/>
          <c:w val="0.46377329069126205"/>
          <c:h val="5.87144635950197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17555423142959"/>
          <c:y val="5.0925925925925923E-2"/>
          <c:w val="0.76948330609983506"/>
          <c:h val="0.64542249927092443"/>
        </c:manualLayout>
      </c:layout>
      <c:lineChart>
        <c:grouping val="standard"/>
        <c:varyColors val="0"/>
        <c:ser>
          <c:idx val="0"/>
          <c:order val="0"/>
          <c:tx>
            <c:strRef>
              <c:f>'4.8'!$B$5</c:f>
              <c:strCache>
                <c:ptCount val="1"/>
                <c:pt idx="0">
                  <c:v>Porteføljelikviditet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'4.8'!$A$6:$A$12</c:f>
              <c:strCache>
                <c:ptCount val="7"/>
                <c:pt idx="0">
                  <c:v>0-1 dag</c:v>
                </c:pt>
                <c:pt idx="1">
                  <c:v>2-7 dager</c:v>
                </c:pt>
                <c:pt idx="2">
                  <c:v>8-30 dager</c:v>
                </c:pt>
                <c:pt idx="3">
                  <c:v>31-90 dager</c:v>
                </c:pt>
                <c:pt idx="4">
                  <c:v>91-180 dager</c:v>
                </c:pt>
                <c:pt idx="5">
                  <c:v>181-365 dager</c:v>
                </c:pt>
                <c:pt idx="6">
                  <c:v>Mer enn 365 dager</c:v>
                </c:pt>
              </c:strCache>
            </c:strRef>
          </c:cat>
          <c:val>
            <c:numRef>
              <c:f>'4.8'!$B$6:$B$12</c:f>
              <c:numCache>
                <c:formatCode>0%</c:formatCode>
                <c:ptCount val="7"/>
                <c:pt idx="0">
                  <c:v>0.54377342032902065</c:v>
                </c:pt>
                <c:pt idx="1">
                  <c:v>0.58673860531192412</c:v>
                </c:pt>
                <c:pt idx="2">
                  <c:v>0.59797616642153717</c:v>
                </c:pt>
                <c:pt idx="3">
                  <c:v>0.7516135305821583</c:v>
                </c:pt>
                <c:pt idx="4">
                  <c:v>0.7516135305821583</c:v>
                </c:pt>
                <c:pt idx="5">
                  <c:v>0.87817236531427867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13-4E7A-BEB4-36EF645BF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1"/>
          <c:order val="1"/>
          <c:tx>
            <c:strRef>
              <c:f>'4.8'!$C$5</c:f>
              <c:strCache>
                <c:ptCount val="1"/>
                <c:pt idx="0">
                  <c:v>Investorlikviditet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'4.8'!$A$6:$A$12</c:f>
              <c:strCache>
                <c:ptCount val="7"/>
                <c:pt idx="0">
                  <c:v>0-1 dag</c:v>
                </c:pt>
                <c:pt idx="1">
                  <c:v>2-7 dager</c:v>
                </c:pt>
                <c:pt idx="2">
                  <c:v>8-30 dager</c:v>
                </c:pt>
                <c:pt idx="3">
                  <c:v>31-90 dager</c:v>
                </c:pt>
                <c:pt idx="4">
                  <c:v>91-180 dager</c:v>
                </c:pt>
                <c:pt idx="5">
                  <c:v>181-365 dager</c:v>
                </c:pt>
                <c:pt idx="6">
                  <c:v>Mer enn 365 dager</c:v>
                </c:pt>
              </c:strCache>
            </c:strRef>
          </c:cat>
          <c:val>
            <c:numRef>
              <c:f>'4.8'!$C$6:$C$12</c:f>
              <c:numCache>
                <c:formatCode>0%</c:formatCode>
                <c:ptCount val="7"/>
                <c:pt idx="0">
                  <c:v>7.3375347259847998E-2</c:v>
                </c:pt>
                <c:pt idx="1">
                  <c:v>0.52181098509385071</c:v>
                </c:pt>
                <c:pt idx="2">
                  <c:v>0.52181098509385071</c:v>
                </c:pt>
                <c:pt idx="3">
                  <c:v>0.61367114711377269</c:v>
                </c:pt>
                <c:pt idx="4">
                  <c:v>0.63236386511566722</c:v>
                </c:pt>
                <c:pt idx="5">
                  <c:v>0.63236386511566722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13-4E7A-BEB4-36EF645BF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43120"/>
        <c:axId val="259891375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228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67302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3022416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0%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639873520"/>
        <c:crosses val="autoZero"/>
        <c:crossBetween val="midCat"/>
        <c:majorUnit val="0.2"/>
      </c:valAx>
      <c:valAx>
        <c:axId val="259891375"/>
        <c:scaling>
          <c:orientation val="minMax"/>
          <c:max val="1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19143120"/>
        <c:crosses val="max"/>
        <c:crossBetween val="between"/>
        <c:majorUnit val="0.2"/>
      </c:valAx>
      <c:catAx>
        <c:axId val="119143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989137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944528433919948"/>
          <c:y val="0.88757060403838473"/>
          <c:w val="0.46377329069126205"/>
          <c:h val="5.87144635950197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5598767834629"/>
          <c:y val="4.137283170230989E-2"/>
          <c:w val="0.82445861567684264"/>
          <c:h val="0.7443618040805398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'4.10'!$C$5</c:f>
              <c:strCache>
                <c:ptCount val="1"/>
                <c:pt idx="0">
                  <c:v>Ugiret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3299605-08D6-4913-A6B1-4D9F8E22C54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A-A181-48C3-8AE0-BE9A49E207C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420D5F2-4245-45E8-B7C1-4A998670201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B-A181-48C3-8AE0-BE9A49E207C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F296BC6-4EE6-4690-812A-EB7E4050867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C-A181-48C3-8AE0-BE9A49E207C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AAFA57D-8FC4-4203-A398-3844E1AE830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D-A181-48C3-8AE0-BE9A49E207C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8925F69-874F-4DEE-B09E-6B10003BD12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E-A181-48C3-8AE0-BE9A49E207C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19BDB91-036D-4D5F-83E0-16E389998C4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F-A181-48C3-8AE0-BE9A49E207C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1CAAC0F-2D24-4560-B2C6-A798165F1FF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0-A181-48C3-8AE0-BE9A49E207C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B3DD0A49-2A7C-46F1-9563-FFE1600DDCB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1-A181-48C3-8AE0-BE9A49E207C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7CA6FAB-95C1-4484-8F68-CB8598333CF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2-A181-48C3-8AE0-BE9A49E207C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B9088519-FD4C-4B0A-A309-7FB0D064DBF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3-A181-48C3-8AE0-BE9A49E207C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22A39F2-F74C-4011-9BCE-4C5E69B4776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4-A181-48C3-8AE0-BE9A49E207C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FA8C28E0-66D4-4D39-AD21-B9B1D325DAA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5-A181-48C3-8AE0-BE9A49E207C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01EBC465-603D-47DF-A6A7-F91CAA5B4CA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6-A181-48C3-8AE0-BE9A49E207C6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3505AE51-2FFC-4CE1-893B-C8DCB83508E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7-A181-48C3-8AE0-BE9A49E207C6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11C75D81-E644-423F-8602-C0F7A42D149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8-A181-48C3-8AE0-BE9A49E207C6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AFE4BF1D-F566-4B1F-8278-2D9FACA0723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9-A181-48C3-8AE0-BE9A49E207C6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AC106516-9B77-49AB-9865-1BFD6E3DEFE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A-A181-48C3-8AE0-BE9A49E207C6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E1CEDA5A-2458-4ED7-927A-4A97459BF72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B-A181-48C3-8AE0-BE9A49E207C6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79BD7E73-E143-4AE3-A965-CB598D32C79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C-A181-48C3-8AE0-BE9A49E207C6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FB16CD1F-AB36-4187-ACB3-984D510B399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D-A181-48C3-8AE0-BE9A49E207C6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70EB8367-C9BD-497B-BA90-09B3E86A28B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E-A181-48C3-8AE0-BE9A49E207C6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3AA60C7B-6C89-4D45-B62D-76432333764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F-A181-48C3-8AE0-BE9A49E207C6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6F82ACD3-CAAD-4FD9-BE94-1ADFEE4A1CF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0-A181-48C3-8AE0-BE9A49E207C6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098051FC-A2B2-4654-983D-4DF5161982C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1-A181-48C3-8AE0-BE9A49E207C6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4199EF16-43BD-44D7-8480-0DC7616C0CD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95B3-4F6B-8EF5-DBC9A07F784C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A3665793-7507-4066-8705-D139CB92CC3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95B3-4F6B-8EF5-DBC9A07F784C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C60AA678-C1AB-4F0E-853B-CACCBB29CDC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95B3-4F6B-8EF5-DBC9A07F784C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2DFFB935-F8A5-4457-832C-4AADAE444D6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95B3-4F6B-8EF5-DBC9A07F784C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C953F8AB-67E3-4616-8CBE-EFEF599CE55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95B3-4F6B-8EF5-DBC9A07F784C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35D0406F-C185-4940-AC3B-A55342FDD2C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95B3-4F6B-8EF5-DBC9A07F78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'4.10'!$A$6:$B$35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'4.10'!$C$6:$C$35</c:f>
              <c:numCache>
                <c:formatCode>General</c:formatCode>
                <c:ptCount val="30"/>
                <c:pt idx="0">
                  <c:v>24251782658</c:v>
                </c:pt>
                <c:pt idx="1">
                  <c:v>40166315400</c:v>
                </c:pt>
                <c:pt idx="2">
                  <c:v>55988642835</c:v>
                </c:pt>
                <c:pt idx="3">
                  <c:v>54394301316</c:v>
                </c:pt>
                <c:pt idx="4">
                  <c:v>58604271800.199997</c:v>
                </c:pt>
                <c:pt idx="5">
                  <c:v>2274076113.4299998</c:v>
                </c:pt>
                <c:pt idx="6">
                  <c:v>3095256418.23</c:v>
                </c:pt>
                <c:pt idx="7">
                  <c:v>14467847060.639999</c:v>
                </c:pt>
                <c:pt idx="8">
                  <c:v>18616334796.900002</c:v>
                </c:pt>
                <c:pt idx="9">
                  <c:v>24795857983.98</c:v>
                </c:pt>
                <c:pt idx="10">
                  <c:v>27361056342.93</c:v>
                </c:pt>
                <c:pt idx="11">
                  <c:v>23357861555.52</c:v>
                </c:pt>
                <c:pt idx="12">
                  <c:v>24491563965.279999</c:v>
                </c:pt>
                <c:pt idx="13">
                  <c:v>23202445770.16</c:v>
                </c:pt>
                <c:pt idx="14">
                  <c:v>21493965612.23</c:v>
                </c:pt>
                <c:pt idx="15">
                  <c:v>60876083490.449997</c:v>
                </c:pt>
                <c:pt idx="16">
                  <c:v>73975707604.009995</c:v>
                </c:pt>
                <c:pt idx="17">
                  <c:v>88025892935.080002</c:v>
                </c:pt>
                <c:pt idx="18">
                  <c:v>89479243568.970001</c:v>
                </c:pt>
                <c:pt idx="19">
                  <c:v>69960597281.020004</c:v>
                </c:pt>
                <c:pt idx="20">
                  <c:v>64481263412.099998</c:v>
                </c:pt>
                <c:pt idx="21">
                  <c:v>82203448972.699997</c:v>
                </c:pt>
                <c:pt idx="22">
                  <c:v>120169224471</c:v>
                </c:pt>
                <c:pt idx="23">
                  <c:v>117316520403.19</c:v>
                </c:pt>
                <c:pt idx="24">
                  <c:v>144858707635.70001</c:v>
                </c:pt>
                <c:pt idx="25">
                  <c:v>9730389456.8199997</c:v>
                </c:pt>
                <c:pt idx="26">
                  <c:v>18725335723.529999</c:v>
                </c:pt>
                <c:pt idx="27">
                  <c:v>22710789149.48</c:v>
                </c:pt>
                <c:pt idx="28">
                  <c:v>25079109259.330002</c:v>
                </c:pt>
                <c:pt idx="29">
                  <c:v>27420251241.349998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'4.10'!$K$6:$K$35</c15:f>
                <c15:dlblRangeCache>
                  <c:ptCount val="30"/>
                  <c:pt idx="0">
                    <c:v>93</c:v>
                  </c:pt>
                  <c:pt idx="1">
                    <c:v>100</c:v>
                  </c:pt>
                  <c:pt idx="2">
                    <c:v>100</c:v>
                  </c:pt>
                  <c:pt idx="3">
                    <c:v>100</c:v>
                  </c:pt>
                  <c:pt idx="4">
                    <c:v>97</c:v>
                  </c:pt>
                  <c:pt idx="5">
                    <c:v>14</c:v>
                  </c:pt>
                  <c:pt idx="6">
                    <c:v>15</c:v>
                  </c:pt>
                  <c:pt idx="7">
                    <c:v>40</c:v>
                  </c:pt>
                  <c:pt idx="8">
                    <c:v>38</c:v>
                  </c:pt>
                  <c:pt idx="9">
                    <c:v>47</c:v>
                  </c:pt>
                  <c:pt idx="10">
                    <c:v>99</c:v>
                  </c:pt>
                  <c:pt idx="11">
                    <c:v>100</c:v>
                  </c:pt>
                  <c:pt idx="12">
                    <c:v>100</c:v>
                  </c:pt>
                  <c:pt idx="13">
                    <c:v>100</c:v>
                  </c:pt>
                  <c:pt idx="14">
                    <c:v>98</c:v>
                  </c:pt>
                  <c:pt idx="15">
                    <c:v>99</c:v>
                  </c:pt>
                  <c:pt idx="16">
                    <c:v>100</c:v>
                  </c:pt>
                  <c:pt idx="17">
                    <c:v>95</c:v>
                  </c:pt>
                  <c:pt idx="18">
                    <c:v>93</c:v>
                  </c:pt>
                  <c:pt idx="19">
                    <c:v>56</c:v>
                  </c:pt>
                  <c:pt idx="20">
                    <c:v>96</c:v>
                  </c:pt>
                  <c:pt idx="21">
                    <c:v>99</c:v>
                  </c:pt>
                  <c:pt idx="22">
                    <c:v>97</c:v>
                  </c:pt>
                  <c:pt idx="23">
                    <c:v>99</c:v>
                  </c:pt>
                  <c:pt idx="24">
                    <c:v>99</c:v>
                  </c:pt>
                  <c:pt idx="25">
                    <c:v>19</c:v>
                  </c:pt>
                  <c:pt idx="26">
                    <c:v>34</c:v>
                  </c:pt>
                  <c:pt idx="27">
                    <c:v>30</c:v>
                  </c:pt>
                  <c:pt idx="28">
                    <c:v>40</c:v>
                  </c:pt>
                  <c:pt idx="29">
                    <c:v>36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A181-48C3-8AE0-BE9A49E207C6}"/>
            </c:ext>
          </c:extLst>
        </c:ser>
        <c:ser>
          <c:idx val="1"/>
          <c:order val="1"/>
          <c:tx>
            <c:strRef>
              <c:f>'4.10'!$D$5</c:f>
              <c:strCache>
                <c:ptCount val="1"/>
                <c:pt idx="0">
                  <c:v>Giret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'4.10'!$A$6:$B$35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'4.10'!$D$6:$D$35</c:f>
              <c:numCache>
                <c:formatCode>General</c:formatCode>
                <c:ptCount val="30"/>
                <c:pt idx="0">
                  <c:v>1886101596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1906807062</c:v>
                </c:pt>
                <c:pt idx="5">
                  <c:v>13874144605.99</c:v>
                </c:pt>
                <c:pt idx="6">
                  <c:v>17706507135.73</c:v>
                </c:pt>
                <c:pt idx="7">
                  <c:v>22014809553.900002</c:v>
                </c:pt>
                <c:pt idx="8">
                  <c:v>30878340186.290001</c:v>
                </c:pt>
                <c:pt idx="9">
                  <c:v>27738817757.27</c:v>
                </c:pt>
                <c:pt idx="10">
                  <c:v>234309957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422891832</c:v>
                </c:pt>
                <c:pt idx="15">
                  <c:v>540642379</c:v>
                </c:pt>
                <c:pt idx="16">
                  <c:v>0</c:v>
                </c:pt>
                <c:pt idx="17">
                  <c:v>4239038957</c:v>
                </c:pt>
                <c:pt idx="18">
                  <c:v>6397593599</c:v>
                </c:pt>
                <c:pt idx="19">
                  <c:v>65653524466</c:v>
                </c:pt>
                <c:pt idx="20">
                  <c:v>2723922359.5</c:v>
                </c:pt>
                <c:pt idx="21">
                  <c:v>801074203</c:v>
                </c:pt>
                <c:pt idx="22">
                  <c:v>3193825557</c:v>
                </c:pt>
                <c:pt idx="23">
                  <c:v>1533671896.28</c:v>
                </c:pt>
                <c:pt idx="24">
                  <c:v>1363625317.8399999</c:v>
                </c:pt>
                <c:pt idx="25">
                  <c:v>42801919794.989998</c:v>
                </c:pt>
                <c:pt idx="26">
                  <c:v>35748793136.489998</c:v>
                </c:pt>
                <c:pt idx="27">
                  <c:v>52132089433.760002</c:v>
                </c:pt>
                <c:pt idx="28">
                  <c:v>37320068388.470001</c:v>
                </c:pt>
                <c:pt idx="29">
                  <c:v>49001206646.690002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81-48C3-8AE0-BE9A49E20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3483631"/>
        <c:axId val="123485071"/>
      </c:barChart>
      <c:lineChart>
        <c:grouping val="standard"/>
        <c:varyColors val="0"/>
        <c:ser>
          <c:idx val="2"/>
          <c:order val="2"/>
          <c:tx>
            <c:strRef>
              <c:f>'4.10'!$E$5</c:f>
              <c:strCache>
                <c:ptCount val="1"/>
                <c:pt idx="0">
                  <c:v>Samlet giring (h, akse)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'4.10'!$A$6:$B$35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'4.10'!$E$6:$E$35</c:f>
              <c:numCache>
                <c:formatCode>General</c:formatCode>
                <c:ptCount val="30"/>
                <c:pt idx="0">
                  <c:v>1.01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2-A181-48C3-8AE0-BE9A49E207C6}"/>
            </c:ext>
          </c:extLst>
        </c:ser>
        <c:ser>
          <c:idx val="3"/>
          <c:order val="3"/>
          <c:tx>
            <c:strRef>
              <c:f>'4.10'!$F$5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'4.10'!$A$6:$B$35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'4.10'!$F$6:$F$35</c:f>
              <c:numCache>
                <c:formatCode>General</c:formatCode>
                <c:ptCount val="30"/>
                <c:pt idx="5">
                  <c:v>1.0900000000000001</c:v>
                </c:pt>
                <c:pt idx="6">
                  <c:v>1.0900000000000001</c:v>
                </c:pt>
                <c:pt idx="7">
                  <c:v>1.1100000000000001</c:v>
                </c:pt>
                <c:pt idx="8">
                  <c:v>1.1399999999999999</c:v>
                </c:pt>
                <c:pt idx="9">
                  <c:v>1.1399999999999999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3-A181-48C3-8AE0-BE9A49E207C6}"/>
            </c:ext>
          </c:extLst>
        </c:ser>
        <c:ser>
          <c:idx val="4"/>
          <c:order val="4"/>
          <c:tx>
            <c:strRef>
              <c:f>'4.10'!$G$5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'4.10'!$A$6:$B$35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'4.10'!$G$6:$G$35</c:f>
              <c:numCache>
                <c:formatCode>General</c:formatCode>
                <c:ptCount val="30"/>
                <c:pt idx="10">
                  <c:v>1.01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4-A181-48C3-8AE0-BE9A49E207C6}"/>
            </c:ext>
          </c:extLst>
        </c:ser>
        <c:ser>
          <c:idx val="5"/>
          <c:order val="5"/>
          <c:tx>
            <c:strRef>
              <c:f>'4.10'!$H$5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'4.10'!$A$6:$B$35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'4.10'!$H$6:$H$35</c:f>
              <c:numCache>
                <c:formatCode>General</c:formatCode>
                <c:ptCount val="30"/>
                <c:pt idx="15">
                  <c:v>1.02</c:v>
                </c:pt>
                <c:pt idx="16">
                  <c:v>1.01</c:v>
                </c:pt>
                <c:pt idx="17">
                  <c:v>1.03</c:v>
                </c:pt>
                <c:pt idx="18">
                  <c:v>1.05</c:v>
                </c:pt>
                <c:pt idx="19">
                  <c:v>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5-A181-48C3-8AE0-BE9A49E207C6}"/>
            </c:ext>
          </c:extLst>
        </c:ser>
        <c:ser>
          <c:idx val="6"/>
          <c:order val="6"/>
          <c:tx>
            <c:strRef>
              <c:f>'4.10'!$I$5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'4.10'!$A$6:$B$35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'4.10'!$I$6:$I$35</c:f>
              <c:numCache>
                <c:formatCode>General</c:formatCode>
                <c:ptCount val="30"/>
                <c:pt idx="20">
                  <c:v>1.02</c:v>
                </c:pt>
                <c:pt idx="21">
                  <c:v>1.01</c:v>
                </c:pt>
                <c:pt idx="22">
                  <c:v>1.01</c:v>
                </c:pt>
                <c:pt idx="23">
                  <c:v>1.01</c:v>
                </c:pt>
                <c:pt idx="24">
                  <c:v>1.01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6-A181-48C3-8AE0-BE9A49E207C6}"/>
            </c:ext>
          </c:extLst>
        </c:ser>
        <c:ser>
          <c:idx val="7"/>
          <c:order val="7"/>
          <c:tx>
            <c:strRef>
              <c:f>'4.10'!$J$5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'4.10'!$A$6:$B$35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'4.10'!$J$6:$J$35</c:f>
              <c:numCache>
                <c:formatCode>General</c:formatCode>
                <c:ptCount val="30"/>
                <c:pt idx="25">
                  <c:v>1.64</c:v>
                </c:pt>
                <c:pt idx="26">
                  <c:v>1.71</c:v>
                </c:pt>
                <c:pt idx="27">
                  <c:v>1.73</c:v>
                </c:pt>
                <c:pt idx="28">
                  <c:v>1.42</c:v>
                </c:pt>
                <c:pt idx="29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7-A181-48C3-8AE0-BE9A49E20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521567"/>
        <c:axId val="122522527"/>
      </c:lineChart>
      <c:catAx>
        <c:axId val="12348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23485071"/>
        <c:crosses val="autoZero"/>
        <c:auto val="1"/>
        <c:lblAlgn val="ctr"/>
        <c:lblOffset val="100"/>
        <c:noMultiLvlLbl val="0"/>
      </c:catAx>
      <c:valAx>
        <c:axId val="12348507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Andel forvaltningskapital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23483631"/>
        <c:crosses val="autoZero"/>
        <c:crossBetween val="between"/>
        <c:majorUnit val="0.2"/>
      </c:valAx>
      <c:valAx>
        <c:axId val="122522527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Samlet</a:t>
                </a:r>
                <a:r>
                  <a:rPr lang="nb-NO" baseline="0"/>
                  <a:t> giring</a:t>
                </a:r>
                <a:endParaRPr lang="nb-N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22521567"/>
        <c:crosses val="max"/>
        <c:crossBetween val="between"/>
        <c:majorUnit val="0.5"/>
      </c:valAx>
      <c:catAx>
        <c:axId val="12252156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5225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ivotFmts>
      <c:pivotFmt>
        <c:idx val="0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002A85"/>
          </a:solidFill>
          <a:ln>
            <a:noFill/>
          </a:ln>
          <a:effectLst/>
        </c:spPr>
      </c:pivotFmt>
      <c:pivotFmt>
        <c:idx val="8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rgbClr val="C0504D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rgbClr val="FFD63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rgbClr val="52A9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rgbClr val="005F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7.2812306881860966E-2"/>
          <c:y val="6.8889641414509067E-2"/>
          <c:w val="0.87282273294132862"/>
          <c:h val="0.5657200667989564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'4.11'!$C$5</c:f>
              <c:strCache>
                <c:ptCount val="1"/>
                <c:pt idx="0">
                  <c:v>Profesjonelle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3EC2C080-3CF0-49DE-BBCB-D69B6F68A45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2C30-4563-AFC4-2F41393EC4C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E3FDC96-393F-4B1A-B366-BC9F7ECDEAC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2C30-4563-AFC4-2F41393EC4C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04AA403-EBE9-47BA-8411-B0FC11615A4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2C30-4563-AFC4-2F41393EC4C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90A7D45-EB77-4A06-97E1-4DE799F3F56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2C30-4563-AFC4-2F41393EC4C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3CA77B9-5C62-4999-8D9E-F0076716EEA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2C30-4563-AFC4-2F41393EC4C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C63B61E-B742-43A2-86FC-4A9A931B6EE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2C30-4563-AFC4-2F41393EC4C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65EF5173-C375-4B3A-B8D5-F4941805C77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2C30-4563-AFC4-2F41393EC4C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7CA4E13F-DA46-46D1-81FD-258DCB87330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2C30-4563-AFC4-2F41393EC4C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E23C7B2-4CB5-4E07-AC47-FC3E849583A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2C30-4563-AFC4-2F41393EC4C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91693076-9E66-4B86-9B65-32CCFDAFF32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2C30-4563-AFC4-2F41393EC4C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FEC72D3-7BBC-4516-9A96-FD61DEDF558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2C30-4563-AFC4-2F41393EC4C2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B3885BB8-01B4-4802-AC6D-BA11545B192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2C30-4563-AFC4-2F41393EC4C2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66812FCD-D3F2-4ABD-A4AB-4770DE7CAB4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2C30-4563-AFC4-2F41393EC4C2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0B839214-0186-47B9-93F5-25BBCE84996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2C30-4563-AFC4-2F41393EC4C2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DCAC9B95-EEA5-4654-992C-A59FA174713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2C30-4563-AFC4-2F41393EC4C2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AC7755D8-A5EC-4541-B81C-F1726DA9AB0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2C30-4563-AFC4-2F41393EC4C2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22ACD7D6-79C2-4283-AA36-BA3170221C6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2C30-4563-AFC4-2F41393EC4C2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DE13CAC8-2C54-4703-8024-8C9D4D3AB04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2C30-4563-AFC4-2F41393EC4C2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32B15B61-F5AE-4EF0-8C6D-5165B43F067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2C30-4563-AFC4-2F41393EC4C2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2EE47922-19E4-4B76-89C0-290B4F82181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2C30-4563-AFC4-2F41393EC4C2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A0207511-FF94-4AAB-951B-AE3BCD7EB27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2C30-4563-AFC4-2F41393EC4C2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F246F291-DC5B-438C-B7DE-356D0D9D1FF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2C30-4563-AFC4-2F41393EC4C2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FFC4847B-8124-4E5F-9637-73443A0B338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2C30-4563-AFC4-2F41393EC4C2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A6D5090E-8AF5-47E5-8F7A-31090091683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2C30-4563-AFC4-2F41393EC4C2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5761DC80-CFBF-4273-BE92-3FBD75763E2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BAB9-4BF4-A6C3-5C2C4E3D4EF0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AC9FE8A6-F9B5-4838-B9DF-78DB3548750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BAB9-4BF4-A6C3-5C2C4E3D4EF0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011C01A7-B29D-4513-B226-94BF0643D3A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BAB9-4BF4-A6C3-5C2C4E3D4EF0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D9F51D55-A97D-42D6-AFE3-3611F6D3B5F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BAB9-4BF4-A6C3-5C2C4E3D4EF0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8C83250E-0E84-4020-9387-4479964AF4B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BAB9-4BF4-A6C3-5C2C4E3D4EF0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48E8CC8F-EFF6-48A4-9320-9AF23EB7239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BAB9-4BF4-A6C3-5C2C4E3D4E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multiLvlStrRef>
              <c:f>'4.11'!$A$6:$B$35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'4.11'!$C$6:$C$35</c:f>
              <c:numCache>
                <c:formatCode>General</c:formatCode>
                <c:ptCount val="30"/>
                <c:pt idx="0">
                  <c:v>21223990182.049999</c:v>
                </c:pt>
                <c:pt idx="1">
                  <c:v>34231562669.779999</c:v>
                </c:pt>
                <c:pt idx="2">
                  <c:v>49118663431.720001</c:v>
                </c:pt>
                <c:pt idx="3">
                  <c:v>46486462133.110001</c:v>
                </c:pt>
                <c:pt idx="4">
                  <c:v>51943311988.769997</c:v>
                </c:pt>
                <c:pt idx="5">
                  <c:v>13553584758.719999</c:v>
                </c:pt>
                <c:pt idx="6">
                  <c:v>18039925563.580002</c:v>
                </c:pt>
                <c:pt idx="7">
                  <c:v>31174267317.049999</c:v>
                </c:pt>
                <c:pt idx="8">
                  <c:v>41369379359.730003</c:v>
                </c:pt>
                <c:pt idx="9">
                  <c:v>44364327228.550003</c:v>
                </c:pt>
                <c:pt idx="10">
                  <c:v>23855906886.919998</c:v>
                </c:pt>
                <c:pt idx="11">
                  <c:v>19693362451.009998</c:v>
                </c:pt>
                <c:pt idx="12">
                  <c:v>20345702731.959999</c:v>
                </c:pt>
                <c:pt idx="13">
                  <c:v>19609290123.16</c:v>
                </c:pt>
                <c:pt idx="14">
                  <c:v>18668272990.040001</c:v>
                </c:pt>
                <c:pt idx="15">
                  <c:v>56782026510.089996</c:v>
                </c:pt>
                <c:pt idx="16">
                  <c:v>68896281666.889999</c:v>
                </c:pt>
                <c:pt idx="17">
                  <c:v>84830543980.970001</c:v>
                </c:pt>
                <c:pt idx="18">
                  <c:v>84046814234.740005</c:v>
                </c:pt>
                <c:pt idx="19">
                  <c:v>78836046634.610001</c:v>
                </c:pt>
                <c:pt idx="20">
                  <c:v>38723516669.919998</c:v>
                </c:pt>
                <c:pt idx="21">
                  <c:v>46832849496.07</c:v>
                </c:pt>
                <c:pt idx="22">
                  <c:v>71338340471.619995</c:v>
                </c:pt>
                <c:pt idx="23">
                  <c:v>74549159535.339996</c:v>
                </c:pt>
                <c:pt idx="24">
                  <c:v>90923493176.610001</c:v>
                </c:pt>
                <c:pt idx="25">
                  <c:v>30806563202.060001</c:v>
                </c:pt>
                <c:pt idx="26">
                  <c:v>30267281562.349998</c:v>
                </c:pt>
                <c:pt idx="27">
                  <c:v>40226798727.900002</c:v>
                </c:pt>
                <c:pt idx="28">
                  <c:v>40470040350.910004</c:v>
                </c:pt>
                <c:pt idx="29">
                  <c:v>46443375409.730003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'4.11'!$F$6:$F$35</c15:f>
                <c15:dlblRangeCache>
                  <c:ptCount val="30"/>
                  <c:pt idx="0">
                    <c:v>82</c:v>
                  </c:pt>
                  <c:pt idx="1">
                    <c:v>85</c:v>
                  </c:pt>
                  <c:pt idx="2">
                    <c:v>88</c:v>
                  </c:pt>
                  <c:pt idx="3">
                    <c:v>86</c:v>
                  </c:pt>
                  <c:pt idx="4">
                    <c:v>87</c:v>
                  </c:pt>
                  <c:pt idx="5">
                    <c:v>92</c:v>
                  </c:pt>
                  <c:pt idx="6">
                    <c:v>94</c:v>
                  </c:pt>
                  <c:pt idx="7">
                    <c:v>95</c:v>
                  </c:pt>
                  <c:pt idx="8">
                    <c:v>96</c:v>
                  </c:pt>
                  <c:pt idx="9">
                    <c:v>96</c:v>
                  </c:pt>
                  <c:pt idx="10">
                    <c:v>87</c:v>
                  </c:pt>
                  <c:pt idx="11">
                    <c:v>84</c:v>
                  </c:pt>
                  <c:pt idx="12">
                    <c:v>83</c:v>
                  </c:pt>
                  <c:pt idx="13">
                    <c:v>85</c:v>
                  </c:pt>
                  <c:pt idx="14">
                    <c:v>86</c:v>
                  </c:pt>
                  <c:pt idx="15">
                    <c:v>94</c:v>
                  </c:pt>
                  <c:pt idx="16">
                    <c:v>94</c:v>
                  </c:pt>
                  <c:pt idx="17">
                    <c:v>95</c:v>
                  </c:pt>
                  <c:pt idx="18">
                    <c:v>92</c:v>
                  </c:pt>
                  <c:pt idx="19">
                    <c:v>92</c:v>
                  </c:pt>
                  <c:pt idx="20">
                    <c:v>59</c:v>
                  </c:pt>
                  <c:pt idx="21">
                    <c:v>57</c:v>
                  </c:pt>
                  <c:pt idx="22">
                    <c:v>59</c:v>
                  </c:pt>
                  <c:pt idx="23">
                    <c:v>63</c:v>
                  </c:pt>
                  <c:pt idx="24">
                    <c:v>63</c:v>
                  </c:pt>
                  <c:pt idx="25">
                    <c:v>96</c:v>
                  </c:pt>
                  <c:pt idx="26">
                    <c:v>95</c:v>
                  </c:pt>
                  <c:pt idx="27">
                    <c:v>93</c:v>
                  </c:pt>
                  <c:pt idx="28">
                    <c:v>92</c:v>
                  </c:pt>
                  <c:pt idx="29">
                    <c:v>91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8-2C30-4563-AFC4-2F41393EC4C2}"/>
            </c:ext>
          </c:extLst>
        </c:ser>
        <c:ser>
          <c:idx val="1"/>
          <c:order val="1"/>
          <c:tx>
            <c:strRef>
              <c:f>'4.11'!$D$5</c:f>
              <c:strCache>
                <c:ptCount val="1"/>
                <c:pt idx="0">
                  <c:v>Ikke-profesjonelle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'4.11'!$A$6:$B$35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'4.11'!$D$6:$D$35</c:f>
              <c:numCache>
                <c:formatCode>General</c:formatCode>
                <c:ptCount val="30"/>
                <c:pt idx="0">
                  <c:v>4625250771.9499998</c:v>
                </c:pt>
                <c:pt idx="1">
                  <c:v>5909311141.2200003</c:v>
                </c:pt>
                <c:pt idx="2">
                  <c:v>6835481118.2799997</c:v>
                </c:pt>
                <c:pt idx="3">
                  <c:v>7854175576.8900003</c:v>
                </c:pt>
                <c:pt idx="4">
                  <c:v>7873898890.4300003</c:v>
                </c:pt>
                <c:pt idx="5">
                  <c:v>1229782553.51</c:v>
                </c:pt>
                <c:pt idx="6">
                  <c:v>1118764272.2</c:v>
                </c:pt>
                <c:pt idx="7">
                  <c:v>1756745783.52</c:v>
                </c:pt>
                <c:pt idx="8">
                  <c:v>1870599345.77</c:v>
                </c:pt>
                <c:pt idx="9">
                  <c:v>1698094149.8499999</c:v>
                </c:pt>
                <c:pt idx="10">
                  <c:v>3469556630.8600001</c:v>
                </c:pt>
                <c:pt idx="11">
                  <c:v>3658393048.46</c:v>
                </c:pt>
                <c:pt idx="12">
                  <c:v>4130146378.9699998</c:v>
                </c:pt>
                <c:pt idx="13">
                  <c:v>3591581064.73</c:v>
                </c:pt>
                <c:pt idx="14">
                  <c:v>2978395271.8499999</c:v>
                </c:pt>
                <c:pt idx="15">
                  <c:v>3672571623.3600001</c:v>
                </c:pt>
                <c:pt idx="16">
                  <c:v>4296224088.1099997</c:v>
                </c:pt>
                <c:pt idx="17">
                  <c:v>4844266970.7799997</c:v>
                </c:pt>
                <c:pt idx="18">
                  <c:v>7131044857.2299995</c:v>
                </c:pt>
                <c:pt idx="19">
                  <c:v>6756400816.0600004</c:v>
                </c:pt>
                <c:pt idx="20">
                  <c:v>27204218050.23</c:v>
                </c:pt>
                <c:pt idx="21">
                  <c:v>34911155916.650002</c:v>
                </c:pt>
                <c:pt idx="22">
                  <c:v>50309413482.830002</c:v>
                </c:pt>
                <c:pt idx="23">
                  <c:v>43137604622.459999</c:v>
                </c:pt>
                <c:pt idx="24">
                  <c:v>53756958205.489998</c:v>
                </c:pt>
                <c:pt idx="25">
                  <c:v>1245834416.97</c:v>
                </c:pt>
                <c:pt idx="26">
                  <c:v>1672340350.1400001</c:v>
                </c:pt>
                <c:pt idx="27">
                  <c:v>3111034504.9899998</c:v>
                </c:pt>
                <c:pt idx="28">
                  <c:v>3572514153.4200001</c:v>
                </c:pt>
                <c:pt idx="29">
                  <c:v>4549596993.2600002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2C30-4563-AFC4-2F41393EC4C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435233720"/>
        <c:axId val="1435234048"/>
      </c:barChart>
      <c:lineChart>
        <c:grouping val="standard"/>
        <c:varyColors val="0"/>
        <c:ser>
          <c:idx val="2"/>
          <c:order val="2"/>
          <c:tx>
            <c:strRef>
              <c:f>'4.11'!$E$5</c:f>
              <c:strCache>
                <c:ptCount val="1"/>
                <c:pt idx="0">
                  <c:v>Hjelper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multiLvlStrRef>
              <c:f>'4.11'!$A$6:$B$35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'4.11'!$E$6:$E$35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2C30-4563-AFC4-2F41393EC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58704"/>
        <c:axId val="1223086191"/>
      </c:lineChart>
      <c:catAx>
        <c:axId val="143523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435234048"/>
        <c:crosses val="autoZero"/>
        <c:auto val="1"/>
        <c:lblAlgn val="ctr"/>
        <c:lblOffset val="100"/>
        <c:noMultiLvlLbl val="0"/>
      </c:catAx>
      <c:valAx>
        <c:axId val="143523404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ysClr val="windowText" lastClr="000000"/>
                    </a:solidFill>
                  </a:rPr>
                  <a:t>Andel netto</a:t>
                </a:r>
                <a:r>
                  <a:rPr lang="nb-NO" sz="700" baseline="0">
                    <a:solidFill>
                      <a:sysClr val="windowText" lastClr="000000"/>
                    </a:solidFill>
                  </a:rPr>
                  <a:t> eiendelsverdi</a:t>
                </a:r>
                <a:endParaRPr lang="nb-NO" sz="700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0%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435233720"/>
        <c:crosses val="autoZero"/>
        <c:crossBetween val="between"/>
        <c:majorUnit val="0.2"/>
      </c:valAx>
      <c:valAx>
        <c:axId val="1223086191"/>
        <c:scaling>
          <c:orientation val="minMax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78358704"/>
        <c:crosses val="max"/>
        <c:crossBetween val="between"/>
        <c:majorUnit val="0.2"/>
      </c:valAx>
      <c:catAx>
        <c:axId val="78358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308619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5815676952259462"/>
          <c:y val="0.84892159483017793"/>
          <c:w val="0.32620735350883895"/>
          <c:h val="7.13324483144611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ivotFmts>
      <c:pivotFmt>
        <c:idx val="0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002A85"/>
          </a:solidFill>
          <a:ln>
            <a:noFill/>
          </a:ln>
          <a:effectLst/>
        </c:spPr>
      </c:pivotFmt>
      <c:pivotFmt>
        <c:idx val="8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rgbClr val="C0504D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rgbClr val="FFD63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rgbClr val="52A9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rgbClr val="005F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rgbClr val="FFD636"/>
          </a:solidFill>
          <a:ln>
            <a:noFill/>
          </a:ln>
          <a:effectLst/>
        </c:spPr>
      </c:pivotFmt>
      <c:pivotFmt>
        <c:idx val="65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7.0234282921921992E-2"/>
          <c:y val="6.8889641414509067E-2"/>
          <c:w val="0.8885011403172749"/>
          <c:h val="0.615995070680823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'4.12'!$C$5</c:f>
              <c:strCache>
                <c:ptCount val="1"/>
                <c:pt idx="0">
                  <c:v>Husholdninger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'4.12'!$A$6:$B$35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'4.12'!$C$6:$C$35</c:f>
              <c:numCache>
                <c:formatCode>General</c:formatCode>
                <c:ptCount val="30"/>
                <c:pt idx="0">
                  <c:v>484248280.13999999</c:v>
                </c:pt>
                <c:pt idx="1">
                  <c:v>1138546843.55</c:v>
                </c:pt>
                <c:pt idx="2">
                  <c:v>1778235928.1099999</c:v>
                </c:pt>
                <c:pt idx="3">
                  <c:v>1826049687.46</c:v>
                </c:pt>
                <c:pt idx="4">
                  <c:v>1869518804.28</c:v>
                </c:pt>
                <c:pt idx="5">
                  <c:v>676320374.62</c:v>
                </c:pt>
                <c:pt idx="6">
                  <c:v>1539211145.53</c:v>
                </c:pt>
                <c:pt idx="7">
                  <c:v>1226868257.23</c:v>
                </c:pt>
                <c:pt idx="8">
                  <c:v>1269506802.97</c:v>
                </c:pt>
                <c:pt idx="9">
                  <c:v>1160293938.1900001</c:v>
                </c:pt>
                <c:pt idx="10">
                  <c:v>1795200007.46</c:v>
                </c:pt>
                <c:pt idx="11">
                  <c:v>3106402194.71</c:v>
                </c:pt>
                <c:pt idx="12">
                  <c:v>3571615028.3400002</c:v>
                </c:pt>
                <c:pt idx="13">
                  <c:v>3051573691.21</c:v>
                </c:pt>
                <c:pt idx="14">
                  <c:v>2584754044.8400002</c:v>
                </c:pt>
                <c:pt idx="15">
                  <c:v>2438238638.3699999</c:v>
                </c:pt>
                <c:pt idx="16">
                  <c:v>4425541149.4799995</c:v>
                </c:pt>
                <c:pt idx="17">
                  <c:v>7165880648.5</c:v>
                </c:pt>
                <c:pt idx="18">
                  <c:v>9541543202.7900009</c:v>
                </c:pt>
                <c:pt idx="19">
                  <c:v>8859550325.8600006</c:v>
                </c:pt>
                <c:pt idx="20">
                  <c:v>24516385861.459999</c:v>
                </c:pt>
                <c:pt idx="21">
                  <c:v>31865384430.630001</c:v>
                </c:pt>
                <c:pt idx="22">
                  <c:v>43337498778.459999</c:v>
                </c:pt>
                <c:pt idx="23">
                  <c:v>39476885893.639999</c:v>
                </c:pt>
                <c:pt idx="24">
                  <c:v>49238460222.440002</c:v>
                </c:pt>
                <c:pt idx="25">
                  <c:v>445189013.66000003</c:v>
                </c:pt>
                <c:pt idx="26">
                  <c:v>496188006.69999999</c:v>
                </c:pt>
                <c:pt idx="27">
                  <c:v>681703036.38</c:v>
                </c:pt>
                <c:pt idx="28">
                  <c:v>883458753.89999998</c:v>
                </c:pt>
                <c:pt idx="29">
                  <c:v>1073191697.3099999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52-4B39-927E-B3C6D4D4E658}"/>
            </c:ext>
          </c:extLst>
        </c:ser>
        <c:ser>
          <c:idx val="1"/>
          <c:order val="1"/>
          <c:tx>
            <c:strRef>
              <c:f>'4.12'!$D$5</c:f>
              <c:strCache>
                <c:ptCount val="1"/>
                <c:pt idx="0">
                  <c:v>Ikke-finansielle foretak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'4.12'!$A$6:$B$35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'4.12'!$D$6:$D$35</c:f>
              <c:numCache>
                <c:formatCode>General</c:formatCode>
                <c:ptCount val="30"/>
                <c:pt idx="0">
                  <c:v>2311153416.6799998</c:v>
                </c:pt>
                <c:pt idx="1">
                  <c:v>5688750429.04</c:v>
                </c:pt>
                <c:pt idx="2">
                  <c:v>14412145912.77</c:v>
                </c:pt>
                <c:pt idx="3">
                  <c:v>12697216430.15</c:v>
                </c:pt>
                <c:pt idx="4">
                  <c:v>14560504076.23</c:v>
                </c:pt>
                <c:pt idx="5">
                  <c:v>706048647.45000005</c:v>
                </c:pt>
                <c:pt idx="6">
                  <c:v>745539590.12</c:v>
                </c:pt>
                <c:pt idx="7">
                  <c:v>1814609093.9300001</c:v>
                </c:pt>
                <c:pt idx="8">
                  <c:v>2825377340.1700001</c:v>
                </c:pt>
                <c:pt idx="9">
                  <c:v>2967299898.7800002</c:v>
                </c:pt>
                <c:pt idx="10">
                  <c:v>2923218574.4099998</c:v>
                </c:pt>
                <c:pt idx="11">
                  <c:v>3869924868.54</c:v>
                </c:pt>
                <c:pt idx="12">
                  <c:v>5886390446.9099998</c:v>
                </c:pt>
                <c:pt idx="13">
                  <c:v>6187541459.3299999</c:v>
                </c:pt>
                <c:pt idx="14">
                  <c:v>5464263700.8800001</c:v>
                </c:pt>
                <c:pt idx="15">
                  <c:v>7063936824.4200001</c:v>
                </c:pt>
                <c:pt idx="16">
                  <c:v>8416760163.1400003</c:v>
                </c:pt>
                <c:pt idx="17">
                  <c:v>11890002813.32</c:v>
                </c:pt>
                <c:pt idx="18">
                  <c:v>12338672909.530001</c:v>
                </c:pt>
                <c:pt idx="19">
                  <c:v>17601661468.040001</c:v>
                </c:pt>
                <c:pt idx="20">
                  <c:v>9141015216.8999996</c:v>
                </c:pt>
                <c:pt idx="21">
                  <c:v>20315178831.130001</c:v>
                </c:pt>
                <c:pt idx="22">
                  <c:v>35018385348.809998</c:v>
                </c:pt>
                <c:pt idx="23">
                  <c:v>40622228878.410004</c:v>
                </c:pt>
                <c:pt idx="24">
                  <c:v>49571388503.919998</c:v>
                </c:pt>
                <c:pt idx="25">
                  <c:v>22000385364.959999</c:v>
                </c:pt>
                <c:pt idx="26">
                  <c:v>22105285447.950001</c:v>
                </c:pt>
                <c:pt idx="27">
                  <c:v>31039619664.740002</c:v>
                </c:pt>
                <c:pt idx="28">
                  <c:v>31748987646.419998</c:v>
                </c:pt>
                <c:pt idx="29">
                  <c:v>35941098266.360001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52-4B39-927E-B3C6D4D4E658}"/>
            </c:ext>
          </c:extLst>
        </c:ser>
        <c:ser>
          <c:idx val="2"/>
          <c:order val="2"/>
          <c:tx>
            <c:strRef>
              <c:f>'4.12'!$E$5</c:f>
              <c:strCache>
                <c:ptCount val="1"/>
                <c:pt idx="0">
                  <c:v>Banker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'4.12'!$A$6:$B$35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'4.12'!$E$6:$E$35</c:f>
              <c:numCache>
                <c:formatCode>General</c:formatCode>
                <c:ptCount val="30"/>
                <c:pt idx="0">
                  <c:v>1781508090.9300001</c:v>
                </c:pt>
                <c:pt idx="1">
                  <c:v>2694582302.1300001</c:v>
                </c:pt>
                <c:pt idx="2">
                  <c:v>3633014480.1100001</c:v>
                </c:pt>
                <c:pt idx="3">
                  <c:v>3471443268.73</c:v>
                </c:pt>
                <c:pt idx="4">
                  <c:v>4138309720.1900001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969491564.13</c:v>
                </c:pt>
                <c:pt idx="11">
                  <c:v>2601511023.29</c:v>
                </c:pt>
                <c:pt idx="12">
                  <c:v>3087103710.6399999</c:v>
                </c:pt>
                <c:pt idx="13">
                  <c:v>2927208295.1999998</c:v>
                </c:pt>
                <c:pt idx="14">
                  <c:v>3259070484.3899999</c:v>
                </c:pt>
                <c:pt idx="15">
                  <c:v>0</c:v>
                </c:pt>
                <c:pt idx="16">
                  <c:v>3289153.4</c:v>
                </c:pt>
                <c:pt idx="17">
                  <c:v>7987000</c:v>
                </c:pt>
                <c:pt idx="18">
                  <c:v>45884845.229999997</c:v>
                </c:pt>
                <c:pt idx="19">
                  <c:v>39444538.049999997</c:v>
                </c:pt>
                <c:pt idx="20">
                  <c:v>62677750.700000003</c:v>
                </c:pt>
                <c:pt idx="21">
                  <c:v>3794209302.1300001</c:v>
                </c:pt>
                <c:pt idx="22">
                  <c:v>9748472182.1299992</c:v>
                </c:pt>
                <c:pt idx="23">
                  <c:v>5167075147.3999996</c:v>
                </c:pt>
                <c:pt idx="24">
                  <c:v>6576334296.8199997</c:v>
                </c:pt>
                <c:pt idx="25">
                  <c:v>286510428.16000003</c:v>
                </c:pt>
                <c:pt idx="26">
                  <c:v>146299907.47</c:v>
                </c:pt>
                <c:pt idx="27">
                  <c:v>129779525.98999999</c:v>
                </c:pt>
                <c:pt idx="28">
                  <c:v>126517549.8</c:v>
                </c:pt>
                <c:pt idx="29">
                  <c:v>215176173.83000001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52-4B39-927E-B3C6D4D4E658}"/>
            </c:ext>
          </c:extLst>
        </c:ser>
        <c:ser>
          <c:idx val="3"/>
          <c:order val="3"/>
          <c:tx>
            <c:strRef>
              <c:f>'4.12'!$F$5</c:f>
              <c:strCache>
                <c:ptCount val="1"/>
                <c:pt idx="0">
                  <c:v>Forsikringsforetak og pensjonskasser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multiLvlStrRef>
              <c:f>'4.12'!$A$6:$B$35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'4.12'!$F$6:$F$35</c:f>
              <c:numCache>
                <c:formatCode>General</c:formatCode>
                <c:ptCount val="30"/>
                <c:pt idx="0">
                  <c:v>5384722648.8100004</c:v>
                </c:pt>
                <c:pt idx="1">
                  <c:v>22838601891.360001</c:v>
                </c:pt>
                <c:pt idx="2">
                  <c:v>26311089968.610001</c:v>
                </c:pt>
                <c:pt idx="3">
                  <c:v>26292823215.41</c:v>
                </c:pt>
                <c:pt idx="4">
                  <c:v>28542842352.700001</c:v>
                </c:pt>
                <c:pt idx="5">
                  <c:v>0</c:v>
                </c:pt>
                <c:pt idx="6">
                  <c:v>214172164.31999999</c:v>
                </c:pt>
                <c:pt idx="7">
                  <c:v>285853156.75999999</c:v>
                </c:pt>
                <c:pt idx="8">
                  <c:v>4763026008.21</c:v>
                </c:pt>
                <c:pt idx="9">
                  <c:v>6683387365.4499998</c:v>
                </c:pt>
                <c:pt idx="10">
                  <c:v>3650827999.4099998</c:v>
                </c:pt>
                <c:pt idx="11">
                  <c:v>5780056059.1499996</c:v>
                </c:pt>
                <c:pt idx="12">
                  <c:v>4594382373.2299995</c:v>
                </c:pt>
                <c:pt idx="13">
                  <c:v>3539074614.6999998</c:v>
                </c:pt>
                <c:pt idx="14">
                  <c:v>5345959782.6400003</c:v>
                </c:pt>
                <c:pt idx="15">
                  <c:v>40543653772.709999</c:v>
                </c:pt>
                <c:pt idx="16">
                  <c:v>50875721889.889999</c:v>
                </c:pt>
                <c:pt idx="17">
                  <c:v>58331343381.690002</c:v>
                </c:pt>
                <c:pt idx="18">
                  <c:v>56643062063.980003</c:v>
                </c:pt>
                <c:pt idx="19">
                  <c:v>50186583263.639999</c:v>
                </c:pt>
                <c:pt idx="20">
                  <c:v>6851686104.6400003</c:v>
                </c:pt>
                <c:pt idx="21">
                  <c:v>11514652716.02</c:v>
                </c:pt>
                <c:pt idx="22">
                  <c:v>20193786617.959999</c:v>
                </c:pt>
                <c:pt idx="23">
                  <c:v>21250810403.34</c:v>
                </c:pt>
                <c:pt idx="24">
                  <c:v>23947969574.110001</c:v>
                </c:pt>
                <c:pt idx="25">
                  <c:v>2456191841.23</c:v>
                </c:pt>
                <c:pt idx="26">
                  <c:v>4770869536.4700003</c:v>
                </c:pt>
                <c:pt idx="27">
                  <c:v>7637739026.9899998</c:v>
                </c:pt>
                <c:pt idx="28">
                  <c:v>7741697801.0100002</c:v>
                </c:pt>
                <c:pt idx="29">
                  <c:v>9116838086.4899998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52-4B39-927E-B3C6D4D4E658}"/>
            </c:ext>
          </c:extLst>
        </c:ser>
        <c:ser>
          <c:idx val="4"/>
          <c:order val="4"/>
          <c:tx>
            <c:strRef>
              <c:f>'4.12'!$G$5</c:f>
              <c:strCache>
                <c:ptCount val="1"/>
                <c:pt idx="0">
                  <c:v>Fond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multiLvlStrRef>
              <c:f>'4.12'!$A$6:$B$35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'4.12'!$G$6:$G$35</c:f>
              <c:numCache>
                <c:formatCode>General</c:formatCode>
                <c:ptCount val="30"/>
                <c:pt idx="0">
                  <c:v>866953576.23000002</c:v>
                </c:pt>
                <c:pt idx="1">
                  <c:v>3750146758.4899998</c:v>
                </c:pt>
                <c:pt idx="2">
                  <c:v>4170249933.0100002</c:v>
                </c:pt>
                <c:pt idx="3">
                  <c:v>4196181677.3899999</c:v>
                </c:pt>
                <c:pt idx="4">
                  <c:v>7016732344.3699999</c:v>
                </c:pt>
                <c:pt idx="5">
                  <c:v>29678407.140000001</c:v>
                </c:pt>
                <c:pt idx="6">
                  <c:v>33236418.25</c:v>
                </c:pt>
                <c:pt idx="7">
                  <c:v>255428973.18000001</c:v>
                </c:pt>
                <c:pt idx="8">
                  <c:v>7798208672.4099998</c:v>
                </c:pt>
                <c:pt idx="9">
                  <c:v>7987944777.4799995</c:v>
                </c:pt>
                <c:pt idx="10">
                  <c:v>13308412814.370001</c:v>
                </c:pt>
                <c:pt idx="11">
                  <c:v>5111555094.2600002</c:v>
                </c:pt>
                <c:pt idx="12">
                  <c:v>3716027143.4899998</c:v>
                </c:pt>
                <c:pt idx="13">
                  <c:v>5136930496.1599998</c:v>
                </c:pt>
                <c:pt idx="14">
                  <c:v>4057565190.3699999</c:v>
                </c:pt>
                <c:pt idx="15">
                  <c:v>1642402687.5799999</c:v>
                </c:pt>
                <c:pt idx="16">
                  <c:v>2063761795.8599999</c:v>
                </c:pt>
                <c:pt idx="17">
                  <c:v>3601696782.02</c:v>
                </c:pt>
                <c:pt idx="18">
                  <c:v>4034610173.8699999</c:v>
                </c:pt>
                <c:pt idx="19">
                  <c:v>4050960143.8899999</c:v>
                </c:pt>
                <c:pt idx="20">
                  <c:v>17858358267.990002</c:v>
                </c:pt>
                <c:pt idx="21">
                  <c:v>3540143056.77</c:v>
                </c:pt>
                <c:pt idx="22">
                  <c:v>4557734985.5100002</c:v>
                </c:pt>
                <c:pt idx="23">
                  <c:v>3500620434.9499998</c:v>
                </c:pt>
                <c:pt idx="24">
                  <c:v>3688249536.0700002</c:v>
                </c:pt>
                <c:pt idx="25">
                  <c:v>5271971170.4899998</c:v>
                </c:pt>
                <c:pt idx="26">
                  <c:v>2764295373.04</c:v>
                </c:pt>
                <c:pt idx="27">
                  <c:v>2153991148.4099998</c:v>
                </c:pt>
                <c:pt idx="28">
                  <c:v>1602235891.5999999</c:v>
                </c:pt>
                <c:pt idx="29">
                  <c:v>1518811842.8599999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52-4B39-927E-B3C6D4D4E658}"/>
            </c:ext>
          </c:extLst>
        </c:ser>
        <c:ser>
          <c:idx val="5"/>
          <c:order val="5"/>
          <c:tx>
            <c:strRef>
              <c:f>'4.12'!$H$5</c:f>
              <c:strCache>
                <c:ptCount val="1"/>
                <c:pt idx="0">
                  <c:v>Andre finansielle institusjoner</c:v>
                </c:pt>
              </c:strCache>
            </c:strRef>
          </c:tx>
          <c:spPr>
            <a:solidFill>
              <a:srgbClr val="F75C45"/>
            </a:solidFill>
            <a:ln>
              <a:noFill/>
            </a:ln>
            <a:effectLst/>
          </c:spPr>
          <c:invertIfNegative val="0"/>
          <c:cat>
            <c:multiLvlStrRef>
              <c:f>'4.12'!$A$6:$B$35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'4.12'!$H$6:$H$35</c:f>
              <c:numCache>
                <c:formatCode>General</c:formatCode>
                <c:ptCount val="30"/>
                <c:pt idx="0">
                  <c:v>8366204856.0699997</c:v>
                </c:pt>
                <c:pt idx="1">
                  <c:v>2476830406.6199999</c:v>
                </c:pt>
                <c:pt idx="2">
                  <c:v>4161073715.0599999</c:v>
                </c:pt>
                <c:pt idx="3">
                  <c:v>5272475089.5600004</c:v>
                </c:pt>
                <c:pt idx="4">
                  <c:v>3029383211.4200001</c:v>
                </c:pt>
                <c:pt idx="5">
                  <c:v>413367173.44</c:v>
                </c:pt>
                <c:pt idx="6">
                  <c:v>557028084.84000003</c:v>
                </c:pt>
                <c:pt idx="7">
                  <c:v>845493979.96000004</c:v>
                </c:pt>
                <c:pt idx="8">
                  <c:v>2944852485.98</c:v>
                </c:pt>
                <c:pt idx="9">
                  <c:v>4381637701.5600004</c:v>
                </c:pt>
                <c:pt idx="10">
                  <c:v>3682241773.1599998</c:v>
                </c:pt>
                <c:pt idx="11">
                  <c:v>2817376405.8200002</c:v>
                </c:pt>
                <c:pt idx="12">
                  <c:v>3606890131.1900001</c:v>
                </c:pt>
                <c:pt idx="13">
                  <c:v>519678452.50999999</c:v>
                </c:pt>
                <c:pt idx="14">
                  <c:v>917253544</c:v>
                </c:pt>
                <c:pt idx="15">
                  <c:v>5590154127.2700005</c:v>
                </c:pt>
                <c:pt idx="16">
                  <c:v>6684836645.3199997</c:v>
                </c:pt>
                <c:pt idx="17">
                  <c:v>7884720127.0299997</c:v>
                </c:pt>
                <c:pt idx="18">
                  <c:v>7723331334.8999996</c:v>
                </c:pt>
                <c:pt idx="19">
                  <c:v>8265734169.5299997</c:v>
                </c:pt>
                <c:pt idx="20">
                  <c:v>3285478411.3600001</c:v>
                </c:pt>
                <c:pt idx="21">
                  <c:v>5618066780.9399996</c:v>
                </c:pt>
                <c:pt idx="22">
                  <c:v>8031314298.6599998</c:v>
                </c:pt>
                <c:pt idx="23">
                  <c:v>7028897624.7700005</c:v>
                </c:pt>
                <c:pt idx="24">
                  <c:v>10975104803.85</c:v>
                </c:pt>
                <c:pt idx="25">
                  <c:v>833894965.89999998</c:v>
                </c:pt>
                <c:pt idx="26">
                  <c:v>1241798623.8900001</c:v>
                </c:pt>
                <c:pt idx="27">
                  <c:v>1057619944.38</c:v>
                </c:pt>
                <c:pt idx="28">
                  <c:v>1674377025.3599999</c:v>
                </c:pt>
                <c:pt idx="29">
                  <c:v>2468362088.6999998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552-4B39-927E-B3C6D4D4E658}"/>
            </c:ext>
          </c:extLst>
        </c:ser>
        <c:ser>
          <c:idx val="6"/>
          <c:order val="6"/>
          <c:tx>
            <c:strRef>
              <c:f>'4.12'!$I$5</c:f>
              <c:strCache>
                <c:ptCount val="1"/>
                <c:pt idx="0">
                  <c:v>Offentlig forvaltning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'4.12'!$A$6:$B$35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'4.12'!$I$6:$I$35</c:f>
              <c:numCache>
                <c:formatCode>General</c:formatCode>
                <c:ptCount val="30"/>
                <c:pt idx="0">
                  <c:v>44465725.729999997</c:v>
                </c:pt>
                <c:pt idx="1">
                  <c:v>56435264.200000003</c:v>
                </c:pt>
                <c:pt idx="2">
                  <c:v>35171918.259999998</c:v>
                </c:pt>
                <c:pt idx="3">
                  <c:v>20372134.969999999</c:v>
                </c:pt>
                <c:pt idx="4">
                  <c:v>25734981.07</c:v>
                </c:pt>
                <c:pt idx="5">
                  <c:v>0</c:v>
                </c:pt>
                <c:pt idx="6">
                  <c:v>0</c:v>
                </c:pt>
                <c:pt idx="7">
                  <c:v>2046863.04</c:v>
                </c:pt>
                <c:pt idx="8">
                  <c:v>541685917.35000002</c:v>
                </c:pt>
                <c:pt idx="9">
                  <c:v>782428683.83000004</c:v>
                </c:pt>
                <c:pt idx="10">
                  <c:v>0</c:v>
                </c:pt>
                <c:pt idx="11">
                  <c:v>10849209.210000001</c:v>
                </c:pt>
                <c:pt idx="12">
                  <c:v>13440277.130000001</c:v>
                </c:pt>
                <c:pt idx="13">
                  <c:v>16137822.41</c:v>
                </c:pt>
                <c:pt idx="14">
                  <c:v>17801514.77</c:v>
                </c:pt>
                <c:pt idx="15">
                  <c:v>477436456.63</c:v>
                </c:pt>
                <c:pt idx="16">
                  <c:v>360793079.20999998</c:v>
                </c:pt>
                <c:pt idx="17">
                  <c:v>662551543.10000002</c:v>
                </c:pt>
                <c:pt idx="18">
                  <c:v>689909252.44000006</c:v>
                </c:pt>
                <c:pt idx="19">
                  <c:v>564674585.67999995</c:v>
                </c:pt>
                <c:pt idx="20">
                  <c:v>0</c:v>
                </c:pt>
                <c:pt idx="21">
                  <c:v>2033738956.1099999</c:v>
                </c:pt>
                <c:pt idx="22">
                  <c:v>539244370.21000004</c:v>
                </c:pt>
                <c:pt idx="23">
                  <c:v>502446880.63</c:v>
                </c:pt>
                <c:pt idx="24">
                  <c:v>568851205.42999995</c:v>
                </c:pt>
                <c:pt idx="25">
                  <c:v>34119954.060000002</c:v>
                </c:pt>
                <c:pt idx="26">
                  <c:v>40556931.509999998</c:v>
                </c:pt>
                <c:pt idx="27">
                  <c:v>30116234.329999998</c:v>
                </c:pt>
                <c:pt idx="28">
                  <c:v>39448550.520000003</c:v>
                </c:pt>
                <c:pt idx="29">
                  <c:v>25968370.399999999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52-4B39-927E-B3C6D4D4E658}"/>
            </c:ext>
          </c:extLst>
        </c:ser>
        <c:ser>
          <c:idx val="7"/>
          <c:order val="7"/>
          <c:tx>
            <c:strRef>
              <c:f>'4.12'!$J$5</c:f>
              <c:strCache>
                <c:ptCount val="1"/>
                <c:pt idx="0">
                  <c:v>Andre/ukjent/ingen</c:v>
                </c:pt>
              </c:strCache>
            </c:strRef>
          </c:tx>
          <c:spPr>
            <a:solidFill>
              <a:srgbClr val="80CFE3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00768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8552-4B39-927E-B3C6D4D4E658}"/>
              </c:ext>
            </c:extLst>
          </c:dPt>
          <c:cat>
            <c:multiLvlStrRef>
              <c:f>'4.12'!$A$6:$B$35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'4.12'!$J$6:$J$35</c:f>
              <c:numCache>
                <c:formatCode>General</c:formatCode>
                <c:ptCount val="30"/>
                <c:pt idx="0">
                  <c:v>501680277.47000003</c:v>
                </c:pt>
                <c:pt idx="1">
                  <c:v>645208204.61000001</c:v>
                </c:pt>
                <c:pt idx="2">
                  <c:v>608733759.07000005</c:v>
                </c:pt>
                <c:pt idx="3">
                  <c:v>565260175.85000002</c:v>
                </c:pt>
                <c:pt idx="4">
                  <c:v>126301570.45999999</c:v>
                </c:pt>
                <c:pt idx="5">
                  <c:v>440680000</c:v>
                </c:pt>
                <c:pt idx="6">
                  <c:v>0</c:v>
                </c:pt>
                <c:pt idx="7">
                  <c:v>173422846.22999999</c:v>
                </c:pt>
                <c:pt idx="8">
                  <c:v>593423555.19000006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160169688.25</c:v>
                </c:pt>
                <c:pt idx="16">
                  <c:v>270760882.20999998</c:v>
                </c:pt>
                <c:pt idx="17">
                  <c:v>131799241.83</c:v>
                </c:pt>
                <c:pt idx="18">
                  <c:v>163029088.65000001</c:v>
                </c:pt>
                <c:pt idx="19">
                  <c:v>77524307.390000001</c:v>
                </c:pt>
                <c:pt idx="20">
                  <c:v>245889679.27000001</c:v>
                </c:pt>
                <c:pt idx="21">
                  <c:v>414142737.08999997</c:v>
                </c:pt>
                <c:pt idx="22">
                  <c:v>168713820.68000001</c:v>
                </c:pt>
                <c:pt idx="23">
                  <c:v>92991559.930000007</c:v>
                </c:pt>
                <c:pt idx="24">
                  <c:v>53337925.079999998</c:v>
                </c:pt>
                <c:pt idx="25">
                  <c:v>724277235.32000005</c:v>
                </c:pt>
                <c:pt idx="26">
                  <c:v>353651085.60000002</c:v>
                </c:pt>
                <c:pt idx="27">
                  <c:v>606384481.30999994</c:v>
                </c:pt>
                <c:pt idx="28">
                  <c:v>227638612.03</c:v>
                </c:pt>
                <c:pt idx="29">
                  <c:v>633232983.79999995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552-4B39-927E-B3C6D4D4E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35233720"/>
        <c:axId val="1435234048"/>
      </c:barChart>
      <c:lineChart>
        <c:grouping val="standard"/>
        <c:varyColors val="0"/>
        <c:ser>
          <c:idx val="8"/>
          <c:order val="8"/>
          <c:tx>
            <c:strRef>
              <c:f>'4.12'!$K$5</c:f>
              <c:strCache>
                <c:ptCount val="1"/>
                <c:pt idx="0">
                  <c:v>Hjelper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multiLvlStrRef>
              <c:f>'4.12'!$A$6:$B$35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'4.12'!$K$6:$K$35</c:f>
              <c:numCache>
                <c:formatCode>#,##0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7E-47D1-B79E-42CBD46EF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501567"/>
        <c:axId val="899538047"/>
      </c:lineChart>
      <c:catAx>
        <c:axId val="143523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435234048"/>
        <c:crosses val="autoZero"/>
        <c:auto val="1"/>
        <c:lblAlgn val="ctr"/>
        <c:lblOffset val="100"/>
        <c:noMultiLvlLbl val="0"/>
      </c:catAx>
      <c:valAx>
        <c:axId val="143523404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/>
                  <a:t>Andel netto</a:t>
                </a:r>
                <a:r>
                  <a:rPr lang="nb-NO" sz="700" baseline="0"/>
                  <a:t> eiendelsverdi</a:t>
                </a:r>
                <a:endParaRPr lang="nb-NO" sz="7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435233720"/>
        <c:crosses val="autoZero"/>
        <c:crossBetween val="between"/>
        <c:majorUnit val="0.2"/>
      </c:valAx>
      <c:valAx>
        <c:axId val="899538047"/>
        <c:scaling>
          <c:orientation val="minMax"/>
        </c:scaling>
        <c:delete val="0"/>
        <c:axPos val="r"/>
        <c:numFmt formatCode="0%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899501567"/>
        <c:crosses val="max"/>
        <c:crossBetween val="between"/>
        <c:majorUnit val="0.2"/>
      </c:valAx>
      <c:catAx>
        <c:axId val="89950156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9953804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8"/>
        <c:delete val="1"/>
      </c:legendEntry>
      <c:layout>
        <c:manualLayout>
          <c:xMode val="edge"/>
          <c:yMode val="edge"/>
          <c:x val="0.10124163285795602"/>
          <c:y val="0.80176571918200701"/>
          <c:w val="0.68245744240714357"/>
          <c:h val="0.138893411480461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ivotFmts>
      <c:pivotFmt>
        <c:idx val="0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002A85"/>
          </a:solidFill>
          <a:ln>
            <a:noFill/>
          </a:ln>
          <a:effectLst/>
        </c:spPr>
      </c:pivotFmt>
      <c:pivotFmt>
        <c:idx val="8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rgbClr val="C0504D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rgbClr val="FFD63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7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8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9"/>
        <c:spPr>
          <a:solidFill>
            <a:srgbClr val="005F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0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1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7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8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0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1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2"/>
        <c:spPr>
          <a:solidFill>
            <a:srgbClr val="52A9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3"/>
        <c:spPr>
          <a:solidFill>
            <a:srgbClr val="005F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4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5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6.9041476539018529E-2"/>
          <c:y val="6.8889641414509067E-2"/>
          <c:w val="0.91339366997481763"/>
          <c:h val="0.636224684958825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'4.13'!$C$5</c:f>
              <c:strCache>
                <c:ptCount val="1"/>
                <c:pt idx="0">
                  <c:v>Unoterte aksjer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'4.13'!$A$6:$B$35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'4.13'!$C$6:$C$35</c:f>
              <c:numCache>
                <c:formatCode>General</c:formatCode>
                <c:ptCount val="30"/>
                <c:pt idx="0">
                  <c:v>367407627.74000001</c:v>
                </c:pt>
                <c:pt idx="1">
                  <c:v>107321187.23</c:v>
                </c:pt>
                <c:pt idx="2">
                  <c:v>2804654199.9699998</c:v>
                </c:pt>
                <c:pt idx="3">
                  <c:v>2976238973.7399998</c:v>
                </c:pt>
                <c:pt idx="4">
                  <c:v>3810777658.9499998</c:v>
                </c:pt>
                <c:pt idx="5">
                  <c:v>15705257000.08</c:v>
                </c:pt>
                <c:pt idx="6">
                  <c:v>19719924288.360001</c:v>
                </c:pt>
                <c:pt idx="7">
                  <c:v>34783381672.050003</c:v>
                </c:pt>
                <c:pt idx="8">
                  <c:v>47216054277.050003</c:v>
                </c:pt>
                <c:pt idx="9">
                  <c:v>50913905504.470001</c:v>
                </c:pt>
                <c:pt idx="10">
                  <c:v>7902823823.3000002</c:v>
                </c:pt>
                <c:pt idx="11">
                  <c:v>7105793835.7700005</c:v>
                </c:pt>
                <c:pt idx="12">
                  <c:v>8093688970.3599997</c:v>
                </c:pt>
                <c:pt idx="13">
                  <c:v>3110341055.52</c:v>
                </c:pt>
                <c:pt idx="14">
                  <c:v>2551645454.0799999</c:v>
                </c:pt>
                <c:pt idx="15">
                  <c:v>14282530085.559999</c:v>
                </c:pt>
                <c:pt idx="16">
                  <c:v>16747529411.280001</c:v>
                </c:pt>
                <c:pt idx="17">
                  <c:v>21341525282.59</c:v>
                </c:pt>
                <c:pt idx="18">
                  <c:v>19962064449.700001</c:v>
                </c:pt>
                <c:pt idx="19">
                  <c:v>23741434294.439999</c:v>
                </c:pt>
                <c:pt idx="20">
                  <c:v>4288506457.2600002</c:v>
                </c:pt>
                <c:pt idx="21">
                  <c:v>7679630550.7700005</c:v>
                </c:pt>
                <c:pt idx="22">
                  <c:v>13573536842.940001</c:v>
                </c:pt>
                <c:pt idx="23">
                  <c:v>14346391096.639999</c:v>
                </c:pt>
                <c:pt idx="24">
                  <c:v>9202372954.3299999</c:v>
                </c:pt>
                <c:pt idx="25">
                  <c:v>25471421.489999998</c:v>
                </c:pt>
                <c:pt idx="26">
                  <c:v>0</c:v>
                </c:pt>
                <c:pt idx="27">
                  <c:v>1907366.98</c:v>
                </c:pt>
                <c:pt idx="28">
                  <c:v>361418933.94999999</c:v>
                </c:pt>
                <c:pt idx="29">
                  <c:v>279126877.44999999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74-4808-98CA-6108499F0E4C}"/>
            </c:ext>
          </c:extLst>
        </c:ser>
        <c:ser>
          <c:idx val="1"/>
          <c:order val="1"/>
          <c:tx>
            <c:strRef>
              <c:f>'4.13'!$D$5</c:f>
              <c:strCache>
                <c:ptCount val="1"/>
                <c:pt idx="0">
                  <c:v>Noterte aksjer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'4.13'!$A$6:$B$35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'4.13'!$D$6:$D$35</c:f>
              <c:numCache>
                <c:formatCode>General</c:formatCode>
                <c:ptCount val="30"/>
                <c:pt idx="0">
                  <c:v>23377182777.470001</c:v>
                </c:pt>
                <c:pt idx="1">
                  <c:v>36323450173.540001</c:v>
                </c:pt>
                <c:pt idx="2">
                  <c:v>47628557599.910004</c:v>
                </c:pt>
                <c:pt idx="3">
                  <c:v>46186079694.150002</c:v>
                </c:pt>
                <c:pt idx="4">
                  <c:v>49760730972.540001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10059817.060000001</c:v>
                </c:pt>
                <c:pt idx="9">
                  <c:v>13459662.369999999</c:v>
                </c:pt>
                <c:pt idx="10">
                  <c:v>1032044329.6799999</c:v>
                </c:pt>
                <c:pt idx="11">
                  <c:v>1126840704.4400001</c:v>
                </c:pt>
                <c:pt idx="12">
                  <c:v>1239330929.55</c:v>
                </c:pt>
                <c:pt idx="13">
                  <c:v>1148364857.4400001</c:v>
                </c:pt>
                <c:pt idx="14">
                  <c:v>1053954183.54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27610467486.759998</c:v>
                </c:pt>
                <c:pt idx="26">
                  <c:v>24400189015.16</c:v>
                </c:pt>
                <c:pt idx="27">
                  <c:v>32236046852.48</c:v>
                </c:pt>
                <c:pt idx="28">
                  <c:v>31574297893.799999</c:v>
                </c:pt>
                <c:pt idx="29">
                  <c:v>38029617527.150002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74-4808-98CA-6108499F0E4C}"/>
            </c:ext>
          </c:extLst>
        </c:ser>
        <c:ser>
          <c:idx val="2"/>
          <c:order val="2"/>
          <c:tx>
            <c:strRef>
              <c:f>'4.13'!$E$5</c:f>
              <c:strCache>
                <c:ptCount val="1"/>
                <c:pt idx="0">
                  <c:v>Obligasjoner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'4.13'!$A$6:$B$35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'4.13'!$E$6:$E$35</c:f>
              <c:numCache>
                <c:formatCode>General</c:formatCode>
                <c:ptCount val="30"/>
                <c:pt idx="0">
                  <c:v>49601590.390000001</c:v>
                </c:pt>
                <c:pt idx="1">
                  <c:v>9360485.2599999998</c:v>
                </c:pt>
                <c:pt idx="2">
                  <c:v>9941949.3499999996</c:v>
                </c:pt>
                <c:pt idx="3">
                  <c:v>11486079.619999999</c:v>
                </c:pt>
                <c:pt idx="4">
                  <c:v>227919.56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10623773566.870001</c:v>
                </c:pt>
                <c:pt idx="11">
                  <c:v>6980486852.5500002</c:v>
                </c:pt>
                <c:pt idx="12">
                  <c:v>6106541182.1199999</c:v>
                </c:pt>
                <c:pt idx="13">
                  <c:v>6455986295.79</c:v>
                </c:pt>
                <c:pt idx="14">
                  <c:v>6871352682.6300001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163010.20000000001</c:v>
                </c:pt>
                <c:pt idx="23">
                  <c:v>187473.88</c:v>
                </c:pt>
                <c:pt idx="24">
                  <c:v>225046.73</c:v>
                </c:pt>
                <c:pt idx="25">
                  <c:v>4965490949.5</c:v>
                </c:pt>
                <c:pt idx="26">
                  <c:v>7121517727.1499996</c:v>
                </c:pt>
                <c:pt idx="27">
                  <c:v>6778534509.8000002</c:v>
                </c:pt>
                <c:pt idx="28">
                  <c:v>6932122825.4099998</c:v>
                </c:pt>
                <c:pt idx="29">
                  <c:v>8798722241.1100006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74-4808-98CA-6108499F0E4C}"/>
            </c:ext>
          </c:extLst>
        </c:ser>
        <c:ser>
          <c:idx val="3"/>
          <c:order val="3"/>
          <c:tx>
            <c:strRef>
              <c:f>'4.13'!$F$5</c:f>
              <c:strCache>
                <c:ptCount val="1"/>
                <c:pt idx="0">
                  <c:v>Derivater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multiLvlStrRef>
              <c:f>'4.13'!$A$6:$B$35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'4.13'!$F$6:$F$35</c:f>
              <c:numCache>
                <c:formatCode>General</c:formatCode>
                <c:ptCount val="30"/>
                <c:pt idx="0">
                  <c:v>1548778.88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152272113.31</c:v>
                </c:pt>
                <c:pt idx="18">
                  <c:v>152332479.12</c:v>
                </c:pt>
                <c:pt idx="19">
                  <c:v>18475931870.150002</c:v>
                </c:pt>
                <c:pt idx="20">
                  <c:v>0</c:v>
                </c:pt>
                <c:pt idx="21">
                  <c:v>0</c:v>
                </c:pt>
                <c:pt idx="22">
                  <c:v>782250.95</c:v>
                </c:pt>
                <c:pt idx="23">
                  <c:v>40118.620000000003</c:v>
                </c:pt>
                <c:pt idx="24">
                  <c:v>7024694.1100000003</c:v>
                </c:pt>
                <c:pt idx="25">
                  <c:v>563077903.38999999</c:v>
                </c:pt>
                <c:pt idx="26">
                  <c:v>392379571.82999998</c:v>
                </c:pt>
                <c:pt idx="27">
                  <c:v>3496733892.8000002</c:v>
                </c:pt>
                <c:pt idx="28">
                  <c:v>4975807103.0600004</c:v>
                </c:pt>
                <c:pt idx="29">
                  <c:v>4086353016.9000001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74-4808-98CA-6108499F0E4C}"/>
            </c:ext>
          </c:extLst>
        </c:ser>
        <c:ser>
          <c:idx val="4"/>
          <c:order val="4"/>
          <c:tx>
            <c:strRef>
              <c:f>'4.13'!$G$5</c:f>
              <c:strCache>
                <c:ptCount val="1"/>
                <c:pt idx="0">
                  <c:v>Fond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multiLvlStrRef>
              <c:f>'4.13'!$A$6:$B$35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'4.13'!$G$6:$G$35</c:f>
              <c:numCache>
                <c:formatCode>General</c:formatCode>
                <c:ptCount val="30"/>
                <c:pt idx="0">
                  <c:v>2265953895.5</c:v>
                </c:pt>
                <c:pt idx="1">
                  <c:v>2308560540.5500002</c:v>
                </c:pt>
                <c:pt idx="2">
                  <c:v>3057649999.5300002</c:v>
                </c:pt>
                <c:pt idx="3">
                  <c:v>2743681082.3800001</c:v>
                </c:pt>
                <c:pt idx="4">
                  <c:v>3288357146.3499999</c:v>
                </c:pt>
                <c:pt idx="5">
                  <c:v>305497644.24000001</c:v>
                </c:pt>
                <c:pt idx="6">
                  <c:v>742683972.53999996</c:v>
                </c:pt>
                <c:pt idx="7">
                  <c:v>838909944.14999998</c:v>
                </c:pt>
                <c:pt idx="8">
                  <c:v>976370839.35000002</c:v>
                </c:pt>
                <c:pt idx="9">
                  <c:v>1123335453.1900001</c:v>
                </c:pt>
                <c:pt idx="10">
                  <c:v>5604314463.9700003</c:v>
                </c:pt>
                <c:pt idx="11">
                  <c:v>5619699378.21</c:v>
                </c:pt>
                <c:pt idx="12">
                  <c:v>6497492238.8699999</c:v>
                </c:pt>
                <c:pt idx="13">
                  <c:v>8398552833.6499996</c:v>
                </c:pt>
                <c:pt idx="14">
                  <c:v>6890351223.1899996</c:v>
                </c:pt>
                <c:pt idx="15">
                  <c:v>330166606.69</c:v>
                </c:pt>
                <c:pt idx="16">
                  <c:v>544150019.38999999</c:v>
                </c:pt>
                <c:pt idx="17">
                  <c:v>1080589692.8</c:v>
                </c:pt>
                <c:pt idx="18">
                  <c:v>1361936614.1700001</c:v>
                </c:pt>
                <c:pt idx="19">
                  <c:v>981547941.85000002</c:v>
                </c:pt>
                <c:pt idx="20">
                  <c:v>59181624369.910004</c:v>
                </c:pt>
                <c:pt idx="21">
                  <c:v>70928559665.809998</c:v>
                </c:pt>
                <c:pt idx="22">
                  <c:v>101967098337.95</c:v>
                </c:pt>
                <c:pt idx="23">
                  <c:v>94789499906.649994</c:v>
                </c:pt>
                <c:pt idx="24">
                  <c:v>118735147204.92</c:v>
                </c:pt>
                <c:pt idx="25">
                  <c:v>3334051725.2199998</c:v>
                </c:pt>
                <c:pt idx="26">
                  <c:v>2017766965.1700001</c:v>
                </c:pt>
                <c:pt idx="27">
                  <c:v>2810827057.6100001</c:v>
                </c:pt>
                <c:pt idx="28">
                  <c:v>2801345712.75</c:v>
                </c:pt>
                <c:pt idx="29">
                  <c:v>2044254126.21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74-4808-98CA-6108499F0E4C}"/>
            </c:ext>
          </c:extLst>
        </c:ser>
        <c:ser>
          <c:idx val="5"/>
          <c:order val="5"/>
          <c:tx>
            <c:strRef>
              <c:f>'4.13'!$H$5</c:f>
              <c:strCache>
                <c:ptCount val="1"/>
                <c:pt idx="0">
                  <c:v>Fysisk eiendel</c:v>
                </c:pt>
              </c:strCache>
            </c:strRef>
          </c:tx>
          <c:spPr>
            <a:solidFill>
              <a:srgbClr val="F75C45"/>
            </a:solidFill>
            <a:ln>
              <a:noFill/>
            </a:ln>
            <a:effectLst/>
          </c:spPr>
          <c:invertIfNegative val="0"/>
          <c:cat>
            <c:multiLvlStrRef>
              <c:f>'4.13'!$A$6:$B$35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'4.13'!$H$6:$H$35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1171599.29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1131556284.1700001</c:v>
                </c:pt>
                <c:pt idx="11">
                  <c:v>1038434258.33</c:v>
                </c:pt>
                <c:pt idx="12">
                  <c:v>1801240483.8399999</c:v>
                </c:pt>
                <c:pt idx="13">
                  <c:v>2740308965.0999999</c:v>
                </c:pt>
                <c:pt idx="14">
                  <c:v>2547944501.1399999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74-4808-98CA-6108499F0E4C}"/>
            </c:ext>
          </c:extLst>
        </c:ser>
        <c:ser>
          <c:idx val="6"/>
          <c:order val="6"/>
          <c:tx>
            <c:strRef>
              <c:f>'4.13'!$I$5</c:f>
              <c:strCache>
                <c:ptCount val="1"/>
                <c:pt idx="0">
                  <c:v>Fysisk eiendom</c:v>
                </c:pt>
              </c:strCache>
            </c:strRef>
          </c:tx>
          <c:spPr>
            <a:solidFill>
              <a:srgbClr val="00768C"/>
            </a:solidFill>
            <a:ln>
              <a:noFill/>
            </a:ln>
            <a:effectLst/>
          </c:spPr>
          <c:invertIfNegative val="0"/>
          <c:cat>
            <c:multiLvlStrRef>
              <c:f>'4.13'!$A$6:$B$35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'4.13'!$I$6:$I$35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51548190.539999999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44860488459.419998</c:v>
                </c:pt>
                <c:pt idx="16">
                  <c:v>50149471271.949997</c:v>
                </c:pt>
                <c:pt idx="17">
                  <c:v>61610594094.410004</c:v>
                </c:pt>
                <c:pt idx="18">
                  <c:v>66982478167.129997</c:v>
                </c:pt>
                <c:pt idx="19">
                  <c:v>71911348594.699997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138678681.84999999</c:v>
                </c:pt>
                <c:pt idx="29">
                  <c:v>130253227.84999999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74-4808-98CA-6108499F0E4C}"/>
            </c:ext>
          </c:extLst>
        </c:ser>
        <c:ser>
          <c:idx val="7"/>
          <c:order val="7"/>
          <c:tx>
            <c:strRef>
              <c:f>'4.13'!$J$5</c:f>
              <c:strCache>
                <c:ptCount val="1"/>
                <c:pt idx="0">
                  <c:v>Kontanter og kontantekvivalenter</c:v>
                </c:pt>
              </c:strCache>
            </c:strRef>
          </c:tx>
          <c:spPr>
            <a:solidFill>
              <a:srgbClr val="80CFE3"/>
            </a:solidFill>
            <a:ln>
              <a:noFill/>
            </a:ln>
            <a:effectLst/>
          </c:spPr>
          <c:invertIfNegative val="0"/>
          <c:cat>
            <c:multiLvlStrRef>
              <c:f>'4.13'!$A$6:$B$35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'4.13'!$J$6:$J$35</c:f>
              <c:numCache>
                <c:formatCode>General</c:formatCode>
                <c:ptCount val="30"/>
                <c:pt idx="0">
                  <c:v>32450128.93</c:v>
                </c:pt>
                <c:pt idx="1">
                  <c:v>1290338035.6800001</c:v>
                </c:pt>
                <c:pt idx="2">
                  <c:v>2379580183.8499999</c:v>
                </c:pt>
                <c:pt idx="3">
                  <c:v>2328287474.8600001</c:v>
                </c:pt>
                <c:pt idx="4">
                  <c:v>3496046218.0100002</c:v>
                </c:pt>
                <c:pt idx="5">
                  <c:v>0</c:v>
                </c:pt>
                <c:pt idx="6">
                  <c:v>0</c:v>
                </c:pt>
                <c:pt idx="7">
                  <c:v>147262467.81999999</c:v>
                </c:pt>
                <c:pt idx="8">
                  <c:v>326152243.52999997</c:v>
                </c:pt>
                <c:pt idx="9">
                  <c:v>231106337.34</c:v>
                </c:pt>
                <c:pt idx="10">
                  <c:v>506641660.05000001</c:v>
                </c:pt>
                <c:pt idx="11">
                  <c:v>1144659439.3599999</c:v>
                </c:pt>
                <c:pt idx="12">
                  <c:v>238485348.94999999</c:v>
                </c:pt>
                <c:pt idx="13">
                  <c:v>519310396.12</c:v>
                </c:pt>
                <c:pt idx="14">
                  <c:v>797699406.88999999</c:v>
                </c:pt>
                <c:pt idx="15">
                  <c:v>62652097.049999997</c:v>
                </c:pt>
                <c:pt idx="16">
                  <c:v>388918171.08999997</c:v>
                </c:pt>
                <c:pt idx="17">
                  <c:v>122750310.2</c:v>
                </c:pt>
                <c:pt idx="18">
                  <c:v>98754435.659999996</c:v>
                </c:pt>
                <c:pt idx="19">
                  <c:v>159728690.28</c:v>
                </c:pt>
                <c:pt idx="20">
                  <c:v>219624118.44</c:v>
                </c:pt>
                <c:pt idx="21">
                  <c:v>428570128.07999998</c:v>
                </c:pt>
                <c:pt idx="22">
                  <c:v>766921935.64999998</c:v>
                </c:pt>
                <c:pt idx="23">
                  <c:v>581854848.71000004</c:v>
                </c:pt>
                <c:pt idx="24">
                  <c:v>1103406034.8699999</c:v>
                </c:pt>
                <c:pt idx="25">
                  <c:v>2794312848.1599998</c:v>
                </c:pt>
                <c:pt idx="26">
                  <c:v>1614537224.45</c:v>
                </c:pt>
                <c:pt idx="27">
                  <c:v>2503936154.0500002</c:v>
                </c:pt>
                <c:pt idx="28">
                  <c:v>5961136278.5299997</c:v>
                </c:pt>
                <c:pt idx="29">
                  <c:v>11793431528.379999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374-4808-98CA-6108499F0E4C}"/>
            </c:ext>
          </c:extLst>
        </c:ser>
        <c:ser>
          <c:idx val="8"/>
          <c:order val="8"/>
          <c:tx>
            <c:strRef>
              <c:f>'4.13'!$K$5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E39200"/>
            </a:solidFill>
            <a:ln>
              <a:noFill/>
            </a:ln>
            <a:effectLst/>
          </c:spPr>
          <c:invertIfNegative val="0"/>
          <c:cat>
            <c:multiLvlStrRef>
              <c:f>'4.13'!$A$6:$B$35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'4.13'!$K$6:$K$35</c:f>
              <c:numCache>
                <c:formatCode>General</c:formatCode>
                <c:ptCount val="30"/>
                <c:pt idx="0">
                  <c:v>0</c:v>
                </c:pt>
                <c:pt idx="1">
                  <c:v>47362591</c:v>
                </c:pt>
                <c:pt idx="2">
                  <c:v>17508178.91</c:v>
                </c:pt>
                <c:pt idx="3">
                  <c:v>92794706.930000007</c:v>
                </c:pt>
                <c:pt idx="4">
                  <c:v>67150188.459999993</c:v>
                </c:pt>
                <c:pt idx="5">
                  <c:v>11376000</c:v>
                </c:pt>
                <c:pt idx="6">
                  <c:v>226085655.36000001</c:v>
                </c:pt>
                <c:pt idx="7">
                  <c:v>505936156.14999998</c:v>
                </c:pt>
                <c:pt idx="8">
                  <c:v>780847961.29999995</c:v>
                </c:pt>
                <c:pt idx="9">
                  <c:v>35671146.390000001</c:v>
                </c:pt>
                <c:pt idx="10">
                  <c:v>333257114.00999999</c:v>
                </c:pt>
                <c:pt idx="11">
                  <c:v>326055352.94</c:v>
                </c:pt>
                <c:pt idx="12">
                  <c:v>428267747.94999999</c:v>
                </c:pt>
                <c:pt idx="13">
                  <c:v>749815173.02999997</c:v>
                </c:pt>
                <c:pt idx="14">
                  <c:v>1103029696.0799999</c:v>
                </c:pt>
                <c:pt idx="15">
                  <c:v>201878979.38999999</c:v>
                </c:pt>
                <c:pt idx="16">
                  <c:v>209120027.56999999</c:v>
                </c:pt>
                <c:pt idx="17">
                  <c:v>812335428.29999995</c:v>
                </c:pt>
                <c:pt idx="18">
                  <c:v>956891083.01999998</c:v>
                </c:pt>
                <c:pt idx="19">
                  <c:v>770242659.48000002</c:v>
                </c:pt>
                <c:pt idx="20">
                  <c:v>1899169238.74</c:v>
                </c:pt>
                <c:pt idx="21">
                  <c:v>3542468312.3299999</c:v>
                </c:pt>
                <c:pt idx="22">
                  <c:v>6252832826.5299997</c:v>
                </c:pt>
                <c:pt idx="23">
                  <c:v>8176575470.9499998</c:v>
                </c:pt>
                <c:pt idx="24">
                  <c:v>17428598182.470001</c:v>
                </c:pt>
                <c:pt idx="25">
                  <c:v>39253902.979999997</c:v>
                </c:pt>
                <c:pt idx="26">
                  <c:v>181757293.80000001</c:v>
                </c:pt>
                <c:pt idx="27">
                  <c:v>217580996.83000001</c:v>
                </c:pt>
                <c:pt idx="28">
                  <c:v>532088905.77999997</c:v>
                </c:pt>
                <c:pt idx="29">
                  <c:v>191903480.69999999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374-4808-98CA-6108499F0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35233720"/>
        <c:axId val="1435234048"/>
      </c:barChart>
      <c:lineChart>
        <c:grouping val="standard"/>
        <c:varyColors val="0"/>
        <c:ser>
          <c:idx val="9"/>
          <c:order val="9"/>
          <c:tx>
            <c:strRef>
              <c:f>'4.13'!$L$5</c:f>
              <c:strCache>
                <c:ptCount val="1"/>
                <c:pt idx="0">
                  <c:v>Hjelper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multiLvlStrRef>
              <c:f>'4.13'!$A$6:$B$35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'4.13'!$L$6:$L$35</c:f>
              <c:numCache>
                <c:formatCode>#,##0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61-49E7-BFA9-7179C3BBD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342960"/>
        <c:axId val="111345360"/>
      </c:lineChart>
      <c:catAx>
        <c:axId val="143523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43523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523404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/>
                  <a:t>Andel</a:t>
                </a:r>
                <a:r>
                  <a:rPr lang="nb-NO" sz="700" baseline="0"/>
                  <a:t> forvaltningskapital</a:t>
                </a:r>
                <a:endParaRPr lang="nb-NO" sz="7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435233720"/>
        <c:crosses val="autoZero"/>
        <c:crossBetween val="between"/>
        <c:majorUnit val="0.2"/>
      </c:valAx>
      <c:valAx>
        <c:axId val="111345360"/>
        <c:scaling>
          <c:orientation val="minMax"/>
        </c:scaling>
        <c:delete val="0"/>
        <c:axPos val="r"/>
        <c:numFmt formatCode="0%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11342960"/>
        <c:crosses val="max"/>
        <c:crossBetween val="between"/>
        <c:majorUnit val="0.2"/>
      </c:valAx>
      <c:catAx>
        <c:axId val="111342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1345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9"/>
        <c:delete val="1"/>
      </c:legendEntry>
      <c:layout>
        <c:manualLayout>
          <c:xMode val="edge"/>
          <c:yMode val="edge"/>
          <c:x val="6.8873636402823762E-2"/>
          <c:y val="0.84983158031148209"/>
          <c:w val="0.88009307030953376"/>
          <c:h val="0.102661785413104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'5.1'!$C$5</c:f>
              <c:strCache>
                <c:ptCount val="1"/>
                <c:pt idx="0">
                  <c:v>Ugiret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D317A2B-5AE1-429D-9032-9207C810019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4B59-4A83-8297-1DB22A639F2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FA10D06-D630-4FB3-99DF-A5CE57DC6D5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4B59-4A83-8297-1DB22A639F2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7FED3EE-8CE0-46CD-8346-0DCC832C4FF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4B59-4A83-8297-1DB22A639F2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FF665B0-651E-4048-AE18-6604C8794A9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4B59-4A83-8297-1DB22A639F2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39E2EFE-9474-41F8-8AB8-975C50EDD30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4B59-4A83-8297-1DB22A639F2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A72C5E3-EB50-49B6-90C6-F45C56159AE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4B59-4A83-8297-1DB22A639F2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76289EB-54EF-41C6-B103-D4FD0208358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4B59-4A83-8297-1DB22A639F2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296FC6F-2757-4C4D-9942-CA0E996F3EE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4B59-4A83-8297-1DB22A639F2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F806F3CD-5C02-4FB1-B4E0-A864F909D7D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4B59-4A83-8297-1DB22A639F2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BB44A00A-B25C-4E83-B84D-8227C7CBCD1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4B59-4A83-8297-1DB22A639F2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DE3597E2-ED42-4DA4-86DF-5597111D628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4B59-4A83-8297-1DB22A639F2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9F4900F1-C8C5-444E-A93C-4D75D366044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4B59-4A83-8297-1DB22A639F2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B1CFA0BE-32F3-46FE-8BEE-FF455353350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4B59-4A83-8297-1DB22A639F2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BA53D413-A5BB-4470-9F43-180223C7625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4B59-4A83-8297-1DB22A639F2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C931C6F8-BF82-444F-917D-E40340AA114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4B59-4A83-8297-1DB22A639F2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C00C5793-132B-4FB1-AA11-2FE58448173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4B59-4A83-8297-1DB22A639F2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20978E54-968E-46E6-BCC7-88EC4BE68CE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4B59-4A83-8297-1DB22A639F2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4CF912E8-D714-46AA-B6FA-A3BB9CB155F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4B59-4A83-8297-1DB22A639F2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609DB545-9241-452F-868C-24EAF980E1A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4B59-4A83-8297-1DB22A639F29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63702138-58BA-4DBE-A38F-E1F9E822D05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4B59-4A83-8297-1DB22A639F29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E5547441-13AE-4AC3-A282-EB9821B0FFB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4B59-4A83-8297-1DB22A639F29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E4BFB4B1-0341-4785-8AC4-F0BDDEAA1FE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4B59-4A83-8297-1DB22A639F29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6254E48F-B98D-43B9-AAB8-3A58EBBA9CD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4B59-4A83-8297-1DB22A639F29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2A3F5253-BB23-42B5-B065-97903B4845C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4B59-4A83-8297-1DB22A639F29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C4438981-5655-4CBA-9C30-6C3DAB1AFF6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72FF-45BB-8664-47E34BAA9FC9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697201D0-E4B1-45AD-900E-6149C81F91D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72FF-45BB-8664-47E34BAA9FC9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711A958B-1B64-47F9-826B-52AF3FED2C6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72FF-45BB-8664-47E34BAA9FC9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3EF9720A-A8EB-4074-BD3E-7D774EC30FD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72FF-45BB-8664-47E34BAA9FC9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BF1BCF47-1206-4977-A3E8-8C885778FA0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72FF-45BB-8664-47E34BAA9FC9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E88D22DE-2F64-4EC3-A002-2AD34C2F80B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72FF-45BB-8664-47E34BAA9F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'5.1'!$A$6:$B$35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'5.1'!$C$6:$C$35</c:f>
              <c:numCache>
                <c:formatCode>General</c:formatCode>
                <c:ptCount val="30"/>
                <c:pt idx="0">
                  <c:v>3000867090</c:v>
                </c:pt>
                <c:pt idx="1">
                  <c:v>3171621245</c:v>
                </c:pt>
                <c:pt idx="2">
                  <c:v>3671002456</c:v>
                </c:pt>
                <c:pt idx="3">
                  <c:v>3871790709</c:v>
                </c:pt>
                <c:pt idx="4">
                  <c:v>4214358596</c:v>
                </c:pt>
                <c:pt idx="5">
                  <c:v>8877541304.0799999</c:v>
                </c:pt>
                <c:pt idx="6">
                  <c:v>9467437987.7700005</c:v>
                </c:pt>
                <c:pt idx="7">
                  <c:v>14705971895.65</c:v>
                </c:pt>
                <c:pt idx="8">
                  <c:v>17683019768.919998</c:v>
                </c:pt>
                <c:pt idx="9">
                  <c:v>20957534679.950001</c:v>
                </c:pt>
                <c:pt idx="10">
                  <c:v>501055413.5</c:v>
                </c:pt>
                <c:pt idx="11">
                  <c:v>731621428</c:v>
                </c:pt>
                <c:pt idx="12">
                  <c:v>829477626</c:v>
                </c:pt>
                <c:pt idx="13">
                  <c:v>930681575</c:v>
                </c:pt>
                <c:pt idx="14">
                  <c:v>1400394608</c:v>
                </c:pt>
                <c:pt idx="15">
                  <c:v>4525246665</c:v>
                </c:pt>
                <c:pt idx="16">
                  <c:v>2638232625</c:v>
                </c:pt>
                <c:pt idx="17">
                  <c:v>3059100602</c:v>
                </c:pt>
                <c:pt idx="18">
                  <c:v>3166790759</c:v>
                </c:pt>
                <c:pt idx="19">
                  <c:v>457579546</c:v>
                </c:pt>
                <c:pt idx="20">
                  <c:v>5400092880</c:v>
                </c:pt>
                <c:pt idx="21">
                  <c:v>5496368100</c:v>
                </c:pt>
                <c:pt idx="22">
                  <c:v>6326295189</c:v>
                </c:pt>
                <c:pt idx="23">
                  <c:v>5950442874</c:v>
                </c:pt>
                <c:pt idx="24">
                  <c:v>5643539690</c:v>
                </c:pt>
                <c:pt idx="25">
                  <c:v>52677743</c:v>
                </c:pt>
                <c:pt idx="26">
                  <c:v>177070348</c:v>
                </c:pt>
                <c:pt idx="27">
                  <c:v>470317406</c:v>
                </c:pt>
                <c:pt idx="28">
                  <c:v>402114215</c:v>
                </c:pt>
                <c:pt idx="29">
                  <c:v>537283612.73000002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'5.1'!$K$6:$K$35</c15:f>
                <c15:dlblRangeCache>
                  <c:ptCount val="30"/>
                  <c:pt idx="0">
                    <c:v>100</c:v>
                  </c:pt>
                  <c:pt idx="1">
                    <c:v>100</c:v>
                  </c:pt>
                  <c:pt idx="2">
                    <c:v>100</c:v>
                  </c:pt>
                  <c:pt idx="3">
                    <c:v>100</c:v>
                  </c:pt>
                  <c:pt idx="4">
                    <c:v>100</c:v>
                  </c:pt>
                  <c:pt idx="5">
                    <c:v>79</c:v>
                  </c:pt>
                  <c:pt idx="6">
                    <c:v>80</c:v>
                  </c:pt>
                  <c:pt idx="7">
                    <c:v>90</c:v>
                  </c:pt>
                  <c:pt idx="8">
                    <c:v>85</c:v>
                  </c:pt>
                  <c:pt idx="9">
                    <c:v>89</c:v>
                  </c:pt>
                  <c:pt idx="10">
                    <c:v>88</c:v>
                  </c:pt>
                  <c:pt idx="11">
                    <c:v>99</c:v>
                  </c:pt>
                  <c:pt idx="12">
                    <c:v>58</c:v>
                  </c:pt>
                  <c:pt idx="13">
                    <c:v>61</c:v>
                  </c:pt>
                  <c:pt idx="14">
                    <c:v>85</c:v>
                  </c:pt>
                  <c:pt idx="15">
                    <c:v>98</c:v>
                  </c:pt>
                  <c:pt idx="16">
                    <c:v>81</c:v>
                  </c:pt>
                  <c:pt idx="17">
                    <c:v>52</c:v>
                  </c:pt>
                  <c:pt idx="18">
                    <c:v>51</c:v>
                  </c:pt>
                  <c:pt idx="19">
                    <c:v>8</c:v>
                  </c:pt>
                  <c:pt idx="20">
                    <c:v>100</c:v>
                  </c:pt>
                  <c:pt idx="21">
                    <c:v>100</c:v>
                  </c:pt>
                  <c:pt idx="22">
                    <c:v>100</c:v>
                  </c:pt>
                  <c:pt idx="23">
                    <c:v>100</c:v>
                  </c:pt>
                  <c:pt idx="24">
                    <c:v>81</c:v>
                  </c:pt>
                  <c:pt idx="25">
                    <c:v>100</c:v>
                  </c:pt>
                  <c:pt idx="26">
                    <c:v>14</c:v>
                  </c:pt>
                  <c:pt idx="27">
                    <c:v>20</c:v>
                  </c:pt>
                  <c:pt idx="28">
                    <c:v>34</c:v>
                  </c:pt>
                  <c:pt idx="29">
                    <c:v>100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1872-4D1F-8BBB-8CFC38222097}"/>
            </c:ext>
          </c:extLst>
        </c:ser>
        <c:ser>
          <c:idx val="1"/>
          <c:order val="1"/>
          <c:tx>
            <c:strRef>
              <c:f>'5.1'!$D$5</c:f>
              <c:strCache>
                <c:ptCount val="1"/>
                <c:pt idx="0">
                  <c:v>Giret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'5.1'!$A$6:$B$35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'5.1'!$D$6:$D$35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11843150</c:v>
                </c:pt>
                <c:pt idx="4">
                  <c:v>0</c:v>
                </c:pt>
                <c:pt idx="5">
                  <c:v>2300332608</c:v>
                </c:pt>
                <c:pt idx="6">
                  <c:v>2403044834</c:v>
                </c:pt>
                <c:pt idx="7">
                  <c:v>1554684255.1800001</c:v>
                </c:pt>
                <c:pt idx="8">
                  <c:v>3086340762</c:v>
                </c:pt>
                <c:pt idx="9">
                  <c:v>2569491681</c:v>
                </c:pt>
                <c:pt idx="10">
                  <c:v>70163798.299999997</c:v>
                </c:pt>
                <c:pt idx="11">
                  <c:v>10476190</c:v>
                </c:pt>
                <c:pt idx="12">
                  <c:v>589439000</c:v>
                </c:pt>
                <c:pt idx="13">
                  <c:v>599078000</c:v>
                </c:pt>
                <c:pt idx="14">
                  <c:v>249366670</c:v>
                </c:pt>
                <c:pt idx="15">
                  <c:v>115660285</c:v>
                </c:pt>
                <c:pt idx="16">
                  <c:v>605948615</c:v>
                </c:pt>
                <c:pt idx="17">
                  <c:v>2845989392</c:v>
                </c:pt>
                <c:pt idx="18">
                  <c:v>3030273377</c:v>
                </c:pt>
                <c:pt idx="19">
                  <c:v>5173295735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1302077989</c:v>
                </c:pt>
                <c:pt idx="25">
                  <c:v>0</c:v>
                </c:pt>
                <c:pt idx="26">
                  <c:v>1080782873</c:v>
                </c:pt>
                <c:pt idx="27">
                  <c:v>1836637771</c:v>
                </c:pt>
                <c:pt idx="28">
                  <c:v>778908370.03999996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72-4D1F-8BBB-8CFC38222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22688319"/>
        <c:axId val="922684959"/>
      </c:barChart>
      <c:lineChart>
        <c:grouping val="standard"/>
        <c:varyColors val="0"/>
        <c:ser>
          <c:idx val="2"/>
          <c:order val="2"/>
          <c:tx>
            <c:strRef>
              <c:f>'5.1'!$E$5</c:f>
              <c:strCache>
                <c:ptCount val="1"/>
                <c:pt idx="0">
                  <c:v>Samlet giring (h. akse)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'5.1'!$A$6:$B$35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'5.1'!$E$6:$E$35</c:f>
              <c:numCache>
                <c:formatCode>General</c:formatCode>
                <c:ptCount val="30"/>
                <c:pt idx="0">
                  <c:v>1</c:v>
                </c:pt>
                <c:pt idx="1">
                  <c:v>1</c:v>
                </c:pt>
                <c:pt idx="2">
                  <c:v>1.01</c:v>
                </c:pt>
                <c:pt idx="3">
                  <c:v>1</c:v>
                </c:pt>
                <c:pt idx="4">
                  <c:v>1.01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72-4D1F-8BBB-8CFC38222097}"/>
            </c:ext>
          </c:extLst>
        </c:ser>
        <c:ser>
          <c:idx val="3"/>
          <c:order val="3"/>
          <c:tx>
            <c:strRef>
              <c:f>'5.1'!$F$5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'5.1'!$A$6:$B$35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'5.1'!$F$6:$F$35</c:f>
              <c:numCache>
                <c:formatCode>0.00</c:formatCode>
                <c:ptCount val="30"/>
                <c:pt idx="5" formatCode="General">
                  <c:v>1.1299999999999999</c:v>
                </c:pt>
                <c:pt idx="6" formatCode="General">
                  <c:v>1.1399999999999999</c:v>
                </c:pt>
                <c:pt idx="7" formatCode="General">
                  <c:v>1.05</c:v>
                </c:pt>
                <c:pt idx="8" formatCode="General">
                  <c:v>1.06</c:v>
                </c:pt>
                <c:pt idx="9" formatCode="General">
                  <c:v>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72-4D1F-8BBB-8CFC38222097}"/>
            </c:ext>
          </c:extLst>
        </c:ser>
        <c:ser>
          <c:idx val="4"/>
          <c:order val="4"/>
          <c:tx>
            <c:strRef>
              <c:f>'5.1'!$G$5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'5.1'!$A$6:$B$35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'5.1'!$G$6:$G$35</c:f>
              <c:numCache>
                <c:formatCode>0.00</c:formatCode>
                <c:ptCount val="30"/>
                <c:pt idx="10" formatCode="General">
                  <c:v>1.05</c:v>
                </c:pt>
                <c:pt idx="11" formatCode="General">
                  <c:v>1.01</c:v>
                </c:pt>
                <c:pt idx="12" formatCode="General">
                  <c:v>1.4</c:v>
                </c:pt>
                <c:pt idx="13" formatCode="General">
                  <c:v>1.37</c:v>
                </c:pt>
                <c:pt idx="14" formatCode="General">
                  <c:v>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872-4D1F-8BBB-8CFC38222097}"/>
            </c:ext>
          </c:extLst>
        </c:ser>
        <c:ser>
          <c:idx val="5"/>
          <c:order val="5"/>
          <c:tx>
            <c:strRef>
              <c:f>'5.1'!$H$5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'5.1'!$A$6:$B$35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'5.1'!$H$6:$H$35</c:f>
              <c:numCache>
                <c:formatCode>0.00</c:formatCode>
                <c:ptCount val="30"/>
                <c:pt idx="15" formatCode="General">
                  <c:v>1.01</c:v>
                </c:pt>
                <c:pt idx="16" formatCode="General">
                  <c:v>1.1100000000000001</c:v>
                </c:pt>
                <c:pt idx="17" formatCode="General">
                  <c:v>1.32</c:v>
                </c:pt>
                <c:pt idx="18" formatCode="General">
                  <c:v>1.38</c:v>
                </c:pt>
                <c:pt idx="19" formatCode="General">
                  <c:v>2.3199999999999998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872-4D1F-8BBB-8CFC38222097}"/>
            </c:ext>
          </c:extLst>
        </c:ser>
        <c:ser>
          <c:idx val="6"/>
          <c:order val="6"/>
          <c:tx>
            <c:strRef>
              <c:f>'5.1'!$I$5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'5.1'!$A$6:$B$35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'5.1'!$I$6:$I$35</c:f>
              <c:numCache>
                <c:formatCode>0.00</c:formatCode>
                <c:ptCount val="30"/>
                <c:pt idx="20" formatCode="General">
                  <c:v>1</c:v>
                </c:pt>
                <c:pt idx="21" formatCode="General">
                  <c:v>1</c:v>
                </c:pt>
                <c:pt idx="22" formatCode="General">
                  <c:v>1</c:v>
                </c:pt>
                <c:pt idx="23" formatCode="General">
                  <c:v>1</c:v>
                </c:pt>
                <c:pt idx="24" formatCode="General">
                  <c:v>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872-4D1F-8BBB-8CFC38222097}"/>
            </c:ext>
          </c:extLst>
        </c:ser>
        <c:ser>
          <c:idx val="7"/>
          <c:order val="7"/>
          <c:tx>
            <c:strRef>
              <c:f>'5.1'!$J$5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'5.1'!$A$6:$B$35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'5.1'!$J$6:$J$35</c:f>
              <c:numCache>
                <c:formatCode>0.00</c:formatCode>
                <c:ptCount val="30"/>
                <c:pt idx="25" formatCode="General">
                  <c:v>1</c:v>
                </c:pt>
                <c:pt idx="26" formatCode="General">
                  <c:v>1.45</c:v>
                </c:pt>
                <c:pt idx="27" formatCode="General">
                  <c:v>1.78</c:v>
                </c:pt>
                <c:pt idx="28" formatCode="General">
                  <c:v>2.06</c:v>
                </c:pt>
                <c:pt idx="29" formatCode="General">
                  <c:v>1.01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872-4D1F-8BBB-8CFC38222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183583"/>
        <c:axId val="918172063"/>
      </c:lineChart>
      <c:catAx>
        <c:axId val="922688319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922684959"/>
        <c:crosses val="autoZero"/>
        <c:auto val="1"/>
        <c:lblAlgn val="ctr"/>
        <c:lblOffset val="100"/>
        <c:noMultiLvlLbl val="0"/>
      </c:catAx>
      <c:valAx>
        <c:axId val="92268495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Andel</a:t>
                </a:r>
                <a:r>
                  <a:rPr lang="nb-NO" baseline="0"/>
                  <a:t> forvaltningskapital</a:t>
                </a:r>
                <a:endParaRPr lang="nb-N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922688319"/>
        <c:crosses val="autoZero"/>
        <c:crossBetween val="between"/>
        <c:majorUnit val="0.2"/>
      </c:valAx>
      <c:valAx>
        <c:axId val="918172063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Samlet</a:t>
                </a:r>
                <a:r>
                  <a:rPr lang="nb-NO" baseline="0"/>
                  <a:t> giring</a:t>
                </a:r>
                <a:endParaRPr lang="nb-N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918183583"/>
        <c:crosses val="max"/>
        <c:crossBetween val="between"/>
      </c:valAx>
      <c:catAx>
        <c:axId val="91818358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1817206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ivotFmts>
      <c:pivotFmt>
        <c:idx val="0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002A85"/>
          </a:solidFill>
          <a:ln>
            <a:noFill/>
          </a:ln>
          <a:effectLst/>
        </c:spPr>
      </c:pivotFmt>
      <c:pivotFmt>
        <c:idx val="8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rgbClr val="C0504D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rgbClr val="FFD63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rgbClr val="52A9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rgbClr val="005F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8.9900948036957321E-2"/>
          <c:y val="6.8889641414509067E-2"/>
          <c:w val="0.85531299337110911"/>
          <c:h val="0.5657200667989564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'5.2'!$C$5</c:f>
              <c:strCache>
                <c:ptCount val="1"/>
                <c:pt idx="0">
                  <c:v>Profesjonelle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'5.2'!$A$6:$B$35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'5.2'!$C$6:$C$35</c:f>
              <c:numCache>
                <c:formatCode>General</c:formatCode>
                <c:ptCount val="30"/>
                <c:pt idx="0">
                  <c:v>2302793417.25</c:v>
                </c:pt>
                <c:pt idx="1">
                  <c:v>2575352667.9099998</c:v>
                </c:pt>
                <c:pt idx="2">
                  <c:v>3127496365.52</c:v>
                </c:pt>
                <c:pt idx="3">
                  <c:v>3390902132.0799999</c:v>
                </c:pt>
                <c:pt idx="4">
                  <c:v>3658181035.5500002</c:v>
                </c:pt>
                <c:pt idx="5">
                  <c:v>9267684342.5699997</c:v>
                </c:pt>
                <c:pt idx="6">
                  <c:v>9899492024.5300007</c:v>
                </c:pt>
                <c:pt idx="7">
                  <c:v>14655691397.74</c:v>
                </c:pt>
                <c:pt idx="8">
                  <c:v>18630340333.77</c:v>
                </c:pt>
                <c:pt idx="9">
                  <c:v>21981377270.43</c:v>
                </c:pt>
                <c:pt idx="10">
                  <c:v>409223569.31</c:v>
                </c:pt>
                <c:pt idx="11">
                  <c:v>636166605.85000002</c:v>
                </c:pt>
                <c:pt idx="12">
                  <c:v>915088531</c:v>
                </c:pt>
                <c:pt idx="13">
                  <c:v>1015144274</c:v>
                </c:pt>
                <c:pt idx="14">
                  <c:v>1427134105.9200001</c:v>
                </c:pt>
                <c:pt idx="15">
                  <c:v>4314779651.7799997</c:v>
                </c:pt>
                <c:pt idx="16">
                  <c:v>2728218708.8200002</c:v>
                </c:pt>
                <c:pt idx="17">
                  <c:v>4242368628.3899999</c:v>
                </c:pt>
                <c:pt idx="18">
                  <c:v>4300514617.0200005</c:v>
                </c:pt>
                <c:pt idx="19">
                  <c:v>2214999145.8000002</c:v>
                </c:pt>
                <c:pt idx="20">
                  <c:v>3246600798.96</c:v>
                </c:pt>
                <c:pt idx="21">
                  <c:v>3621847531.2199998</c:v>
                </c:pt>
                <c:pt idx="22">
                  <c:v>4524516737.0500002</c:v>
                </c:pt>
                <c:pt idx="23">
                  <c:v>4484924382.71</c:v>
                </c:pt>
                <c:pt idx="24">
                  <c:v>5636336575.71</c:v>
                </c:pt>
                <c:pt idx="25">
                  <c:v>45955000</c:v>
                </c:pt>
                <c:pt idx="26">
                  <c:v>752753323.38999999</c:v>
                </c:pt>
                <c:pt idx="27">
                  <c:v>1196578584.4200001</c:v>
                </c:pt>
                <c:pt idx="28">
                  <c:v>528703149.88</c:v>
                </c:pt>
                <c:pt idx="29">
                  <c:v>439962221.07999998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9F5-40CF-9277-AFFA9D371C83}"/>
            </c:ext>
          </c:extLst>
        </c:ser>
        <c:ser>
          <c:idx val="1"/>
          <c:order val="1"/>
          <c:tx>
            <c:strRef>
              <c:f>'5.2'!$D$5</c:f>
              <c:strCache>
                <c:ptCount val="1"/>
                <c:pt idx="0">
                  <c:v>Ikke-profesjonelle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'5.2'!$A$6:$B$35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'5.2'!$D$6:$D$35</c:f>
              <c:numCache>
                <c:formatCode>General</c:formatCode>
                <c:ptCount val="30"/>
                <c:pt idx="0">
                  <c:v>687194451.75</c:v>
                </c:pt>
                <c:pt idx="1">
                  <c:v>491991002.08999997</c:v>
                </c:pt>
                <c:pt idx="2">
                  <c:v>514875647.48000002</c:v>
                </c:pt>
                <c:pt idx="3">
                  <c:v>477486742.92000002</c:v>
                </c:pt>
                <c:pt idx="4">
                  <c:v>528996685.44999999</c:v>
                </c:pt>
                <c:pt idx="5">
                  <c:v>629315545.98000002</c:v>
                </c:pt>
                <c:pt idx="6">
                  <c:v>551629968.75999999</c:v>
                </c:pt>
                <c:pt idx="7">
                  <c:v>786525449.88999999</c:v>
                </c:pt>
                <c:pt idx="8">
                  <c:v>841689211.53999996</c:v>
                </c:pt>
                <c:pt idx="9">
                  <c:v>480197958.94</c:v>
                </c:pt>
                <c:pt idx="10">
                  <c:v>134551978.94999999</c:v>
                </c:pt>
                <c:pt idx="11">
                  <c:v>99780130.150000006</c:v>
                </c:pt>
                <c:pt idx="12">
                  <c:v>100947095</c:v>
                </c:pt>
                <c:pt idx="13">
                  <c:v>98285974</c:v>
                </c:pt>
                <c:pt idx="14">
                  <c:v>134732320.08000001</c:v>
                </c:pt>
                <c:pt idx="15">
                  <c:v>271773246.22000003</c:v>
                </c:pt>
                <c:pt idx="16">
                  <c:v>195884156.18000001</c:v>
                </c:pt>
                <c:pt idx="17">
                  <c:v>220035016.62</c:v>
                </c:pt>
                <c:pt idx="18">
                  <c:v>204306307.97999999</c:v>
                </c:pt>
                <c:pt idx="19">
                  <c:v>212664254.19999999</c:v>
                </c:pt>
                <c:pt idx="20">
                  <c:v>1989646301.04</c:v>
                </c:pt>
                <c:pt idx="21">
                  <c:v>1649206270.78</c:v>
                </c:pt>
                <c:pt idx="22">
                  <c:v>1449029545.95</c:v>
                </c:pt>
                <c:pt idx="23">
                  <c:v>1462823984.29</c:v>
                </c:pt>
                <c:pt idx="24">
                  <c:v>1036390811.29</c:v>
                </c:pt>
                <c:pt idx="25">
                  <c:v>6722743</c:v>
                </c:pt>
                <c:pt idx="26">
                  <c:v>114082626.61</c:v>
                </c:pt>
                <c:pt idx="27">
                  <c:v>102919425.58</c:v>
                </c:pt>
                <c:pt idx="28">
                  <c:v>45786119.119999997</c:v>
                </c:pt>
                <c:pt idx="29">
                  <c:v>89788210.159999996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59F5-40CF-9277-AFFA9D371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35233720"/>
        <c:axId val="1435234048"/>
      </c:barChart>
      <c:lineChart>
        <c:grouping val="standard"/>
        <c:varyColors val="0"/>
        <c:ser>
          <c:idx val="2"/>
          <c:order val="2"/>
          <c:tx>
            <c:strRef>
              <c:f>'5.2'!$E$5</c:f>
              <c:strCache>
                <c:ptCount val="1"/>
                <c:pt idx="0">
                  <c:v>Hjelper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multiLvlStrRef>
              <c:f>'5.2'!$A$6:$B$35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'5.2'!$E$6:$E$35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59F5-40CF-9277-AFFA9D371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085904"/>
        <c:axId val="113088304"/>
      </c:lineChart>
      <c:catAx>
        <c:axId val="143523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435234048"/>
        <c:crosses val="autoZero"/>
        <c:auto val="1"/>
        <c:lblAlgn val="ctr"/>
        <c:lblOffset val="100"/>
        <c:noMultiLvlLbl val="0"/>
      </c:catAx>
      <c:valAx>
        <c:axId val="143523404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/>
                  <a:t>Andel</a:t>
                </a:r>
                <a:r>
                  <a:rPr lang="nb-NO" sz="700" baseline="0"/>
                  <a:t> nettto eiendelsverdi</a:t>
                </a:r>
                <a:endParaRPr lang="nb-NO" sz="7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435233720"/>
        <c:crosses val="autoZero"/>
        <c:crossBetween val="between"/>
        <c:majorUnit val="0.2"/>
      </c:valAx>
      <c:valAx>
        <c:axId val="113088304"/>
        <c:scaling>
          <c:orientation val="minMax"/>
        </c:scaling>
        <c:delete val="0"/>
        <c:axPos val="r"/>
        <c:numFmt formatCode="0%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13085904"/>
        <c:crosses val="max"/>
        <c:crossBetween val="between"/>
        <c:majorUnit val="0.2"/>
      </c:valAx>
      <c:catAx>
        <c:axId val="113085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3088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3151060205974386"/>
          <c:y val="0.83692759749530077"/>
          <c:w val="0.32620735350883895"/>
          <c:h val="7.13324483144611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ivotFmts>
      <c:pivotFmt>
        <c:idx val="0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002A85"/>
          </a:solidFill>
          <a:ln>
            <a:noFill/>
          </a:ln>
          <a:effectLst/>
        </c:spPr>
      </c:pivotFmt>
      <c:pivotFmt>
        <c:idx val="8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rgbClr val="C0504D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rgbClr val="FFD63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7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8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9"/>
        <c:spPr>
          <a:solidFill>
            <a:srgbClr val="005F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0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1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7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8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0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1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2"/>
        <c:spPr>
          <a:solidFill>
            <a:srgbClr val="52A9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3"/>
        <c:spPr>
          <a:solidFill>
            <a:srgbClr val="005F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4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5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6.9041476539018529E-2"/>
          <c:y val="6.8889641414509067E-2"/>
          <c:w val="0.91339366997481763"/>
          <c:h val="0.636224684958825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'5.3'!$C$5</c:f>
              <c:strCache>
                <c:ptCount val="1"/>
                <c:pt idx="0">
                  <c:v>Unoterte aksjer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'5.3'!$A$6:$B$35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'5.3'!$C$6:$C$35</c:f>
              <c:numCache>
                <c:formatCode>General</c:formatCode>
                <c:ptCount val="30"/>
                <c:pt idx="0">
                  <c:v>888238548.12</c:v>
                </c:pt>
                <c:pt idx="1">
                  <c:v>1583650940.49</c:v>
                </c:pt>
                <c:pt idx="2">
                  <c:v>1498933687.0899999</c:v>
                </c:pt>
                <c:pt idx="3">
                  <c:v>1389363603.8</c:v>
                </c:pt>
                <c:pt idx="4">
                  <c:v>1559589256.1300001</c:v>
                </c:pt>
                <c:pt idx="5">
                  <c:v>7390945621.3199997</c:v>
                </c:pt>
                <c:pt idx="6">
                  <c:v>7330930087.0200005</c:v>
                </c:pt>
                <c:pt idx="7">
                  <c:v>13262158119.25</c:v>
                </c:pt>
                <c:pt idx="8">
                  <c:v>18082979229.369999</c:v>
                </c:pt>
                <c:pt idx="9">
                  <c:v>21221660357.310001</c:v>
                </c:pt>
                <c:pt idx="10">
                  <c:v>20697973.989999998</c:v>
                </c:pt>
                <c:pt idx="11">
                  <c:v>163067431.25</c:v>
                </c:pt>
                <c:pt idx="12">
                  <c:v>452211979.76999998</c:v>
                </c:pt>
                <c:pt idx="13">
                  <c:v>340022421.41000003</c:v>
                </c:pt>
                <c:pt idx="14">
                  <c:v>352108266.02999997</c:v>
                </c:pt>
                <c:pt idx="15">
                  <c:v>490152380</c:v>
                </c:pt>
                <c:pt idx="16">
                  <c:v>1463253474</c:v>
                </c:pt>
                <c:pt idx="17">
                  <c:v>3400448849.8800001</c:v>
                </c:pt>
                <c:pt idx="18">
                  <c:v>3248958913.8400002</c:v>
                </c:pt>
                <c:pt idx="19">
                  <c:v>1022398313.76</c:v>
                </c:pt>
                <c:pt idx="20">
                  <c:v>435412657.38999999</c:v>
                </c:pt>
                <c:pt idx="21">
                  <c:v>542131143.84000003</c:v>
                </c:pt>
                <c:pt idx="22">
                  <c:v>899084665.59000003</c:v>
                </c:pt>
                <c:pt idx="23">
                  <c:v>908652930.01999998</c:v>
                </c:pt>
                <c:pt idx="24">
                  <c:v>1114543327.04</c:v>
                </c:pt>
                <c:pt idx="25">
                  <c:v>0</c:v>
                </c:pt>
                <c:pt idx="26">
                  <c:v>343984610.69999999</c:v>
                </c:pt>
                <c:pt idx="27">
                  <c:v>385693931.91000003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10-492C-BDEB-40BC34AD41E2}"/>
            </c:ext>
          </c:extLst>
        </c:ser>
        <c:ser>
          <c:idx val="1"/>
          <c:order val="1"/>
          <c:tx>
            <c:strRef>
              <c:f>'5.3'!$D$5</c:f>
              <c:strCache>
                <c:ptCount val="1"/>
                <c:pt idx="0">
                  <c:v>Noterte aksjer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'5.3'!$A$6:$B$35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'5.3'!$D$6:$D$35</c:f>
              <c:numCache>
                <c:formatCode>General</c:formatCode>
                <c:ptCount val="30"/>
                <c:pt idx="0">
                  <c:v>591912494.32000005</c:v>
                </c:pt>
                <c:pt idx="1">
                  <c:v>1153115906.96</c:v>
                </c:pt>
                <c:pt idx="2">
                  <c:v>1729769777.8699999</c:v>
                </c:pt>
                <c:pt idx="3">
                  <c:v>2139941849.3199999</c:v>
                </c:pt>
                <c:pt idx="4">
                  <c:v>1768089899.9300001</c:v>
                </c:pt>
                <c:pt idx="5">
                  <c:v>786058425.53999996</c:v>
                </c:pt>
                <c:pt idx="6">
                  <c:v>2125759534.8499999</c:v>
                </c:pt>
                <c:pt idx="7">
                  <c:v>1348745899.55</c:v>
                </c:pt>
                <c:pt idx="8">
                  <c:v>489637499.06999999</c:v>
                </c:pt>
                <c:pt idx="9">
                  <c:v>504983460.94999999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1981614.03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10175260.49</c:v>
                </c:pt>
                <c:pt idx="25">
                  <c:v>41915000</c:v>
                </c:pt>
                <c:pt idx="26">
                  <c:v>1247523952.6099999</c:v>
                </c:pt>
                <c:pt idx="27">
                  <c:v>1253141720.5</c:v>
                </c:pt>
                <c:pt idx="28">
                  <c:v>764529508.47000003</c:v>
                </c:pt>
                <c:pt idx="29">
                  <c:v>257907522.44999999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10-492C-BDEB-40BC34AD41E2}"/>
            </c:ext>
          </c:extLst>
        </c:ser>
        <c:ser>
          <c:idx val="2"/>
          <c:order val="2"/>
          <c:tx>
            <c:strRef>
              <c:f>'5.3'!$E$5</c:f>
              <c:strCache>
                <c:ptCount val="1"/>
                <c:pt idx="0">
                  <c:v>Obligasjoner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'5.3'!$A$6:$B$35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'5.3'!$E$6:$E$35</c:f>
              <c:numCache>
                <c:formatCode>General</c:formatCode>
                <c:ptCount val="30"/>
                <c:pt idx="0">
                  <c:v>32209749.59</c:v>
                </c:pt>
                <c:pt idx="1">
                  <c:v>24859279.07</c:v>
                </c:pt>
                <c:pt idx="2">
                  <c:v>29836859.890000001</c:v>
                </c:pt>
                <c:pt idx="3">
                  <c:v>65332132.840000004</c:v>
                </c:pt>
                <c:pt idx="4">
                  <c:v>94178553.109999999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185176350.25999999</c:v>
                </c:pt>
                <c:pt idx="10">
                  <c:v>6951849.75</c:v>
                </c:pt>
                <c:pt idx="11">
                  <c:v>0</c:v>
                </c:pt>
                <c:pt idx="12">
                  <c:v>0</c:v>
                </c:pt>
                <c:pt idx="13">
                  <c:v>198070788.72</c:v>
                </c:pt>
                <c:pt idx="14">
                  <c:v>394131365.16000003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3963228.06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10-492C-BDEB-40BC34AD41E2}"/>
            </c:ext>
          </c:extLst>
        </c:ser>
        <c:ser>
          <c:idx val="3"/>
          <c:order val="3"/>
          <c:tx>
            <c:strRef>
              <c:f>'5.3'!$F$5</c:f>
              <c:strCache>
                <c:ptCount val="1"/>
                <c:pt idx="0">
                  <c:v>Derivater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multiLvlStrRef>
              <c:f>'5.3'!$A$6:$B$35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'5.3'!$F$6:$F$35</c:f>
              <c:numCache>
                <c:formatCode>General</c:formatCode>
                <c:ptCount val="30"/>
                <c:pt idx="0">
                  <c:v>8444489.2899999991</c:v>
                </c:pt>
                <c:pt idx="1">
                  <c:v>7632384.4100000001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8383919.5999999996</c:v>
                </c:pt>
                <c:pt idx="11">
                  <c:v>26025181.030000001</c:v>
                </c:pt>
                <c:pt idx="12">
                  <c:v>2953389.5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226964403.33000001</c:v>
                </c:pt>
                <c:pt idx="27">
                  <c:v>36732755.420000002</c:v>
                </c:pt>
                <c:pt idx="28">
                  <c:v>2226625.7000000002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10-492C-BDEB-40BC34AD41E2}"/>
            </c:ext>
          </c:extLst>
        </c:ser>
        <c:ser>
          <c:idx val="4"/>
          <c:order val="4"/>
          <c:tx>
            <c:strRef>
              <c:f>'5.3'!$G$5</c:f>
              <c:strCache>
                <c:ptCount val="1"/>
                <c:pt idx="0">
                  <c:v>Fond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multiLvlStrRef>
              <c:f>'5.3'!$A$6:$B$35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'5.3'!$G$6:$G$35</c:f>
              <c:numCache>
                <c:formatCode>General</c:formatCode>
                <c:ptCount val="30"/>
                <c:pt idx="0">
                  <c:v>48303739.119999997</c:v>
                </c:pt>
                <c:pt idx="1">
                  <c:v>16210662.619999999</c:v>
                </c:pt>
                <c:pt idx="2">
                  <c:v>146294953.34</c:v>
                </c:pt>
                <c:pt idx="3">
                  <c:v>109683718.2</c:v>
                </c:pt>
                <c:pt idx="4">
                  <c:v>226961169.78999999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3864843.46</c:v>
                </c:pt>
                <c:pt idx="10">
                  <c:v>42247960.289999999</c:v>
                </c:pt>
                <c:pt idx="11">
                  <c:v>17931643.280000001</c:v>
                </c:pt>
                <c:pt idx="12">
                  <c:v>25903682.780000001</c:v>
                </c:pt>
                <c:pt idx="13">
                  <c:v>37255918.109999999</c:v>
                </c:pt>
                <c:pt idx="14">
                  <c:v>9272308.5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1366688290.8299999</c:v>
                </c:pt>
                <c:pt idx="21">
                  <c:v>1739605631.3399999</c:v>
                </c:pt>
                <c:pt idx="22">
                  <c:v>1685222873.4100001</c:v>
                </c:pt>
                <c:pt idx="23">
                  <c:v>1400757814.0699999</c:v>
                </c:pt>
                <c:pt idx="24">
                  <c:v>2346334804.1900001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10-492C-BDEB-40BC34AD41E2}"/>
            </c:ext>
          </c:extLst>
        </c:ser>
        <c:ser>
          <c:idx val="5"/>
          <c:order val="5"/>
          <c:tx>
            <c:strRef>
              <c:f>'5.3'!$H$5</c:f>
              <c:strCache>
                <c:ptCount val="1"/>
                <c:pt idx="0">
                  <c:v>Fysisk eiendel</c:v>
                </c:pt>
              </c:strCache>
            </c:strRef>
          </c:tx>
          <c:spPr>
            <a:solidFill>
              <a:srgbClr val="F75C45"/>
            </a:solidFill>
            <a:ln>
              <a:noFill/>
            </a:ln>
            <a:effectLst/>
          </c:spPr>
          <c:invertIfNegative val="0"/>
          <c:cat>
            <c:multiLvlStrRef>
              <c:f>'5.3'!$A$6:$B$35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'5.3'!$H$6:$H$35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1415068.6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58999390.299999997</c:v>
                </c:pt>
                <c:pt idx="11">
                  <c:v>4266300</c:v>
                </c:pt>
                <c:pt idx="12">
                  <c:v>31308870</c:v>
                </c:pt>
                <c:pt idx="13">
                  <c:v>30064765</c:v>
                </c:pt>
                <c:pt idx="14">
                  <c:v>31127544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210-492C-BDEB-40BC34AD41E2}"/>
            </c:ext>
          </c:extLst>
        </c:ser>
        <c:ser>
          <c:idx val="6"/>
          <c:order val="6"/>
          <c:tx>
            <c:strRef>
              <c:f>'5.3'!$I$5</c:f>
              <c:strCache>
                <c:ptCount val="1"/>
                <c:pt idx="0">
                  <c:v>Fysisk eiendom</c:v>
                </c:pt>
              </c:strCache>
            </c:strRef>
          </c:tx>
          <c:spPr>
            <a:solidFill>
              <a:srgbClr val="00768C"/>
            </a:solidFill>
            <a:ln>
              <a:noFill/>
            </a:ln>
            <a:effectLst/>
          </c:spPr>
          <c:invertIfNegative val="0"/>
          <c:cat>
            <c:multiLvlStrRef>
              <c:f>'5.3'!$A$6:$B$35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'5.3'!$I$6:$I$35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316134790</c:v>
                </c:pt>
                <c:pt idx="6">
                  <c:v>829856241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2893695.91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4141822570</c:v>
                </c:pt>
                <c:pt idx="16">
                  <c:v>1767336626</c:v>
                </c:pt>
                <c:pt idx="17">
                  <c:v>2052160577</c:v>
                </c:pt>
                <c:pt idx="18">
                  <c:v>2703073804</c:v>
                </c:pt>
                <c:pt idx="19">
                  <c:v>4584542415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210-492C-BDEB-40BC34AD41E2}"/>
            </c:ext>
          </c:extLst>
        </c:ser>
        <c:ser>
          <c:idx val="7"/>
          <c:order val="7"/>
          <c:tx>
            <c:strRef>
              <c:f>'5.3'!$J$5</c:f>
              <c:strCache>
                <c:ptCount val="1"/>
                <c:pt idx="0">
                  <c:v>Kontanter og kontantekvivalenter</c:v>
                </c:pt>
              </c:strCache>
            </c:strRef>
          </c:tx>
          <c:spPr>
            <a:solidFill>
              <a:srgbClr val="80CFE3"/>
            </a:solidFill>
            <a:ln>
              <a:noFill/>
            </a:ln>
            <a:effectLst/>
          </c:spPr>
          <c:invertIfNegative val="0"/>
          <c:cat>
            <c:multiLvlStrRef>
              <c:f>'5.3'!$A$6:$B$35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'5.3'!$J$6:$J$35</c:f>
              <c:numCache>
                <c:formatCode>General</c:formatCode>
                <c:ptCount val="30"/>
                <c:pt idx="0">
                  <c:v>679119966.86000001</c:v>
                </c:pt>
                <c:pt idx="1">
                  <c:v>175577281.5</c:v>
                </c:pt>
                <c:pt idx="2">
                  <c:v>43422823.369999997</c:v>
                </c:pt>
                <c:pt idx="3">
                  <c:v>57845214.130000003</c:v>
                </c:pt>
                <c:pt idx="4">
                  <c:v>442052674.31999999</c:v>
                </c:pt>
                <c:pt idx="5">
                  <c:v>289238834.44999999</c:v>
                </c:pt>
                <c:pt idx="6">
                  <c:v>568180328.32000005</c:v>
                </c:pt>
                <c:pt idx="7">
                  <c:v>811149057.94000006</c:v>
                </c:pt>
                <c:pt idx="8">
                  <c:v>729977491.75</c:v>
                </c:pt>
                <c:pt idx="9">
                  <c:v>645741860.28999996</c:v>
                </c:pt>
                <c:pt idx="10">
                  <c:v>143319908</c:v>
                </c:pt>
                <c:pt idx="11">
                  <c:v>167198370.58000001</c:v>
                </c:pt>
                <c:pt idx="12">
                  <c:v>46483086.82</c:v>
                </c:pt>
                <c:pt idx="13">
                  <c:v>83519778.560000002</c:v>
                </c:pt>
                <c:pt idx="14">
                  <c:v>231282952.22</c:v>
                </c:pt>
                <c:pt idx="15">
                  <c:v>0</c:v>
                </c:pt>
                <c:pt idx="16">
                  <c:v>0</c:v>
                </c:pt>
                <c:pt idx="17">
                  <c:v>6486480</c:v>
                </c:pt>
                <c:pt idx="18">
                  <c:v>8855084.1199999992</c:v>
                </c:pt>
                <c:pt idx="19">
                  <c:v>12504510.15</c:v>
                </c:pt>
                <c:pt idx="20">
                  <c:v>73167846.069999993</c:v>
                </c:pt>
                <c:pt idx="21">
                  <c:v>59954233.450000003</c:v>
                </c:pt>
                <c:pt idx="22">
                  <c:v>73338193.060000002</c:v>
                </c:pt>
                <c:pt idx="23">
                  <c:v>315482757.49000001</c:v>
                </c:pt>
                <c:pt idx="24">
                  <c:v>210322328.66999999</c:v>
                </c:pt>
                <c:pt idx="25">
                  <c:v>8585000</c:v>
                </c:pt>
                <c:pt idx="26">
                  <c:v>0</c:v>
                </c:pt>
                <c:pt idx="27">
                  <c:v>61557067.100000001</c:v>
                </c:pt>
                <c:pt idx="28">
                  <c:v>231447154.16999999</c:v>
                </c:pt>
                <c:pt idx="29">
                  <c:v>21099422.52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210-492C-BDEB-40BC34AD41E2}"/>
            </c:ext>
          </c:extLst>
        </c:ser>
        <c:ser>
          <c:idx val="8"/>
          <c:order val="8"/>
          <c:tx>
            <c:strRef>
              <c:f>'5.3'!$K$5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E39200"/>
            </a:solidFill>
            <a:ln>
              <a:noFill/>
            </a:ln>
            <a:effectLst/>
          </c:spPr>
          <c:invertIfNegative val="0"/>
          <c:cat>
            <c:multiLvlStrRef>
              <c:f>'5.3'!$A$6:$B$35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'5.3'!$K$6:$K$35</c:f>
              <c:numCache>
                <c:formatCode>General</c:formatCode>
                <c:ptCount val="30"/>
                <c:pt idx="0">
                  <c:v>126264762.08</c:v>
                </c:pt>
                <c:pt idx="1">
                  <c:v>198764854</c:v>
                </c:pt>
                <c:pt idx="2">
                  <c:v>53124448.859999999</c:v>
                </c:pt>
                <c:pt idx="3">
                  <c:v>37440666</c:v>
                </c:pt>
                <c:pt idx="4">
                  <c:v>0</c:v>
                </c:pt>
                <c:pt idx="5">
                  <c:v>896670802.29999995</c:v>
                </c:pt>
                <c:pt idx="6">
                  <c:v>847405165.63</c:v>
                </c:pt>
                <c:pt idx="7">
                  <c:v>709960035.90999997</c:v>
                </c:pt>
                <c:pt idx="8">
                  <c:v>1008464672.9299999</c:v>
                </c:pt>
                <c:pt idx="9">
                  <c:v>661563313.40999997</c:v>
                </c:pt>
                <c:pt idx="10">
                  <c:v>42725032.920000002</c:v>
                </c:pt>
                <c:pt idx="11">
                  <c:v>30469871.140000001</c:v>
                </c:pt>
                <c:pt idx="12">
                  <c:v>201877071.41999999</c:v>
                </c:pt>
                <c:pt idx="13">
                  <c:v>236966432.99000001</c:v>
                </c:pt>
                <c:pt idx="14">
                  <c:v>365072582.51999998</c:v>
                </c:pt>
                <c:pt idx="15">
                  <c:v>0</c:v>
                </c:pt>
                <c:pt idx="16">
                  <c:v>6430000</c:v>
                </c:pt>
                <c:pt idx="17">
                  <c:v>412028087.12</c:v>
                </c:pt>
                <c:pt idx="18">
                  <c:v>220823458.31999999</c:v>
                </c:pt>
                <c:pt idx="19">
                  <c:v>5485200</c:v>
                </c:pt>
                <c:pt idx="20">
                  <c:v>3149626855.0799999</c:v>
                </c:pt>
                <c:pt idx="21">
                  <c:v>2755925809.46</c:v>
                </c:pt>
                <c:pt idx="22">
                  <c:v>3074135060.7399998</c:v>
                </c:pt>
                <c:pt idx="23">
                  <c:v>3055705895.9099998</c:v>
                </c:pt>
                <c:pt idx="24">
                  <c:v>2996389669.1599998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166792291.08000001</c:v>
                </c:pt>
                <c:pt idx="29">
                  <c:v>270307389.12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210-492C-BDEB-40BC34AD4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35233720"/>
        <c:axId val="1435234048"/>
      </c:barChart>
      <c:lineChart>
        <c:grouping val="standard"/>
        <c:varyColors val="0"/>
        <c:ser>
          <c:idx val="9"/>
          <c:order val="9"/>
          <c:tx>
            <c:strRef>
              <c:f>'5.3'!$L$5</c:f>
              <c:strCache>
                <c:ptCount val="1"/>
                <c:pt idx="0">
                  <c:v>Hjelper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'5.3'!$A$6:$B$35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'5.3'!$L$6:$L$35</c:f>
              <c:numCache>
                <c:formatCode>#,##0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210-492C-BDEB-40BC34AD4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216960"/>
        <c:axId val="289214560"/>
      </c:lineChart>
      <c:catAx>
        <c:axId val="143523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43523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523404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/>
                  <a:t>Andel</a:t>
                </a:r>
                <a:r>
                  <a:rPr lang="nb-NO" sz="700" baseline="0"/>
                  <a:t> forvaltningskapital</a:t>
                </a:r>
                <a:endParaRPr lang="nb-NO" sz="7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435233720"/>
        <c:crosses val="autoZero"/>
        <c:crossBetween val="between"/>
        <c:majorUnit val="0.2"/>
      </c:valAx>
      <c:valAx>
        <c:axId val="289214560"/>
        <c:scaling>
          <c:orientation val="minMax"/>
        </c:scaling>
        <c:delete val="0"/>
        <c:axPos val="r"/>
        <c:numFmt formatCode="0%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289216960"/>
        <c:crosses val="max"/>
        <c:crossBetween val="between"/>
        <c:majorUnit val="0.2"/>
      </c:valAx>
      <c:catAx>
        <c:axId val="289216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92145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9"/>
        <c:delete val="1"/>
      </c:legendEntry>
      <c:layout>
        <c:manualLayout>
          <c:xMode val="edge"/>
          <c:yMode val="edge"/>
          <c:x val="0.12485033635746466"/>
          <c:y val="0.82105425688013278"/>
          <c:w val="0.79723471923949407"/>
          <c:h val="8.81044278522143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685620176496187E-2"/>
          <c:y val="9.5154838747472617E-2"/>
          <c:w val="0.87424153249193781"/>
          <c:h val="0.647931669697661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'3.3'!$C$5</c:f>
              <c:strCache>
                <c:ptCount val="1"/>
                <c:pt idx="0">
                  <c:v>Konsesjon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'3.3'!$A$6:$B$45</c:f>
              <c:multiLvlStrCache>
                <c:ptCount val="4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  <c:pt idx="30">
                    <c:v>'19</c:v>
                  </c:pt>
                  <c:pt idx="31">
                    <c:v>'20</c:v>
                  </c:pt>
                  <c:pt idx="32">
                    <c:v>'21</c:v>
                  </c:pt>
                  <c:pt idx="33">
                    <c:v>'22</c:v>
                  </c:pt>
                  <c:pt idx="34">
                    <c:v>'23</c:v>
                  </c:pt>
                  <c:pt idx="35">
                    <c:v>'19</c:v>
                  </c:pt>
                  <c:pt idx="36">
                    <c:v>'20</c:v>
                  </c:pt>
                  <c:pt idx="37">
                    <c:v>'21</c:v>
                  </c:pt>
                  <c:pt idx="38">
                    <c:v>'22</c:v>
                  </c:pt>
                  <c:pt idx="39">
                    <c:v>'23</c:v>
                  </c:pt>
                </c:lvl>
                <c:lvl>
                  <c:pt idx="0">
                    <c:v>Ingen aktivitet</c:v>
                  </c:pt>
                  <c:pt idx="5">
                    <c:v>Under 10 mill</c:v>
                  </c:pt>
                  <c:pt idx="10">
                    <c:v>10 - 100 mill</c:v>
                  </c:pt>
                  <c:pt idx="15">
                    <c:v>100 - 250 mill</c:v>
                  </c:pt>
                  <c:pt idx="20">
                    <c:v>250 mill - 1 mrd</c:v>
                  </c:pt>
                  <c:pt idx="25">
                    <c:v>1 - 10 mrd</c:v>
                  </c:pt>
                  <c:pt idx="30">
                    <c:v>10 - 25 mrd</c:v>
                  </c:pt>
                  <c:pt idx="35">
                    <c:v>Over 25 mrd</c:v>
                  </c:pt>
                </c:lvl>
              </c:multiLvlStrCache>
            </c:multiLvlStrRef>
          </c:cat>
          <c:val>
            <c:numRef>
              <c:f>'3.3'!$C$6:$C$45</c:f>
              <c:numCache>
                <c:formatCode>General</c:formatCode>
                <c:ptCount val="40"/>
                <c:pt idx="0">
                  <c:v>7</c:v>
                </c:pt>
                <c:pt idx="1">
                  <c:v>7</c:v>
                </c:pt>
                <c:pt idx="2">
                  <c:v>3</c:v>
                </c:pt>
                <c:pt idx="3">
                  <c:v>6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8</c:v>
                </c:pt>
                <c:pt idx="21">
                  <c:v>9</c:v>
                </c:pt>
                <c:pt idx="22">
                  <c:v>11</c:v>
                </c:pt>
                <c:pt idx="23">
                  <c:v>8</c:v>
                </c:pt>
                <c:pt idx="24">
                  <c:v>8</c:v>
                </c:pt>
                <c:pt idx="25">
                  <c:v>16</c:v>
                </c:pt>
                <c:pt idx="26">
                  <c:v>19</c:v>
                </c:pt>
                <c:pt idx="27">
                  <c:v>17</c:v>
                </c:pt>
                <c:pt idx="28">
                  <c:v>27</c:v>
                </c:pt>
                <c:pt idx="29">
                  <c:v>29</c:v>
                </c:pt>
                <c:pt idx="30">
                  <c:v>4</c:v>
                </c:pt>
                <c:pt idx="31">
                  <c:v>7</c:v>
                </c:pt>
                <c:pt idx="32">
                  <c:v>8</c:v>
                </c:pt>
                <c:pt idx="33">
                  <c:v>8</c:v>
                </c:pt>
                <c:pt idx="34">
                  <c:v>10</c:v>
                </c:pt>
                <c:pt idx="35">
                  <c:v>2</c:v>
                </c:pt>
                <c:pt idx="36">
                  <c:v>3</c:v>
                </c:pt>
                <c:pt idx="37">
                  <c:v>5</c:v>
                </c:pt>
                <c:pt idx="38">
                  <c:v>4</c:v>
                </c:pt>
                <c:pt idx="3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5B-4CD2-9F99-8564D37BB859}"/>
            </c:ext>
          </c:extLst>
        </c:ser>
        <c:ser>
          <c:idx val="1"/>
          <c:order val="1"/>
          <c:tx>
            <c:strRef>
              <c:f>'3.3'!$D$5</c:f>
              <c:strCache>
                <c:ptCount val="1"/>
                <c:pt idx="0">
                  <c:v>Registrert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'3.3'!$A$6:$B$45</c:f>
              <c:multiLvlStrCache>
                <c:ptCount val="4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  <c:pt idx="30">
                    <c:v>'19</c:v>
                  </c:pt>
                  <c:pt idx="31">
                    <c:v>'20</c:v>
                  </c:pt>
                  <c:pt idx="32">
                    <c:v>'21</c:v>
                  </c:pt>
                  <c:pt idx="33">
                    <c:v>'22</c:v>
                  </c:pt>
                  <c:pt idx="34">
                    <c:v>'23</c:v>
                  </c:pt>
                  <c:pt idx="35">
                    <c:v>'19</c:v>
                  </c:pt>
                  <c:pt idx="36">
                    <c:v>'20</c:v>
                  </c:pt>
                  <c:pt idx="37">
                    <c:v>'21</c:v>
                  </c:pt>
                  <c:pt idx="38">
                    <c:v>'22</c:v>
                  </c:pt>
                  <c:pt idx="39">
                    <c:v>'23</c:v>
                  </c:pt>
                </c:lvl>
                <c:lvl>
                  <c:pt idx="0">
                    <c:v>Ingen aktivitet</c:v>
                  </c:pt>
                  <c:pt idx="5">
                    <c:v>Under 10 mill</c:v>
                  </c:pt>
                  <c:pt idx="10">
                    <c:v>10 - 100 mill</c:v>
                  </c:pt>
                  <c:pt idx="15">
                    <c:v>100 - 250 mill</c:v>
                  </c:pt>
                  <c:pt idx="20">
                    <c:v>250 mill - 1 mrd</c:v>
                  </c:pt>
                  <c:pt idx="25">
                    <c:v>1 - 10 mrd</c:v>
                  </c:pt>
                  <c:pt idx="30">
                    <c:v>10 - 25 mrd</c:v>
                  </c:pt>
                  <c:pt idx="35">
                    <c:v>Over 25 mrd</c:v>
                  </c:pt>
                </c:lvl>
              </c:multiLvlStrCache>
            </c:multiLvlStrRef>
          </c:cat>
          <c:val>
            <c:numRef>
              <c:f>'3.3'!$D$6:$D$45</c:f>
              <c:numCache>
                <c:formatCode>General</c:formatCode>
                <c:ptCount val="40"/>
                <c:pt idx="0">
                  <c:v>8</c:v>
                </c:pt>
                <c:pt idx="1">
                  <c:v>18</c:v>
                </c:pt>
                <c:pt idx="2">
                  <c:v>20</c:v>
                </c:pt>
                <c:pt idx="3">
                  <c:v>23</c:v>
                </c:pt>
                <c:pt idx="4">
                  <c:v>20</c:v>
                </c:pt>
                <c:pt idx="5">
                  <c:v>16</c:v>
                </c:pt>
                <c:pt idx="6">
                  <c:v>17</c:v>
                </c:pt>
                <c:pt idx="7">
                  <c:v>15</c:v>
                </c:pt>
                <c:pt idx="8">
                  <c:v>30</c:v>
                </c:pt>
                <c:pt idx="9">
                  <c:v>10</c:v>
                </c:pt>
                <c:pt idx="10">
                  <c:v>44</c:v>
                </c:pt>
                <c:pt idx="11">
                  <c:v>57</c:v>
                </c:pt>
                <c:pt idx="12">
                  <c:v>50</c:v>
                </c:pt>
                <c:pt idx="13">
                  <c:v>52</c:v>
                </c:pt>
                <c:pt idx="14">
                  <c:v>52</c:v>
                </c:pt>
                <c:pt idx="15">
                  <c:v>32</c:v>
                </c:pt>
                <c:pt idx="16">
                  <c:v>33</c:v>
                </c:pt>
                <c:pt idx="17">
                  <c:v>44</c:v>
                </c:pt>
                <c:pt idx="18">
                  <c:v>36</c:v>
                </c:pt>
                <c:pt idx="19">
                  <c:v>39</c:v>
                </c:pt>
                <c:pt idx="20">
                  <c:v>23</c:v>
                </c:pt>
                <c:pt idx="21">
                  <c:v>27</c:v>
                </c:pt>
                <c:pt idx="22">
                  <c:v>32</c:v>
                </c:pt>
                <c:pt idx="23">
                  <c:v>39</c:v>
                </c:pt>
                <c:pt idx="24">
                  <c:v>42</c:v>
                </c:pt>
                <c:pt idx="25">
                  <c:v>4</c:v>
                </c:pt>
                <c:pt idx="26">
                  <c:v>4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5B-4CD2-9F99-8564D37BB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98528696"/>
        <c:axId val="572233752"/>
      </c:barChart>
      <c:lineChart>
        <c:grouping val="standard"/>
        <c:varyColors val="0"/>
        <c:ser>
          <c:idx val="2"/>
          <c:order val="2"/>
          <c:tx>
            <c:strRef>
              <c:f>'3.3'!$E$5</c:f>
              <c:strCache>
                <c:ptCount val="1"/>
                <c:pt idx="0">
                  <c:v>Andel forvaltningskapital (h. akse)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'3.3'!$A$6:$B$45</c:f>
              <c:multiLvlStrCache>
                <c:ptCount val="4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  <c:pt idx="30">
                    <c:v>'19</c:v>
                  </c:pt>
                  <c:pt idx="31">
                    <c:v>'20</c:v>
                  </c:pt>
                  <c:pt idx="32">
                    <c:v>'21</c:v>
                  </c:pt>
                  <c:pt idx="33">
                    <c:v>'22</c:v>
                  </c:pt>
                  <c:pt idx="34">
                    <c:v>'23</c:v>
                  </c:pt>
                  <c:pt idx="35">
                    <c:v>'19</c:v>
                  </c:pt>
                  <c:pt idx="36">
                    <c:v>'20</c:v>
                  </c:pt>
                  <c:pt idx="37">
                    <c:v>'21</c:v>
                  </c:pt>
                  <c:pt idx="38">
                    <c:v>'22</c:v>
                  </c:pt>
                  <c:pt idx="39">
                    <c:v>'23</c:v>
                  </c:pt>
                </c:lvl>
                <c:lvl>
                  <c:pt idx="0">
                    <c:v>Ingen aktivitet</c:v>
                  </c:pt>
                  <c:pt idx="5">
                    <c:v>Under 10 mill</c:v>
                  </c:pt>
                  <c:pt idx="10">
                    <c:v>10 - 100 mill</c:v>
                  </c:pt>
                  <c:pt idx="15">
                    <c:v>100 - 250 mill</c:v>
                  </c:pt>
                  <c:pt idx="20">
                    <c:v>250 mill - 1 mrd</c:v>
                  </c:pt>
                  <c:pt idx="25">
                    <c:v>1 - 10 mrd</c:v>
                  </c:pt>
                  <c:pt idx="30">
                    <c:v>10 - 25 mrd</c:v>
                  </c:pt>
                  <c:pt idx="35">
                    <c:v>Over 25 mrd</c:v>
                  </c:pt>
                </c:lvl>
              </c:multiLvlStrCache>
            </c:multiLvlStrRef>
          </c:cat>
          <c:val>
            <c:numRef>
              <c:f>'3.3'!$E$6:$E$45</c:f>
              <c:numCache>
                <c:formatCode>0.00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5B-4CD2-9F99-8564D37BB859}"/>
            </c:ext>
          </c:extLst>
        </c:ser>
        <c:ser>
          <c:idx val="3"/>
          <c:order val="3"/>
          <c:tx>
            <c:strRef>
              <c:f>'3.3'!$F$5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'3.3'!$A$6:$B$45</c:f>
              <c:multiLvlStrCache>
                <c:ptCount val="4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  <c:pt idx="30">
                    <c:v>'19</c:v>
                  </c:pt>
                  <c:pt idx="31">
                    <c:v>'20</c:v>
                  </c:pt>
                  <c:pt idx="32">
                    <c:v>'21</c:v>
                  </c:pt>
                  <c:pt idx="33">
                    <c:v>'22</c:v>
                  </c:pt>
                  <c:pt idx="34">
                    <c:v>'23</c:v>
                  </c:pt>
                  <c:pt idx="35">
                    <c:v>'19</c:v>
                  </c:pt>
                  <c:pt idx="36">
                    <c:v>'20</c:v>
                  </c:pt>
                  <c:pt idx="37">
                    <c:v>'21</c:v>
                  </c:pt>
                  <c:pt idx="38">
                    <c:v>'22</c:v>
                  </c:pt>
                  <c:pt idx="39">
                    <c:v>'23</c:v>
                  </c:pt>
                </c:lvl>
                <c:lvl>
                  <c:pt idx="0">
                    <c:v>Ingen aktivitet</c:v>
                  </c:pt>
                  <c:pt idx="5">
                    <c:v>Under 10 mill</c:v>
                  </c:pt>
                  <c:pt idx="10">
                    <c:v>10 - 100 mill</c:v>
                  </c:pt>
                  <c:pt idx="15">
                    <c:v>100 - 250 mill</c:v>
                  </c:pt>
                  <c:pt idx="20">
                    <c:v>250 mill - 1 mrd</c:v>
                  </c:pt>
                  <c:pt idx="25">
                    <c:v>1 - 10 mrd</c:v>
                  </c:pt>
                  <c:pt idx="30">
                    <c:v>10 - 25 mrd</c:v>
                  </c:pt>
                  <c:pt idx="35">
                    <c:v>Over 25 mrd</c:v>
                  </c:pt>
                </c:lvl>
              </c:multiLvlStrCache>
            </c:multiLvlStrRef>
          </c:cat>
          <c:val>
            <c:numRef>
              <c:f>'3.3'!$F$6:$F$45</c:f>
              <c:numCache>
                <c:formatCode>0.00</c:formatCode>
                <c:ptCount val="40"/>
                <c:pt idx="5">
                  <c:v>0.03</c:v>
                </c:pt>
                <c:pt idx="6">
                  <c:v>0.02</c:v>
                </c:pt>
                <c:pt idx="7">
                  <c:v>0.01</c:v>
                </c:pt>
                <c:pt idx="8">
                  <c:v>0.01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5B-4CD2-9F99-8564D37BB859}"/>
            </c:ext>
          </c:extLst>
        </c:ser>
        <c:ser>
          <c:idx val="4"/>
          <c:order val="4"/>
          <c:tx>
            <c:strRef>
              <c:f>'3.3'!$G$5</c:f>
              <c:strCache>
                <c:ptCount val="1"/>
              </c:strCache>
            </c:strRef>
          </c:tx>
          <c:spPr>
            <a:ln w="28575" cap="rnd">
              <a:solidFill>
                <a:srgbClr val="F75C45">
                  <a:alpha val="98000"/>
                </a:srgb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'3.3'!$A$6:$B$45</c:f>
              <c:multiLvlStrCache>
                <c:ptCount val="4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  <c:pt idx="30">
                    <c:v>'19</c:v>
                  </c:pt>
                  <c:pt idx="31">
                    <c:v>'20</c:v>
                  </c:pt>
                  <c:pt idx="32">
                    <c:v>'21</c:v>
                  </c:pt>
                  <c:pt idx="33">
                    <c:v>'22</c:v>
                  </c:pt>
                  <c:pt idx="34">
                    <c:v>'23</c:v>
                  </c:pt>
                  <c:pt idx="35">
                    <c:v>'19</c:v>
                  </c:pt>
                  <c:pt idx="36">
                    <c:v>'20</c:v>
                  </c:pt>
                  <c:pt idx="37">
                    <c:v>'21</c:v>
                  </c:pt>
                  <c:pt idx="38">
                    <c:v>'22</c:v>
                  </c:pt>
                  <c:pt idx="39">
                    <c:v>'23</c:v>
                  </c:pt>
                </c:lvl>
                <c:lvl>
                  <c:pt idx="0">
                    <c:v>Ingen aktivitet</c:v>
                  </c:pt>
                  <c:pt idx="5">
                    <c:v>Under 10 mill</c:v>
                  </c:pt>
                  <c:pt idx="10">
                    <c:v>10 - 100 mill</c:v>
                  </c:pt>
                  <c:pt idx="15">
                    <c:v>100 - 250 mill</c:v>
                  </c:pt>
                  <c:pt idx="20">
                    <c:v>250 mill - 1 mrd</c:v>
                  </c:pt>
                  <c:pt idx="25">
                    <c:v>1 - 10 mrd</c:v>
                  </c:pt>
                  <c:pt idx="30">
                    <c:v>10 - 25 mrd</c:v>
                  </c:pt>
                  <c:pt idx="35">
                    <c:v>Over 25 mrd</c:v>
                  </c:pt>
                </c:lvl>
              </c:multiLvlStrCache>
            </c:multiLvlStrRef>
          </c:cat>
          <c:val>
            <c:numRef>
              <c:f>'3.3'!$G$6:$G$45</c:f>
              <c:numCache>
                <c:formatCode>0.00</c:formatCode>
                <c:ptCount val="40"/>
                <c:pt idx="10">
                  <c:v>0.81</c:v>
                </c:pt>
                <c:pt idx="11">
                  <c:v>1.01</c:v>
                </c:pt>
                <c:pt idx="12">
                  <c:v>0.65</c:v>
                </c:pt>
                <c:pt idx="13">
                  <c:v>0.67</c:v>
                </c:pt>
                <c:pt idx="14">
                  <c:v>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F5B-4CD2-9F99-8564D37BB859}"/>
            </c:ext>
          </c:extLst>
        </c:ser>
        <c:ser>
          <c:idx val="5"/>
          <c:order val="5"/>
          <c:tx>
            <c:strRef>
              <c:f>'3.3'!$H$5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'3.3'!$A$6:$B$45</c:f>
              <c:multiLvlStrCache>
                <c:ptCount val="4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  <c:pt idx="30">
                    <c:v>'19</c:v>
                  </c:pt>
                  <c:pt idx="31">
                    <c:v>'20</c:v>
                  </c:pt>
                  <c:pt idx="32">
                    <c:v>'21</c:v>
                  </c:pt>
                  <c:pt idx="33">
                    <c:v>'22</c:v>
                  </c:pt>
                  <c:pt idx="34">
                    <c:v>'23</c:v>
                  </c:pt>
                  <c:pt idx="35">
                    <c:v>'19</c:v>
                  </c:pt>
                  <c:pt idx="36">
                    <c:v>'20</c:v>
                  </c:pt>
                  <c:pt idx="37">
                    <c:v>'21</c:v>
                  </c:pt>
                  <c:pt idx="38">
                    <c:v>'22</c:v>
                  </c:pt>
                  <c:pt idx="39">
                    <c:v>'23</c:v>
                  </c:pt>
                </c:lvl>
                <c:lvl>
                  <c:pt idx="0">
                    <c:v>Ingen aktivitet</c:v>
                  </c:pt>
                  <c:pt idx="5">
                    <c:v>Under 10 mill</c:v>
                  </c:pt>
                  <c:pt idx="10">
                    <c:v>10 - 100 mill</c:v>
                  </c:pt>
                  <c:pt idx="15">
                    <c:v>100 - 250 mill</c:v>
                  </c:pt>
                  <c:pt idx="20">
                    <c:v>250 mill - 1 mrd</c:v>
                  </c:pt>
                  <c:pt idx="25">
                    <c:v>1 - 10 mrd</c:v>
                  </c:pt>
                  <c:pt idx="30">
                    <c:v>10 - 25 mrd</c:v>
                  </c:pt>
                  <c:pt idx="35">
                    <c:v>Over 25 mrd</c:v>
                  </c:pt>
                </c:lvl>
              </c:multiLvlStrCache>
            </c:multiLvlStrRef>
          </c:cat>
          <c:val>
            <c:numRef>
              <c:f>'3.3'!$H$6:$H$45</c:f>
              <c:numCache>
                <c:formatCode>0.00</c:formatCode>
                <c:ptCount val="40"/>
                <c:pt idx="15">
                  <c:v>2.15</c:v>
                </c:pt>
                <c:pt idx="16">
                  <c:v>1.81</c:v>
                </c:pt>
                <c:pt idx="17">
                  <c:v>1.87</c:v>
                </c:pt>
                <c:pt idx="18">
                  <c:v>1.45</c:v>
                </c:pt>
                <c:pt idx="19">
                  <c:v>1.35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F5B-4CD2-9F99-8564D37BB859}"/>
            </c:ext>
          </c:extLst>
        </c:ser>
        <c:ser>
          <c:idx val="6"/>
          <c:order val="6"/>
          <c:tx>
            <c:strRef>
              <c:f>'3.3'!$I$5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'3.3'!$A$6:$B$45</c:f>
              <c:multiLvlStrCache>
                <c:ptCount val="4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  <c:pt idx="30">
                    <c:v>'19</c:v>
                  </c:pt>
                  <c:pt idx="31">
                    <c:v>'20</c:v>
                  </c:pt>
                  <c:pt idx="32">
                    <c:v>'21</c:v>
                  </c:pt>
                  <c:pt idx="33">
                    <c:v>'22</c:v>
                  </c:pt>
                  <c:pt idx="34">
                    <c:v>'23</c:v>
                  </c:pt>
                  <c:pt idx="35">
                    <c:v>'19</c:v>
                  </c:pt>
                  <c:pt idx="36">
                    <c:v>'20</c:v>
                  </c:pt>
                  <c:pt idx="37">
                    <c:v>'21</c:v>
                  </c:pt>
                  <c:pt idx="38">
                    <c:v>'22</c:v>
                  </c:pt>
                  <c:pt idx="39">
                    <c:v>'23</c:v>
                  </c:pt>
                </c:lvl>
                <c:lvl>
                  <c:pt idx="0">
                    <c:v>Ingen aktivitet</c:v>
                  </c:pt>
                  <c:pt idx="5">
                    <c:v>Under 10 mill</c:v>
                  </c:pt>
                  <c:pt idx="10">
                    <c:v>10 - 100 mill</c:v>
                  </c:pt>
                  <c:pt idx="15">
                    <c:v>100 - 250 mill</c:v>
                  </c:pt>
                  <c:pt idx="20">
                    <c:v>250 mill - 1 mrd</c:v>
                  </c:pt>
                  <c:pt idx="25">
                    <c:v>1 - 10 mrd</c:v>
                  </c:pt>
                  <c:pt idx="30">
                    <c:v>10 - 25 mrd</c:v>
                  </c:pt>
                  <c:pt idx="35">
                    <c:v>Over 25 mrd</c:v>
                  </c:pt>
                </c:lvl>
              </c:multiLvlStrCache>
            </c:multiLvlStrRef>
          </c:cat>
          <c:val>
            <c:numRef>
              <c:f>'3.3'!$I$6:$I$45</c:f>
              <c:numCache>
                <c:formatCode>0.00</c:formatCode>
                <c:ptCount val="40"/>
                <c:pt idx="20">
                  <c:v>6.51</c:v>
                </c:pt>
                <c:pt idx="21">
                  <c:v>5.77</c:v>
                </c:pt>
                <c:pt idx="22">
                  <c:v>5.2</c:v>
                </c:pt>
                <c:pt idx="23">
                  <c:v>5.51</c:v>
                </c:pt>
                <c:pt idx="24">
                  <c:v>4.91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F5B-4CD2-9F99-8564D37BB859}"/>
            </c:ext>
          </c:extLst>
        </c:ser>
        <c:ser>
          <c:idx val="7"/>
          <c:order val="7"/>
          <c:tx>
            <c:strRef>
              <c:f>'3.3'!$J$5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E39200"/>
                </a:solidFill>
              </a:ln>
              <a:effectLst/>
            </c:spPr>
          </c:marker>
          <c:dPt>
            <c:idx val="16"/>
            <c:marker>
              <c:symbol val="circle"/>
              <c:size val="5"/>
              <c:spPr>
                <a:solidFill>
                  <a:srgbClr val="F75C45"/>
                </a:solidFill>
                <a:ln w="9525">
                  <a:solidFill>
                    <a:srgbClr val="F75C45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75C4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F5B-4CD2-9F99-8564D37BB859}"/>
              </c:ext>
            </c:extLst>
          </c:dPt>
          <c:dPt>
            <c:idx val="17"/>
            <c:marker>
              <c:symbol val="circle"/>
              <c:size val="5"/>
              <c:spPr>
                <a:solidFill>
                  <a:srgbClr val="F75C45"/>
                </a:solidFill>
                <a:ln w="9525">
                  <a:solidFill>
                    <a:srgbClr val="F75C45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75C4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EF5B-4CD2-9F99-8564D37BB859}"/>
              </c:ext>
            </c:extLst>
          </c:dPt>
          <c:dPt>
            <c:idx val="20"/>
            <c:marker>
              <c:symbol val="circle"/>
              <c:size val="5"/>
              <c:spPr>
                <a:solidFill>
                  <a:srgbClr val="F75C45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EF5B-4CD2-9F99-8564D37BB859}"/>
              </c:ext>
            </c:extLst>
          </c:dPt>
          <c:dPt>
            <c:idx val="21"/>
            <c:marker>
              <c:symbol val="circle"/>
              <c:size val="5"/>
              <c:spPr>
                <a:solidFill>
                  <a:srgbClr val="F75C45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EF5B-4CD2-9F99-8564D37BB859}"/>
              </c:ext>
            </c:extLst>
          </c:dPt>
          <c:dPt>
            <c:idx val="22"/>
            <c:marker>
              <c:symbol val="circle"/>
              <c:size val="5"/>
              <c:spPr>
                <a:solidFill>
                  <a:srgbClr val="F75C45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EF5B-4CD2-9F99-8564D37BB859}"/>
              </c:ext>
            </c:extLst>
          </c:dPt>
          <c:dPt>
            <c:idx val="23"/>
            <c:marker>
              <c:symbol val="circle"/>
              <c:size val="5"/>
              <c:spPr>
                <a:solidFill>
                  <a:srgbClr val="F75C45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EF5B-4CD2-9F99-8564D37BB859}"/>
              </c:ext>
            </c:extLst>
          </c:dPt>
          <c:cat>
            <c:multiLvlStrRef>
              <c:f>'3.3'!$A$6:$B$45</c:f>
              <c:multiLvlStrCache>
                <c:ptCount val="4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  <c:pt idx="30">
                    <c:v>'19</c:v>
                  </c:pt>
                  <c:pt idx="31">
                    <c:v>'20</c:v>
                  </c:pt>
                  <c:pt idx="32">
                    <c:v>'21</c:v>
                  </c:pt>
                  <c:pt idx="33">
                    <c:v>'22</c:v>
                  </c:pt>
                  <c:pt idx="34">
                    <c:v>'23</c:v>
                  </c:pt>
                  <c:pt idx="35">
                    <c:v>'19</c:v>
                  </c:pt>
                  <c:pt idx="36">
                    <c:v>'20</c:v>
                  </c:pt>
                  <c:pt idx="37">
                    <c:v>'21</c:v>
                  </c:pt>
                  <c:pt idx="38">
                    <c:v>'22</c:v>
                  </c:pt>
                  <c:pt idx="39">
                    <c:v>'23</c:v>
                  </c:pt>
                </c:lvl>
                <c:lvl>
                  <c:pt idx="0">
                    <c:v>Ingen aktivitet</c:v>
                  </c:pt>
                  <c:pt idx="5">
                    <c:v>Under 10 mill</c:v>
                  </c:pt>
                  <c:pt idx="10">
                    <c:v>10 - 100 mill</c:v>
                  </c:pt>
                  <c:pt idx="15">
                    <c:v>100 - 250 mill</c:v>
                  </c:pt>
                  <c:pt idx="20">
                    <c:v>250 mill - 1 mrd</c:v>
                  </c:pt>
                  <c:pt idx="25">
                    <c:v>1 - 10 mrd</c:v>
                  </c:pt>
                  <c:pt idx="30">
                    <c:v>10 - 25 mrd</c:v>
                  </c:pt>
                  <c:pt idx="35">
                    <c:v>Over 25 mrd</c:v>
                  </c:pt>
                </c:lvl>
              </c:multiLvlStrCache>
            </c:multiLvlStrRef>
          </c:cat>
          <c:val>
            <c:numRef>
              <c:f>'3.3'!$J$6:$J$45</c:f>
              <c:numCache>
                <c:formatCode>0.00</c:formatCode>
                <c:ptCount val="40"/>
                <c:pt idx="25">
                  <c:v>35.71</c:v>
                </c:pt>
                <c:pt idx="26">
                  <c:v>24.27</c:v>
                </c:pt>
                <c:pt idx="27">
                  <c:v>17.63</c:v>
                </c:pt>
                <c:pt idx="28">
                  <c:v>24.59</c:v>
                </c:pt>
                <c:pt idx="29">
                  <c:v>23.78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EF5B-4CD2-9F99-8564D37BB859}"/>
            </c:ext>
          </c:extLst>
        </c:ser>
        <c:ser>
          <c:idx val="8"/>
          <c:order val="8"/>
          <c:tx>
            <c:strRef>
              <c:f>'3.3'!$K$5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'3.3'!$A$6:$B$45</c:f>
              <c:multiLvlStrCache>
                <c:ptCount val="4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  <c:pt idx="30">
                    <c:v>'19</c:v>
                  </c:pt>
                  <c:pt idx="31">
                    <c:v>'20</c:v>
                  </c:pt>
                  <c:pt idx="32">
                    <c:v>'21</c:v>
                  </c:pt>
                  <c:pt idx="33">
                    <c:v>'22</c:v>
                  </c:pt>
                  <c:pt idx="34">
                    <c:v>'23</c:v>
                  </c:pt>
                  <c:pt idx="35">
                    <c:v>'19</c:v>
                  </c:pt>
                  <c:pt idx="36">
                    <c:v>'20</c:v>
                  </c:pt>
                  <c:pt idx="37">
                    <c:v>'21</c:v>
                  </c:pt>
                  <c:pt idx="38">
                    <c:v>'22</c:v>
                  </c:pt>
                  <c:pt idx="39">
                    <c:v>'23</c:v>
                  </c:pt>
                </c:lvl>
                <c:lvl>
                  <c:pt idx="0">
                    <c:v>Ingen aktivitet</c:v>
                  </c:pt>
                  <c:pt idx="5">
                    <c:v>Under 10 mill</c:v>
                  </c:pt>
                  <c:pt idx="10">
                    <c:v>10 - 100 mill</c:v>
                  </c:pt>
                  <c:pt idx="15">
                    <c:v>100 - 250 mill</c:v>
                  </c:pt>
                  <c:pt idx="20">
                    <c:v>250 mill - 1 mrd</c:v>
                  </c:pt>
                  <c:pt idx="25">
                    <c:v>1 - 10 mrd</c:v>
                  </c:pt>
                  <c:pt idx="30">
                    <c:v>10 - 25 mrd</c:v>
                  </c:pt>
                  <c:pt idx="35">
                    <c:v>Over 25 mrd</c:v>
                  </c:pt>
                </c:lvl>
              </c:multiLvlStrCache>
            </c:multiLvlStrRef>
          </c:cat>
          <c:val>
            <c:numRef>
              <c:f>'3.3'!$K$6:$K$45</c:f>
              <c:numCache>
                <c:formatCode>0.00</c:formatCode>
                <c:ptCount val="40"/>
                <c:pt idx="30">
                  <c:v>26.23</c:v>
                </c:pt>
                <c:pt idx="31">
                  <c:v>31.95</c:v>
                </c:pt>
                <c:pt idx="32">
                  <c:v>25.88</c:v>
                </c:pt>
                <c:pt idx="33" formatCode="General">
                  <c:v>30.4</c:v>
                </c:pt>
                <c:pt idx="34" formatCode="General">
                  <c:v>30.6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EF5B-4CD2-9F99-8564D37BB859}"/>
            </c:ext>
          </c:extLst>
        </c:ser>
        <c:ser>
          <c:idx val="9"/>
          <c:order val="9"/>
          <c:tx>
            <c:strRef>
              <c:f>'3.3'!$L$5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'3.3'!$A$6:$B$45</c:f>
              <c:multiLvlStrCache>
                <c:ptCount val="4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  <c:pt idx="30">
                    <c:v>'19</c:v>
                  </c:pt>
                  <c:pt idx="31">
                    <c:v>'20</c:v>
                  </c:pt>
                  <c:pt idx="32">
                    <c:v>'21</c:v>
                  </c:pt>
                  <c:pt idx="33">
                    <c:v>'22</c:v>
                  </c:pt>
                  <c:pt idx="34">
                    <c:v>'23</c:v>
                  </c:pt>
                  <c:pt idx="35">
                    <c:v>'19</c:v>
                  </c:pt>
                  <c:pt idx="36">
                    <c:v>'20</c:v>
                  </c:pt>
                  <c:pt idx="37">
                    <c:v>'21</c:v>
                  </c:pt>
                  <c:pt idx="38">
                    <c:v>'22</c:v>
                  </c:pt>
                  <c:pt idx="39">
                    <c:v>'23</c:v>
                  </c:pt>
                </c:lvl>
                <c:lvl>
                  <c:pt idx="0">
                    <c:v>Ingen aktivitet</c:v>
                  </c:pt>
                  <c:pt idx="5">
                    <c:v>Under 10 mill</c:v>
                  </c:pt>
                  <c:pt idx="10">
                    <c:v>10 - 100 mill</c:v>
                  </c:pt>
                  <c:pt idx="15">
                    <c:v>100 - 250 mill</c:v>
                  </c:pt>
                  <c:pt idx="20">
                    <c:v>250 mill - 1 mrd</c:v>
                  </c:pt>
                  <c:pt idx="25">
                    <c:v>1 - 10 mrd</c:v>
                  </c:pt>
                  <c:pt idx="30">
                    <c:v>10 - 25 mrd</c:v>
                  </c:pt>
                  <c:pt idx="35">
                    <c:v>Over 25 mrd</c:v>
                  </c:pt>
                </c:lvl>
              </c:multiLvlStrCache>
            </c:multiLvlStrRef>
          </c:cat>
          <c:val>
            <c:numRef>
              <c:f>'3.3'!$L$6:$L$45</c:f>
              <c:numCache>
                <c:formatCode>0.00</c:formatCode>
                <c:ptCount val="40"/>
                <c:pt idx="35" formatCode="General">
                  <c:v>28.55</c:v>
                </c:pt>
                <c:pt idx="36" formatCode="General">
                  <c:v>35.17</c:v>
                </c:pt>
                <c:pt idx="37" formatCode="General">
                  <c:v>48.75</c:v>
                </c:pt>
                <c:pt idx="38" formatCode="General">
                  <c:v>37.39</c:v>
                </c:pt>
                <c:pt idx="39" formatCode="General">
                  <c:v>38.83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EF5B-4CD2-9F99-8564D37BB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828920"/>
        <c:axId val="609827608"/>
      </c:lineChart>
      <c:catAx>
        <c:axId val="598528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72233752"/>
        <c:crosses val="autoZero"/>
        <c:auto val="1"/>
        <c:lblAlgn val="ctr"/>
        <c:lblOffset val="100"/>
        <c:noMultiLvlLbl val="0"/>
      </c:catAx>
      <c:valAx>
        <c:axId val="5722337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Antall forvaltere</a:t>
                </a:r>
              </a:p>
            </c:rich>
          </c:tx>
          <c:layout>
            <c:manualLayout>
              <c:xMode val="edge"/>
              <c:yMode val="edge"/>
              <c:x val="3.256479986541562E-4"/>
              <c:y val="0.405174772178505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98528696"/>
        <c:crosses val="autoZero"/>
        <c:crossBetween val="between"/>
      </c:valAx>
      <c:valAx>
        <c:axId val="609827608"/>
        <c:scaling>
          <c:orientation val="minMax"/>
          <c:max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Andel</a:t>
                </a:r>
                <a:r>
                  <a:rPr lang="en-US" baseline="0"/>
                  <a:t> forvaltningskapital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97060445496662684"/>
              <c:y val="0.32902197860172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609828920"/>
        <c:crosses val="max"/>
        <c:crossBetween val="between"/>
      </c:valAx>
      <c:catAx>
        <c:axId val="609828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98276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16434937439821623"/>
          <c:y val="0.880531425039355"/>
          <c:w val="0.67834482838983001"/>
          <c:h val="6.83409854465859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381969590285809E-2"/>
          <c:y val="1.9583171425223124E-2"/>
          <c:w val="0.88923606081942841"/>
          <c:h val="0.673719608532817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'3.4'!$C$5</c:f>
              <c:strCache>
                <c:ptCount val="1"/>
                <c:pt idx="0">
                  <c:v>Konsesjon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'3.4'!$A$6:$B$45</c:f>
              <c:multiLvlStrCache>
                <c:ptCount val="4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  <c:pt idx="30">
                    <c:v>'19</c:v>
                  </c:pt>
                  <c:pt idx="31">
                    <c:v>'20</c:v>
                  </c:pt>
                  <c:pt idx="32">
                    <c:v>'21</c:v>
                  </c:pt>
                  <c:pt idx="33">
                    <c:v>'22</c:v>
                  </c:pt>
                  <c:pt idx="34">
                    <c:v>'23</c:v>
                  </c:pt>
                  <c:pt idx="35">
                    <c:v>'19</c:v>
                  </c:pt>
                  <c:pt idx="36">
                    <c:v>'20</c:v>
                  </c:pt>
                  <c:pt idx="37">
                    <c:v>'21</c:v>
                  </c:pt>
                  <c:pt idx="38">
                    <c:v>'22</c:v>
                  </c:pt>
                  <c:pt idx="39">
                    <c:v>'23</c:v>
                  </c:pt>
                </c:lvl>
                <c:lvl>
                  <c:pt idx="0">
                    <c:v>Ingen aktivitet</c:v>
                  </c:pt>
                  <c:pt idx="5">
                    <c:v>Under 10 mill</c:v>
                  </c:pt>
                  <c:pt idx="10">
                    <c:v>10 - 100 mill</c:v>
                  </c:pt>
                  <c:pt idx="15">
                    <c:v>100 - 250 mill</c:v>
                  </c:pt>
                  <c:pt idx="20">
                    <c:v>250 mill - 1 mrd</c:v>
                  </c:pt>
                  <c:pt idx="25">
                    <c:v>1 - 5 mrd</c:v>
                  </c:pt>
                  <c:pt idx="30">
                    <c:v>5 - 10 mrd</c:v>
                  </c:pt>
                  <c:pt idx="35">
                    <c:v>Over 10 mrd</c:v>
                  </c:pt>
                </c:lvl>
              </c:multiLvlStrCache>
            </c:multiLvlStrRef>
          </c:cat>
          <c:val>
            <c:numRef>
              <c:f>'3.4'!$C$6:$C$45</c:f>
              <c:numCache>
                <c:formatCode>General</c:formatCode>
                <c:ptCount val="40"/>
                <c:pt idx="0">
                  <c:v>26</c:v>
                </c:pt>
                <c:pt idx="1">
                  <c:v>27</c:v>
                </c:pt>
                <c:pt idx="2">
                  <c:v>29</c:v>
                </c:pt>
                <c:pt idx="3">
                  <c:v>18</c:v>
                </c:pt>
                <c:pt idx="4">
                  <c:v>22</c:v>
                </c:pt>
                <c:pt idx="5">
                  <c:v>2</c:v>
                </c:pt>
                <c:pt idx="6">
                  <c:v>8</c:v>
                </c:pt>
                <c:pt idx="7">
                  <c:v>7</c:v>
                </c:pt>
                <c:pt idx="8">
                  <c:v>5</c:v>
                </c:pt>
                <c:pt idx="9">
                  <c:v>7</c:v>
                </c:pt>
                <c:pt idx="10">
                  <c:v>23</c:v>
                </c:pt>
                <c:pt idx="11">
                  <c:v>18</c:v>
                </c:pt>
                <c:pt idx="12">
                  <c:v>28</c:v>
                </c:pt>
                <c:pt idx="13">
                  <c:v>29</c:v>
                </c:pt>
                <c:pt idx="14">
                  <c:v>26</c:v>
                </c:pt>
                <c:pt idx="15">
                  <c:v>27</c:v>
                </c:pt>
                <c:pt idx="16">
                  <c:v>25</c:v>
                </c:pt>
                <c:pt idx="17">
                  <c:v>28</c:v>
                </c:pt>
                <c:pt idx="18">
                  <c:v>35</c:v>
                </c:pt>
                <c:pt idx="19">
                  <c:v>27</c:v>
                </c:pt>
                <c:pt idx="20">
                  <c:v>27</c:v>
                </c:pt>
                <c:pt idx="21">
                  <c:v>32</c:v>
                </c:pt>
                <c:pt idx="22">
                  <c:v>43</c:v>
                </c:pt>
                <c:pt idx="23">
                  <c:v>51</c:v>
                </c:pt>
                <c:pt idx="24">
                  <c:v>64</c:v>
                </c:pt>
                <c:pt idx="25">
                  <c:v>27</c:v>
                </c:pt>
                <c:pt idx="26">
                  <c:v>32</c:v>
                </c:pt>
                <c:pt idx="27">
                  <c:v>35</c:v>
                </c:pt>
                <c:pt idx="28">
                  <c:v>41</c:v>
                </c:pt>
                <c:pt idx="29">
                  <c:v>50</c:v>
                </c:pt>
                <c:pt idx="30">
                  <c:v>4</c:v>
                </c:pt>
                <c:pt idx="31">
                  <c:v>5</c:v>
                </c:pt>
                <c:pt idx="32">
                  <c:v>7</c:v>
                </c:pt>
                <c:pt idx="33">
                  <c:v>8</c:v>
                </c:pt>
                <c:pt idx="34">
                  <c:v>12</c:v>
                </c:pt>
                <c:pt idx="35">
                  <c:v>3</c:v>
                </c:pt>
                <c:pt idx="36">
                  <c:v>4</c:v>
                </c:pt>
                <c:pt idx="37">
                  <c:v>6</c:v>
                </c:pt>
                <c:pt idx="38">
                  <c:v>6</c:v>
                </c:pt>
                <c:pt idx="3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E7-4322-95B7-3C9029817736}"/>
            </c:ext>
          </c:extLst>
        </c:ser>
        <c:ser>
          <c:idx val="1"/>
          <c:order val="1"/>
          <c:tx>
            <c:strRef>
              <c:f>'3.4'!$D$5</c:f>
              <c:strCache>
                <c:ptCount val="1"/>
                <c:pt idx="0">
                  <c:v>Nasjonalt fond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'3.4'!$A$6:$B$45</c:f>
              <c:multiLvlStrCache>
                <c:ptCount val="4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  <c:pt idx="30">
                    <c:v>'19</c:v>
                  </c:pt>
                  <c:pt idx="31">
                    <c:v>'20</c:v>
                  </c:pt>
                  <c:pt idx="32">
                    <c:v>'21</c:v>
                  </c:pt>
                  <c:pt idx="33">
                    <c:v>'22</c:v>
                  </c:pt>
                  <c:pt idx="34">
                    <c:v>'23</c:v>
                  </c:pt>
                  <c:pt idx="35">
                    <c:v>'19</c:v>
                  </c:pt>
                  <c:pt idx="36">
                    <c:v>'20</c:v>
                  </c:pt>
                  <c:pt idx="37">
                    <c:v>'21</c:v>
                  </c:pt>
                  <c:pt idx="38">
                    <c:v>'22</c:v>
                  </c:pt>
                  <c:pt idx="39">
                    <c:v>'23</c:v>
                  </c:pt>
                </c:lvl>
                <c:lvl>
                  <c:pt idx="0">
                    <c:v>Ingen aktivitet</c:v>
                  </c:pt>
                  <c:pt idx="5">
                    <c:v>Under 10 mill</c:v>
                  </c:pt>
                  <c:pt idx="10">
                    <c:v>10 - 100 mill</c:v>
                  </c:pt>
                  <c:pt idx="15">
                    <c:v>100 - 250 mill</c:v>
                  </c:pt>
                  <c:pt idx="20">
                    <c:v>250 mill - 1 mrd</c:v>
                  </c:pt>
                  <c:pt idx="25">
                    <c:v>1 - 5 mrd</c:v>
                  </c:pt>
                  <c:pt idx="30">
                    <c:v>5 - 10 mrd</c:v>
                  </c:pt>
                  <c:pt idx="35">
                    <c:v>Over 10 mrd</c:v>
                  </c:pt>
                </c:lvl>
              </c:multiLvlStrCache>
            </c:multiLvlStrRef>
          </c:cat>
          <c:val>
            <c:numRef>
              <c:f>'3.4'!$D$6:$D$45</c:f>
              <c:numCache>
                <c:formatCode>General</c:formatCode>
                <c:ptCount val="40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12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7</c:v>
                </c:pt>
                <c:pt idx="16">
                  <c:v>11</c:v>
                </c:pt>
                <c:pt idx="17">
                  <c:v>10</c:v>
                </c:pt>
                <c:pt idx="18">
                  <c:v>13</c:v>
                </c:pt>
                <c:pt idx="19">
                  <c:v>11</c:v>
                </c:pt>
                <c:pt idx="20">
                  <c:v>11</c:v>
                </c:pt>
                <c:pt idx="21">
                  <c:v>17</c:v>
                </c:pt>
                <c:pt idx="22">
                  <c:v>23</c:v>
                </c:pt>
                <c:pt idx="23">
                  <c:v>21</c:v>
                </c:pt>
                <c:pt idx="24">
                  <c:v>19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21</c:v>
                </c:pt>
                <c:pt idx="29">
                  <c:v>23</c:v>
                </c:pt>
                <c:pt idx="30">
                  <c:v>4</c:v>
                </c:pt>
                <c:pt idx="31">
                  <c:v>2</c:v>
                </c:pt>
                <c:pt idx="32">
                  <c:v>3</c:v>
                </c:pt>
                <c:pt idx="33">
                  <c:v>3</c:v>
                </c:pt>
                <c:pt idx="34">
                  <c:v>4</c:v>
                </c:pt>
                <c:pt idx="35">
                  <c:v>0</c:v>
                </c:pt>
                <c:pt idx="36">
                  <c:v>3</c:v>
                </c:pt>
                <c:pt idx="37">
                  <c:v>3</c:v>
                </c:pt>
                <c:pt idx="38">
                  <c:v>2</c:v>
                </c:pt>
                <c:pt idx="3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E7-4322-95B7-3C9029817736}"/>
            </c:ext>
          </c:extLst>
        </c:ser>
        <c:ser>
          <c:idx val="2"/>
          <c:order val="2"/>
          <c:tx>
            <c:strRef>
              <c:f>'3.4'!$E$5</c:f>
              <c:strCache>
                <c:ptCount val="1"/>
                <c:pt idx="0">
                  <c:v>Registrert 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'3.4'!$A$6:$B$45</c:f>
              <c:multiLvlStrCache>
                <c:ptCount val="4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  <c:pt idx="30">
                    <c:v>'19</c:v>
                  </c:pt>
                  <c:pt idx="31">
                    <c:v>'20</c:v>
                  </c:pt>
                  <c:pt idx="32">
                    <c:v>'21</c:v>
                  </c:pt>
                  <c:pt idx="33">
                    <c:v>'22</c:v>
                  </c:pt>
                  <c:pt idx="34">
                    <c:v>'23</c:v>
                  </c:pt>
                  <c:pt idx="35">
                    <c:v>'19</c:v>
                  </c:pt>
                  <c:pt idx="36">
                    <c:v>'20</c:v>
                  </c:pt>
                  <c:pt idx="37">
                    <c:v>'21</c:v>
                  </c:pt>
                  <c:pt idx="38">
                    <c:v>'22</c:v>
                  </c:pt>
                  <c:pt idx="39">
                    <c:v>'23</c:v>
                  </c:pt>
                </c:lvl>
                <c:lvl>
                  <c:pt idx="0">
                    <c:v>Ingen aktivitet</c:v>
                  </c:pt>
                  <c:pt idx="5">
                    <c:v>Under 10 mill</c:v>
                  </c:pt>
                  <c:pt idx="10">
                    <c:v>10 - 100 mill</c:v>
                  </c:pt>
                  <c:pt idx="15">
                    <c:v>100 - 250 mill</c:v>
                  </c:pt>
                  <c:pt idx="20">
                    <c:v>250 mill - 1 mrd</c:v>
                  </c:pt>
                  <c:pt idx="25">
                    <c:v>1 - 5 mrd</c:v>
                  </c:pt>
                  <c:pt idx="30">
                    <c:v>5 - 10 mrd</c:v>
                  </c:pt>
                  <c:pt idx="35">
                    <c:v>Over 10 mrd</c:v>
                  </c:pt>
                </c:lvl>
              </c:multiLvlStrCache>
            </c:multiLvlStrRef>
          </c:cat>
          <c:val>
            <c:numRef>
              <c:f>'3.4'!$E$6:$E$45</c:f>
              <c:numCache>
                <c:formatCode>General</c:formatCode>
                <c:ptCount val="40"/>
                <c:pt idx="0">
                  <c:v>14</c:v>
                </c:pt>
                <c:pt idx="1">
                  <c:v>23</c:v>
                </c:pt>
                <c:pt idx="2">
                  <c:v>33</c:v>
                </c:pt>
                <c:pt idx="3">
                  <c:v>38</c:v>
                </c:pt>
                <c:pt idx="4">
                  <c:v>40</c:v>
                </c:pt>
                <c:pt idx="5">
                  <c:v>40</c:v>
                </c:pt>
                <c:pt idx="6">
                  <c:v>41</c:v>
                </c:pt>
                <c:pt idx="7">
                  <c:v>30</c:v>
                </c:pt>
                <c:pt idx="8">
                  <c:v>45</c:v>
                </c:pt>
                <c:pt idx="9">
                  <c:v>32</c:v>
                </c:pt>
                <c:pt idx="10">
                  <c:v>80</c:v>
                </c:pt>
                <c:pt idx="11">
                  <c:v>97</c:v>
                </c:pt>
                <c:pt idx="12">
                  <c:v>81</c:v>
                </c:pt>
                <c:pt idx="13">
                  <c:v>97</c:v>
                </c:pt>
                <c:pt idx="14">
                  <c:v>101</c:v>
                </c:pt>
                <c:pt idx="15">
                  <c:v>46</c:v>
                </c:pt>
                <c:pt idx="16">
                  <c:v>44</c:v>
                </c:pt>
                <c:pt idx="17">
                  <c:v>69</c:v>
                </c:pt>
                <c:pt idx="18">
                  <c:v>59</c:v>
                </c:pt>
                <c:pt idx="19">
                  <c:v>64</c:v>
                </c:pt>
                <c:pt idx="20">
                  <c:v>24</c:v>
                </c:pt>
                <c:pt idx="21">
                  <c:v>31</c:v>
                </c:pt>
                <c:pt idx="22">
                  <c:v>35</c:v>
                </c:pt>
                <c:pt idx="23">
                  <c:v>47</c:v>
                </c:pt>
                <c:pt idx="24">
                  <c:v>48</c:v>
                </c:pt>
                <c:pt idx="25">
                  <c:v>1</c:v>
                </c:pt>
                <c:pt idx="26">
                  <c:v>2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E7-4322-95B7-3C9029817736}"/>
            </c:ext>
          </c:extLst>
        </c:ser>
        <c:ser>
          <c:idx val="3"/>
          <c:order val="3"/>
          <c:tx>
            <c:strRef>
              <c:f>'3.4'!$F$5</c:f>
              <c:strCache>
                <c:ptCount val="1"/>
                <c:pt idx="0">
                  <c:v>Spesialfond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multiLvlStrRef>
              <c:f>'3.4'!$A$6:$B$45</c:f>
              <c:multiLvlStrCache>
                <c:ptCount val="4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  <c:pt idx="30">
                    <c:v>'19</c:v>
                  </c:pt>
                  <c:pt idx="31">
                    <c:v>'20</c:v>
                  </c:pt>
                  <c:pt idx="32">
                    <c:v>'21</c:v>
                  </c:pt>
                  <c:pt idx="33">
                    <c:v>'22</c:v>
                  </c:pt>
                  <c:pt idx="34">
                    <c:v>'23</c:v>
                  </c:pt>
                  <c:pt idx="35">
                    <c:v>'19</c:v>
                  </c:pt>
                  <c:pt idx="36">
                    <c:v>'20</c:v>
                  </c:pt>
                  <c:pt idx="37">
                    <c:v>'21</c:v>
                  </c:pt>
                  <c:pt idx="38">
                    <c:v>'22</c:v>
                  </c:pt>
                  <c:pt idx="39">
                    <c:v>'23</c:v>
                  </c:pt>
                </c:lvl>
                <c:lvl>
                  <c:pt idx="0">
                    <c:v>Ingen aktivitet</c:v>
                  </c:pt>
                  <c:pt idx="5">
                    <c:v>Under 10 mill</c:v>
                  </c:pt>
                  <c:pt idx="10">
                    <c:v>10 - 100 mill</c:v>
                  </c:pt>
                  <c:pt idx="15">
                    <c:v>100 - 250 mill</c:v>
                  </c:pt>
                  <c:pt idx="20">
                    <c:v>250 mill - 1 mrd</c:v>
                  </c:pt>
                  <c:pt idx="25">
                    <c:v>1 - 5 mrd</c:v>
                  </c:pt>
                  <c:pt idx="30">
                    <c:v>5 - 10 mrd</c:v>
                  </c:pt>
                  <c:pt idx="35">
                    <c:v>Over 10 mrd</c:v>
                  </c:pt>
                </c:lvl>
              </c:multiLvlStrCache>
            </c:multiLvlStrRef>
          </c:cat>
          <c:val>
            <c:numRef>
              <c:f>'3.4'!$F$6:$F$45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  <c:pt idx="26">
                  <c:v>3</c:v>
                </c:pt>
                <c:pt idx="27">
                  <c:v>2</c:v>
                </c:pt>
                <c:pt idx="28">
                  <c:v>4</c:v>
                </c:pt>
                <c:pt idx="29">
                  <c:v>4</c:v>
                </c:pt>
                <c:pt idx="30">
                  <c:v>1</c:v>
                </c:pt>
                <c:pt idx="31">
                  <c:v>0</c:v>
                </c:pt>
                <c:pt idx="32">
                  <c:v>1</c:v>
                </c:pt>
                <c:pt idx="33">
                  <c:v>2</c:v>
                </c:pt>
                <c:pt idx="34">
                  <c:v>1</c:v>
                </c:pt>
                <c:pt idx="35">
                  <c:v>0</c:v>
                </c:pt>
                <c:pt idx="36">
                  <c:v>1</c:v>
                </c:pt>
                <c:pt idx="37">
                  <c:v>1</c:v>
                </c:pt>
                <c:pt idx="38">
                  <c:v>0</c:v>
                </c:pt>
                <c:pt idx="3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E7-4322-95B7-3C9029817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485512688"/>
        <c:axId val="1485516624"/>
      </c:barChart>
      <c:lineChart>
        <c:grouping val="standard"/>
        <c:varyColors val="0"/>
        <c:ser>
          <c:idx val="4"/>
          <c:order val="4"/>
          <c:tx>
            <c:strRef>
              <c:f>'3.4'!$G$5</c:f>
              <c:strCache>
                <c:ptCount val="1"/>
                <c:pt idx="0">
                  <c:v>Andel netto eiendelsverdi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'3.4'!$A$6:$B$45</c:f>
              <c:multiLvlStrCache>
                <c:ptCount val="4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  <c:pt idx="30">
                    <c:v>'19</c:v>
                  </c:pt>
                  <c:pt idx="31">
                    <c:v>'20</c:v>
                  </c:pt>
                  <c:pt idx="32">
                    <c:v>'21</c:v>
                  </c:pt>
                  <c:pt idx="33">
                    <c:v>'22</c:v>
                  </c:pt>
                  <c:pt idx="34">
                    <c:v>'23</c:v>
                  </c:pt>
                  <c:pt idx="35">
                    <c:v>'19</c:v>
                  </c:pt>
                  <c:pt idx="36">
                    <c:v>'20</c:v>
                  </c:pt>
                  <c:pt idx="37">
                    <c:v>'21</c:v>
                  </c:pt>
                  <c:pt idx="38">
                    <c:v>'22</c:v>
                  </c:pt>
                  <c:pt idx="39">
                    <c:v>'23</c:v>
                  </c:pt>
                </c:lvl>
                <c:lvl>
                  <c:pt idx="0">
                    <c:v>Ingen aktivitet</c:v>
                  </c:pt>
                  <c:pt idx="5">
                    <c:v>Under 10 mill</c:v>
                  </c:pt>
                  <c:pt idx="10">
                    <c:v>10 - 100 mill</c:v>
                  </c:pt>
                  <c:pt idx="15">
                    <c:v>100 - 250 mill</c:v>
                  </c:pt>
                  <c:pt idx="20">
                    <c:v>250 mill - 1 mrd</c:v>
                  </c:pt>
                  <c:pt idx="25">
                    <c:v>1 - 5 mrd</c:v>
                  </c:pt>
                  <c:pt idx="30">
                    <c:v>5 - 10 mrd</c:v>
                  </c:pt>
                  <c:pt idx="35">
                    <c:v>Over 10 mrd</c:v>
                  </c:pt>
                </c:lvl>
              </c:multiLvlStrCache>
            </c:multiLvlStrRef>
          </c:cat>
          <c:val>
            <c:numRef>
              <c:f>'3.4'!$G$6:$G$45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E7-4322-95B7-3C9029817736}"/>
            </c:ext>
          </c:extLst>
        </c:ser>
        <c:ser>
          <c:idx val="5"/>
          <c:order val="5"/>
          <c:tx>
            <c:strRef>
              <c:f>'3.4'!$H$5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'3.4'!$A$6:$B$45</c:f>
              <c:multiLvlStrCache>
                <c:ptCount val="4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  <c:pt idx="30">
                    <c:v>'19</c:v>
                  </c:pt>
                  <c:pt idx="31">
                    <c:v>'20</c:v>
                  </c:pt>
                  <c:pt idx="32">
                    <c:v>'21</c:v>
                  </c:pt>
                  <c:pt idx="33">
                    <c:v>'22</c:v>
                  </c:pt>
                  <c:pt idx="34">
                    <c:v>'23</c:v>
                  </c:pt>
                  <c:pt idx="35">
                    <c:v>'19</c:v>
                  </c:pt>
                  <c:pt idx="36">
                    <c:v>'20</c:v>
                  </c:pt>
                  <c:pt idx="37">
                    <c:v>'21</c:v>
                  </c:pt>
                  <c:pt idx="38">
                    <c:v>'22</c:v>
                  </c:pt>
                  <c:pt idx="39">
                    <c:v>'23</c:v>
                  </c:pt>
                </c:lvl>
                <c:lvl>
                  <c:pt idx="0">
                    <c:v>Ingen aktivitet</c:v>
                  </c:pt>
                  <c:pt idx="5">
                    <c:v>Under 10 mill</c:v>
                  </c:pt>
                  <c:pt idx="10">
                    <c:v>10 - 100 mill</c:v>
                  </c:pt>
                  <c:pt idx="15">
                    <c:v>100 - 250 mill</c:v>
                  </c:pt>
                  <c:pt idx="20">
                    <c:v>250 mill - 1 mrd</c:v>
                  </c:pt>
                  <c:pt idx="25">
                    <c:v>1 - 5 mrd</c:v>
                  </c:pt>
                  <c:pt idx="30">
                    <c:v>5 - 10 mrd</c:v>
                  </c:pt>
                  <c:pt idx="35">
                    <c:v>Over 10 mrd</c:v>
                  </c:pt>
                </c:lvl>
              </c:multiLvlStrCache>
            </c:multiLvlStrRef>
          </c:cat>
          <c:val>
            <c:numRef>
              <c:f>'3.4'!$H$6:$H$45</c:f>
              <c:numCache>
                <c:formatCode>General</c:formatCode>
                <c:ptCount val="40"/>
                <c:pt idx="5">
                  <c:v>7.0000000000000007E-2</c:v>
                </c:pt>
                <c:pt idx="6">
                  <c:v>0.06</c:v>
                </c:pt>
                <c:pt idx="7">
                  <c:v>0.03</c:v>
                </c:pt>
                <c:pt idx="8">
                  <c:v>0.03</c:v>
                </c:pt>
                <c:pt idx="9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E7-4322-95B7-3C9029817736}"/>
            </c:ext>
          </c:extLst>
        </c:ser>
        <c:ser>
          <c:idx val="6"/>
          <c:order val="6"/>
          <c:tx>
            <c:strRef>
              <c:f>'3.4'!$I$5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'3.4'!$A$6:$B$45</c:f>
              <c:multiLvlStrCache>
                <c:ptCount val="4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  <c:pt idx="30">
                    <c:v>'19</c:v>
                  </c:pt>
                  <c:pt idx="31">
                    <c:v>'20</c:v>
                  </c:pt>
                  <c:pt idx="32">
                    <c:v>'21</c:v>
                  </c:pt>
                  <c:pt idx="33">
                    <c:v>'22</c:v>
                  </c:pt>
                  <c:pt idx="34">
                    <c:v>'23</c:v>
                  </c:pt>
                  <c:pt idx="35">
                    <c:v>'19</c:v>
                  </c:pt>
                  <c:pt idx="36">
                    <c:v>'20</c:v>
                  </c:pt>
                  <c:pt idx="37">
                    <c:v>'21</c:v>
                  </c:pt>
                  <c:pt idx="38">
                    <c:v>'22</c:v>
                  </c:pt>
                  <c:pt idx="39">
                    <c:v>'23</c:v>
                  </c:pt>
                </c:lvl>
                <c:lvl>
                  <c:pt idx="0">
                    <c:v>Ingen aktivitet</c:v>
                  </c:pt>
                  <c:pt idx="5">
                    <c:v>Under 10 mill</c:v>
                  </c:pt>
                  <c:pt idx="10">
                    <c:v>10 - 100 mill</c:v>
                  </c:pt>
                  <c:pt idx="15">
                    <c:v>100 - 250 mill</c:v>
                  </c:pt>
                  <c:pt idx="20">
                    <c:v>250 mill - 1 mrd</c:v>
                  </c:pt>
                  <c:pt idx="25">
                    <c:v>1 - 5 mrd</c:v>
                  </c:pt>
                  <c:pt idx="30">
                    <c:v>5 - 10 mrd</c:v>
                  </c:pt>
                  <c:pt idx="35">
                    <c:v>Over 10 mrd</c:v>
                  </c:pt>
                </c:lvl>
              </c:multiLvlStrCache>
            </c:multiLvlStrRef>
          </c:cat>
          <c:val>
            <c:numRef>
              <c:f>'3.4'!$I$6:$I$45</c:f>
              <c:numCache>
                <c:formatCode>General</c:formatCode>
                <c:ptCount val="40"/>
                <c:pt idx="10">
                  <c:v>2.2000000000000002</c:v>
                </c:pt>
                <c:pt idx="11">
                  <c:v>1.94</c:v>
                </c:pt>
                <c:pt idx="12">
                  <c:v>1.39</c:v>
                </c:pt>
                <c:pt idx="13">
                  <c:v>1.53</c:v>
                </c:pt>
                <c:pt idx="14">
                  <c:v>1.35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5E7-4322-95B7-3C9029817736}"/>
            </c:ext>
          </c:extLst>
        </c:ser>
        <c:ser>
          <c:idx val="7"/>
          <c:order val="7"/>
          <c:tx>
            <c:strRef>
              <c:f>'3.4'!$J$5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'3.4'!$A$6:$B$45</c:f>
              <c:multiLvlStrCache>
                <c:ptCount val="4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  <c:pt idx="30">
                    <c:v>'19</c:v>
                  </c:pt>
                  <c:pt idx="31">
                    <c:v>'20</c:v>
                  </c:pt>
                  <c:pt idx="32">
                    <c:v>'21</c:v>
                  </c:pt>
                  <c:pt idx="33">
                    <c:v>'22</c:v>
                  </c:pt>
                  <c:pt idx="34">
                    <c:v>'23</c:v>
                  </c:pt>
                  <c:pt idx="35">
                    <c:v>'19</c:v>
                  </c:pt>
                  <c:pt idx="36">
                    <c:v>'20</c:v>
                  </c:pt>
                  <c:pt idx="37">
                    <c:v>'21</c:v>
                  </c:pt>
                  <c:pt idx="38">
                    <c:v>'22</c:v>
                  </c:pt>
                  <c:pt idx="39">
                    <c:v>'23</c:v>
                  </c:pt>
                </c:lvl>
                <c:lvl>
                  <c:pt idx="0">
                    <c:v>Ingen aktivitet</c:v>
                  </c:pt>
                  <c:pt idx="5">
                    <c:v>Under 10 mill</c:v>
                  </c:pt>
                  <c:pt idx="10">
                    <c:v>10 - 100 mill</c:v>
                  </c:pt>
                  <c:pt idx="15">
                    <c:v>100 - 250 mill</c:v>
                  </c:pt>
                  <c:pt idx="20">
                    <c:v>250 mill - 1 mrd</c:v>
                  </c:pt>
                  <c:pt idx="25">
                    <c:v>1 - 5 mrd</c:v>
                  </c:pt>
                  <c:pt idx="30">
                    <c:v>5 - 10 mrd</c:v>
                  </c:pt>
                  <c:pt idx="35">
                    <c:v>Over 10 mrd</c:v>
                  </c:pt>
                </c:lvl>
              </c:multiLvlStrCache>
            </c:multiLvlStrRef>
          </c:cat>
          <c:val>
            <c:numRef>
              <c:f>'3.4'!$J$6:$J$45</c:f>
              <c:numCache>
                <c:formatCode>General</c:formatCode>
                <c:ptCount val="40"/>
                <c:pt idx="15">
                  <c:v>4.96</c:v>
                </c:pt>
                <c:pt idx="16">
                  <c:v>4.47</c:v>
                </c:pt>
                <c:pt idx="17">
                  <c:v>4.1900000000000004</c:v>
                </c:pt>
                <c:pt idx="18">
                  <c:v>3.99</c:v>
                </c:pt>
                <c:pt idx="19">
                  <c:v>3.34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5E7-4322-95B7-3C9029817736}"/>
            </c:ext>
          </c:extLst>
        </c:ser>
        <c:ser>
          <c:idx val="8"/>
          <c:order val="8"/>
          <c:tx>
            <c:strRef>
              <c:f>'3.4'!$K$5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'3.4'!$A$6:$B$45</c:f>
              <c:multiLvlStrCache>
                <c:ptCount val="4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  <c:pt idx="30">
                    <c:v>'19</c:v>
                  </c:pt>
                  <c:pt idx="31">
                    <c:v>'20</c:v>
                  </c:pt>
                  <c:pt idx="32">
                    <c:v>'21</c:v>
                  </c:pt>
                  <c:pt idx="33">
                    <c:v>'22</c:v>
                  </c:pt>
                  <c:pt idx="34">
                    <c:v>'23</c:v>
                  </c:pt>
                  <c:pt idx="35">
                    <c:v>'19</c:v>
                  </c:pt>
                  <c:pt idx="36">
                    <c:v>'20</c:v>
                  </c:pt>
                  <c:pt idx="37">
                    <c:v>'21</c:v>
                  </c:pt>
                  <c:pt idx="38">
                    <c:v>'22</c:v>
                  </c:pt>
                  <c:pt idx="39">
                    <c:v>'23</c:v>
                  </c:pt>
                </c:lvl>
                <c:lvl>
                  <c:pt idx="0">
                    <c:v>Ingen aktivitet</c:v>
                  </c:pt>
                  <c:pt idx="5">
                    <c:v>Under 10 mill</c:v>
                  </c:pt>
                  <c:pt idx="10">
                    <c:v>10 - 100 mill</c:v>
                  </c:pt>
                  <c:pt idx="15">
                    <c:v>100 - 250 mill</c:v>
                  </c:pt>
                  <c:pt idx="20">
                    <c:v>250 mill - 1 mrd</c:v>
                  </c:pt>
                  <c:pt idx="25">
                    <c:v>1 - 5 mrd</c:v>
                  </c:pt>
                  <c:pt idx="30">
                    <c:v>5 - 10 mrd</c:v>
                  </c:pt>
                  <c:pt idx="35">
                    <c:v>Over 10 mrd</c:v>
                  </c:pt>
                </c:lvl>
              </c:multiLvlStrCache>
            </c:multiLvlStrRef>
          </c:cat>
          <c:val>
            <c:numRef>
              <c:f>'3.4'!$K$6:$K$45</c:f>
              <c:numCache>
                <c:formatCode>General</c:formatCode>
                <c:ptCount val="40"/>
                <c:pt idx="20">
                  <c:v>11.81</c:v>
                </c:pt>
                <c:pt idx="21">
                  <c:v>11.91</c:v>
                </c:pt>
                <c:pt idx="22">
                  <c:v>11.99</c:v>
                </c:pt>
                <c:pt idx="23">
                  <c:v>12.98</c:v>
                </c:pt>
                <c:pt idx="24">
                  <c:v>12.12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5E7-4322-95B7-3C9029817736}"/>
            </c:ext>
          </c:extLst>
        </c:ser>
        <c:ser>
          <c:idx val="9"/>
          <c:order val="9"/>
          <c:tx>
            <c:strRef>
              <c:f>'3.4'!$L$5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'3.4'!$A$6:$B$45</c:f>
              <c:multiLvlStrCache>
                <c:ptCount val="4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  <c:pt idx="30">
                    <c:v>'19</c:v>
                  </c:pt>
                  <c:pt idx="31">
                    <c:v>'20</c:v>
                  </c:pt>
                  <c:pt idx="32">
                    <c:v>'21</c:v>
                  </c:pt>
                  <c:pt idx="33">
                    <c:v>'22</c:v>
                  </c:pt>
                  <c:pt idx="34">
                    <c:v>'23</c:v>
                  </c:pt>
                  <c:pt idx="35">
                    <c:v>'19</c:v>
                  </c:pt>
                  <c:pt idx="36">
                    <c:v>'20</c:v>
                  </c:pt>
                  <c:pt idx="37">
                    <c:v>'21</c:v>
                  </c:pt>
                  <c:pt idx="38">
                    <c:v>'22</c:v>
                  </c:pt>
                  <c:pt idx="39">
                    <c:v>'23</c:v>
                  </c:pt>
                </c:lvl>
                <c:lvl>
                  <c:pt idx="0">
                    <c:v>Ingen aktivitet</c:v>
                  </c:pt>
                  <c:pt idx="5">
                    <c:v>Under 10 mill</c:v>
                  </c:pt>
                  <c:pt idx="10">
                    <c:v>10 - 100 mill</c:v>
                  </c:pt>
                  <c:pt idx="15">
                    <c:v>100 - 250 mill</c:v>
                  </c:pt>
                  <c:pt idx="20">
                    <c:v>250 mill - 1 mrd</c:v>
                  </c:pt>
                  <c:pt idx="25">
                    <c:v>1 - 5 mrd</c:v>
                  </c:pt>
                  <c:pt idx="30">
                    <c:v>5 - 10 mrd</c:v>
                  </c:pt>
                  <c:pt idx="35">
                    <c:v>Over 10 mrd</c:v>
                  </c:pt>
                </c:lvl>
              </c:multiLvlStrCache>
            </c:multiLvlStrRef>
          </c:cat>
          <c:val>
            <c:numRef>
              <c:f>'3.4'!$L$6:$L$45</c:f>
              <c:numCache>
                <c:formatCode>General</c:formatCode>
                <c:ptCount val="40"/>
                <c:pt idx="25">
                  <c:v>42.77</c:v>
                </c:pt>
                <c:pt idx="26">
                  <c:v>38.49</c:v>
                </c:pt>
                <c:pt idx="27">
                  <c:v>30.96</c:v>
                </c:pt>
                <c:pt idx="28">
                  <c:v>35.19</c:v>
                </c:pt>
                <c:pt idx="29">
                  <c:v>32.479999999999997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5E7-4322-95B7-3C9029817736}"/>
            </c:ext>
          </c:extLst>
        </c:ser>
        <c:ser>
          <c:idx val="10"/>
          <c:order val="10"/>
          <c:tx>
            <c:strRef>
              <c:f>'3.4'!$M$5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'3.4'!$A$6:$B$45</c:f>
              <c:multiLvlStrCache>
                <c:ptCount val="4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  <c:pt idx="30">
                    <c:v>'19</c:v>
                  </c:pt>
                  <c:pt idx="31">
                    <c:v>'20</c:v>
                  </c:pt>
                  <c:pt idx="32">
                    <c:v>'21</c:v>
                  </c:pt>
                  <c:pt idx="33">
                    <c:v>'22</c:v>
                  </c:pt>
                  <c:pt idx="34">
                    <c:v>'23</c:v>
                  </c:pt>
                  <c:pt idx="35">
                    <c:v>'19</c:v>
                  </c:pt>
                  <c:pt idx="36">
                    <c:v>'20</c:v>
                  </c:pt>
                  <c:pt idx="37">
                    <c:v>'21</c:v>
                  </c:pt>
                  <c:pt idx="38">
                    <c:v>'22</c:v>
                  </c:pt>
                  <c:pt idx="39">
                    <c:v>'23</c:v>
                  </c:pt>
                </c:lvl>
                <c:lvl>
                  <c:pt idx="0">
                    <c:v>Ingen aktivitet</c:v>
                  </c:pt>
                  <c:pt idx="5">
                    <c:v>Under 10 mill</c:v>
                  </c:pt>
                  <c:pt idx="10">
                    <c:v>10 - 100 mill</c:v>
                  </c:pt>
                  <c:pt idx="15">
                    <c:v>100 - 250 mill</c:v>
                  </c:pt>
                  <c:pt idx="20">
                    <c:v>250 mill - 1 mrd</c:v>
                  </c:pt>
                  <c:pt idx="25">
                    <c:v>1 - 5 mrd</c:v>
                  </c:pt>
                  <c:pt idx="30">
                    <c:v>5 - 10 mrd</c:v>
                  </c:pt>
                  <c:pt idx="35">
                    <c:v>Over 10 mrd</c:v>
                  </c:pt>
                </c:lvl>
              </c:multiLvlStrCache>
            </c:multiLvlStrRef>
          </c:cat>
          <c:val>
            <c:numRef>
              <c:f>'3.4'!$M$6:$M$45</c:f>
              <c:numCache>
                <c:formatCode>General</c:formatCode>
                <c:ptCount val="40"/>
                <c:pt idx="30">
                  <c:v>26.2</c:v>
                </c:pt>
                <c:pt idx="31">
                  <c:v>14.24</c:v>
                </c:pt>
                <c:pt idx="32">
                  <c:v>18.079999999999998</c:v>
                </c:pt>
                <c:pt idx="33">
                  <c:v>19.149999999999999</c:v>
                </c:pt>
                <c:pt idx="34">
                  <c:v>24.35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5E7-4322-95B7-3C9029817736}"/>
            </c:ext>
          </c:extLst>
        </c:ser>
        <c:ser>
          <c:idx val="11"/>
          <c:order val="11"/>
          <c:tx>
            <c:strRef>
              <c:f>'3.4'!$N$5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'3.4'!$A$6:$B$45</c:f>
              <c:multiLvlStrCache>
                <c:ptCount val="4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  <c:pt idx="30">
                    <c:v>'19</c:v>
                  </c:pt>
                  <c:pt idx="31">
                    <c:v>'20</c:v>
                  </c:pt>
                  <c:pt idx="32">
                    <c:v>'21</c:v>
                  </c:pt>
                  <c:pt idx="33">
                    <c:v>'22</c:v>
                  </c:pt>
                  <c:pt idx="34">
                    <c:v>'23</c:v>
                  </c:pt>
                  <c:pt idx="35">
                    <c:v>'19</c:v>
                  </c:pt>
                  <c:pt idx="36">
                    <c:v>'20</c:v>
                  </c:pt>
                  <c:pt idx="37">
                    <c:v>'21</c:v>
                  </c:pt>
                  <c:pt idx="38">
                    <c:v>'22</c:v>
                  </c:pt>
                  <c:pt idx="39">
                    <c:v>'23</c:v>
                  </c:pt>
                </c:lvl>
                <c:lvl>
                  <c:pt idx="0">
                    <c:v>Ingen aktivitet</c:v>
                  </c:pt>
                  <c:pt idx="5">
                    <c:v>Under 10 mill</c:v>
                  </c:pt>
                  <c:pt idx="10">
                    <c:v>10 - 100 mill</c:v>
                  </c:pt>
                  <c:pt idx="15">
                    <c:v>100 - 250 mill</c:v>
                  </c:pt>
                  <c:pt idx="20">
                    <c:v>250 mill - 1 mrd</c:v>
                  </c:pt>
                  <c:pt idx="25">
                    <c:v>1 - 5 mrd</c:v>
                  </c:pt>
                  <c:pt idx="30">
                    <c:v>5 - 10 mrd</c:v>
                  </c:pt>
                  <c:pt idx="35">
                    <c:v>Over 10 mrd</c:v>
                  </c:pt>
                </c:lvl>
              </c:multiLvlStrCache>
            </c:multiLvlStrRef>
          </c:cat>
          <c:val>
            <c:numRef>
              <c:f>'3.4'!$N$6:$N$45</c:f>
              <c:numCache>
                <c:formatCode>General</c:formatCode>
                <c:ptCount val="40"/>
                <c:pt idx="35">
                  <c:v>11.98</c:v>
                </c:pt>
                <c:pt idx="36">
                  <c:v>28.88</c:v>
                </c:pt>
                <c:pt idx="37">
                  <c:v>33.36</c:v>
                </c:pt>
                <c:pt idx="38">
                  <c:v>27.14</c:v>
                </c:pt>
                <c:pt idx="39">
                  <c:v>26.34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5E7-4322-95B7-3C9029817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3805616"/>
        <c:axId val="1213802008"/>
      </c:lineChart>
      <c:catAx>
        <c:axId val="148551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485516624"/>
        <c:crosses val="autoZero"/>
        <c:auto val="1"/>
        <c:lblAlgn val="ctr"/>
        <c:lblOffset val="100"/>
        <c:noMultiLvlLbl val="0"/>
      </c:catAx>
      <c:valAx>
        <c:axId val="14855166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Antall fond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485512688"/>
        <c:crosses val="autoZero"/>
        <c:crossBetween val="between"/>
      </c:valAx>
      <c:valAx>
        <c:axId val="1213802008"/>
        <c:scaling>
          <c:orientation val="minMax"/>
          <c:max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Andel netto</a:t>
                </a:r>
                <a:r>
                  <a:rPr lang="nb-NO" baseline="0"/>
                  <a:t> eiendelsverdi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0.9774892667541083"/>
              <c:y val="0.246504682853714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213805616"/>
        <c:crosses val="max"/>
        <c:crossBetween val="between"/>
        <c:majorUnit val="10"/>
      </c:valAx>
      <c:catAx>
        <c:axId val="1213805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13802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ayout>
        <c:manualLayout>
          <c:xMode val="edge"/>
          <c:yMode val="edge"/>
          <c:x val="0.16601905476391784"/>
          <c:y val="0.83923328194330327"/>
          <c:w val="0.72833658090340803"/>
          <c:h val="0.139403163249914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381969590285809E-2"/>
          <c:y val="1.9583171425223124E-2"/>
          <c:w val="0.88923606081942841"/>
          <c:h val="0.673719608532817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'3.5'!$C$5</c:f>
              <c:strCache>
                <c:ptCount val="1"/>
                <c:pt idx="0">
                  <c:v>Konsesjon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'3.5'!$A$6:$B$35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'3.5'!$C$6:$C$35</c:f>
              <c:numCache>
                <c:formatCode>0.00</c:formatCode>
                <c:ptCount val="30"/>
                <c:pt idx="0">
                  <c:v>1.69</c:v>
                </c:pt>
                <c:pt idx="1">
                  <c:v>1.78</c:v>
                </c:pt>
                <c:pt idx="2">
                  <c:v>11.06</c:v>
                </c:pt>
                <c:pt idx="3">
                  <c:v>8.8699999999999992</c:v>
                </c:pt>
                <c:pt idx="4">
                  <c:v>11.02</c:v>
                </c:pt>
                <c:pt idx="5">
                  <c:v>14.78</c:v>
                </c:pt>
                <c:pt idx="6">
                  <c:v>19.16</c:v>
                </c:pt>
                <c:pt idx="7">
                  <c:v>32.93</c:v>
                </c:pt>
                <c:pt idx="8">
                  <c:v>43.24</c:v>
                </c:pt>
                <c:pt idx="9">
                  <c:v>46.06</c:v>
                </c:pt>
                <c:pt idx="10">
                  <c:v>11.65</c:v>
                </c:pt>
                <c:pt idx="11">
                  <c:v>11.74</c:v>
                </c:pt>
                <c:pt idx="12">
                  <c:v>12.21</c:v>
                </c:pt>
                <c:pt idx="13">
                  <c:v>11.62</c:v>
                </c:pt>
                <c:pt idx="14">
                  <c:v>10.37</c:v>
                </c:pt>
                <c:pt idx="15">
                  <c:v>60.45</c:v>
                </c:pt>
                <c:pt idx="16">
                  <c:v>73.19</c:v>
                </c:pt>
                <c:pt idx="17">
                  <c:v>89.67</c:v>
                </c:pt>
                <c:pt idx="18">
                  <c:v>91.18</c:v>
                </c:pt>
                <c:pt idx="19">
                  <c:v>85.59</c:v>
                </c:pt>
                <c:pt idx="20">
                  <c:v>23.97</c:v>
                </c:pt>
                <c:pt idx="21">
                  <c:v>36.909999999999997</c:v>
                </c:pt>
                <c:pt idx="22">
                  <c:v>59.17</c:v>
                </c:pt>
                <c:pt idx="23">
                  <c:v>56.54</c:v>
                </c:pt>
                <c:pt idx="24" formatCode="General">
                  <c:v>65.25</c:v>
                </c:pt>
                <c:pt idx="25" formatCode="General">
                  <c:v>25.93</c:v>
                </c:pt>
                <c:pt idx="26" formatCode="General">
                  <c:v>25.37</c:v>
                </c:pt>
                <c:pt idx="27" formatCode="General">
                  <c:v>34.06</c:v>
                </c:pt>
                <c:pt idx="28" formatCode="General">
                  <c:v>33.69</c:v>
                </c:pt>
                <c:pt idx="29" formatCode="General">
                  <c:v>39.11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30-4181-9EEB-7060B3A1B831}"/>
            </c:ext>
          </c:extLst>
        </c:ser>
        <c:ser>
          <c:idx val="1"/>
          <c:order val="1"/>
          <c:tx>
            <c:strRef>
              <c:f>'3.5'!$D$5</c:f>
              <c:strCache>
                <c:ptCount val="1"/>
                <c:pt idx="0">
                  <c:v>Registrert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'3.5'!$A$6:$B$35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'3.5'!$D$6:$D$35</c:f>
              <c:numCache>
                <c:formatCode>0.00</c:formatCode>
                <c:ptCount val="30"/>
                <c:pt idx="0">
                  <c:v>2.99</c:v>
                </c:pt>
                <c:pt idx="1">
                  <c:v>3.16</c:v>
                </c:pt>
                <c:pt idx="2">
                  <c:v>3.64</c:v>
                </c:pt>
                <c:pt idx="3">
                  <c:v>3.87</c:v>
                </c:pt>
                <c:pt idx="4">
                  <c:v>4.1900000000000004</c:v>
                </c:pt>
                <c:pt idx="5">
                  <c:v>9.9</c:v>
                </c:pt>
                <c:pt idx="6">
                  <c:v>10.45</c:v>
                </c:pt>
                <c:pt idx="7">
                  <c:v>15.54</c:v>
                </c:pt>
                <c:pt idx="8">
                  <c:v>19.559999999999999</c:v>
                </c:pt>
                <c:pt idx="9">
                  <c:v>22.52</c:v>
                </c:pt>
                <c:pt idx="10">
                  <c:v>0.54</c:v>
                </c:pt>
                <c:pt idx="11">
                  <c:v>0.74</c:v>
                </c:pt>
                <c:pt idx="12">
                  <c:v>1.02</c:v>
                </c:pt>
                <c:pt idx="13">
                  <c:v>1.1100000000000001</c:v>
                </c:pt>
                <c:pt idx="14">
                  <c:v>1.55</c:v>
                </c:pt>
                <c:pt idx="15">
                  <c:v>4.59</c:v>
                </c:pt>
                <c:pt idx="16">
                  <c:v>2.92</c:v>
                </c:pt>
                <c:pt idx="17">
                  <c:v>4.46</c:v>
                </c:pt>
                <c:pt idx="18">
                  <c:v>4.5</c:v>
                </c:pt>
                <c:pt idx="19">
                  <c:v>2.4300000000000002</c:v>
                </c:pt>
                <c:pt idx="20">
                  <c:v>5.4</c:v>
                </c:pt>
                <c:pt idx="21">
                  <c:v>5.49</c:v>
                </c:pt>
                <c:pt idx="22">
                  <c:v>6.31</c:v>
                </c:pt>
                <c:pt idx="23">
                  <c:v>5.95</c:v>
                </c:pt>
                <c:pt idx="24" formatCode="General">
                  <c:v>6.67</c:v>
                </c:pt>
                <c:pt idx="25" formatCode="General">
                  <c:v>0.05</c:v>
                </c:pt>
                <c:pt idx="26" formatCode="General">
                  <c:v>0.87</c:v>
                </c:pt>
                <c:pt idx="27" formatCode="General">
                  <c:v>1.3</c:v>
                </c:pt>
                <c:pt idx="28" formatCode="General">
                  <c:v>0.56999999999999995</c:v>
                </c:pt>
                <c:pt idx="29" formatCode="General">
                  <c:v>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30-4181-9EEB-7060B3A1B831}"/>
            </c:ext>
          </c:extLst>
        </c:ser>
        <c:ser>
          <c:idx val="2"/>
          <c:order val="2"/>
          <c:tx>
            <c:strRef>
              <c:f>'3.5'!$E$5</c:f>
              <c:strCache>
                <c:ptCount val="1"/>
                <c:pt idx="0">
                  <c:v>Nasjonalt fond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'3.5'!$A$6:$B$35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'3.5'!$E$6:$E$35</c:f>
              <c:numCache>
                <c:formatCode>0.00</c:formatCode>
                <c:ptCount val="30"/>
                <c:pt idx="0">
                  <c:v>23.72</c:v>
                </c:pt>
                <c:pt idx="1">
                  <c:v>37.76</c:v>
                </c:pt>
                <c:pt idx="2">
                  <c:v>44.05</c:v>
                </c:pt>
                <c:pt idx="3">
                  <c:v>44.34</c:v>
                </c:pt>
                <c:pt idx="4">
                  <c:v>47.11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15.67</c:v>
                </c:pt>
                <c:pt idx="11">
                  <c:v>11.61</c:v>
                </c:pt>
                <c:pt idx="12">
                  <c:v>12.27</c:v>
                </c:pt>
                <c:pt idx="13">
                  <c:v>11.58</c:v>
                </c:pt>
                <c:pt idx="14">
                  <c:v>11.28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41.96</c:v>
                </c:pt>
                <c:pt idx="21">
                  <c:v>44.86</c:v>
                </c:pt>
                <c:pt idx="22">
                  <c:v>62.48</c:v>
                </c:pt>
                <c:pt idx="23">
                  <c:v>61.15</c:v>
                </c:pt>
                <c:pt idx="24" formatCode="General">
                  <c:v>79.430000000000007</c:v>
                </c:pt>
                <c:pt idx="25" formatCode="General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30-4181-9EEB-7060B3A1B831}"/>
            </c:ext>
          </c:extLst>
        </c:ser>
        <c:ser>
          <c:idx val="3"/>
          <c:order val="3"/>
          <c:tx>
            <c:strRef>
              <c:f>'3.5'!$F$5</c:f>
              <c:strCache>
                <c:ptCount val="1"/>
                <c:pt idx="0">
                  <c:v>Spesialfond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multiLvlStrRef>
              <c:f>'3.5'!$A$6:$B$35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'3.5'!$F$6:$F$35</c:f>
              <c:numCache>
                <c:formatCode>0.00</c:formatCode>
                <c:ptCount val="30"/>
                <c:pt idx="0">
                  <c:v>0.44</c:v>
                </c:pt>
                <c:pt idx="1">
                  <c:v>0.6</c:v>
                </c:pt>
                <c:pt idx="2">
                  <c:v>0.84</c:v>
                </c:pt>
                <c:pt idx="3">
                  <c:v>1.1299999999999999</c:v>
                </c:pt>
                <c:pt idx="4">
                  <c:v>1.69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 formatCode="General">
                  <c:v>0</c:v>
                </c:pt>
                <c:pt idx="25" formatCode="General">
                  <c:v>6.13</c:v>
                </c:pt>
                <c:pt idx="26" formatCode="General">
                  <c:v>6.57</c:v>
                </c:pt>
                <c:pt idx="27" formatCode="General">
                  <c:v>9.2799999999999994</c:v>
                </c:pt>
                <c:pt idx="28" formatCode="General">
                  <c:v>10.35</c:v>
                </c:pt>
                <c:pt idx="29" formatCode="General">
                  <c:v>11.89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30-4181-9EEB-7060B3A1B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485512688"/>
        <c:axId val="1485516624"/>
      </c:barChart>
      <c:lineChart>
        <c:grouping val="standard"/>
        <c:varyColors val="0"/>
        <c:ser>
          <c:idx val="4"/>
          <c:order val="4"/>
          <c:tx>
            <c:strRef>
              <c:f>'3.5'!$G$5</c:f>
              <c:strCache>
                <c:ptCount val="1"/>
                <c:pt idx="0">
                  <c:v>Hjelper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multiLvlStrRef>
              <c:f>'3.5'!$A$6:$B$35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'3.5'!$G$6:$G$35</c:f>
              <c:numCache>
                <c:formatCode>0.00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530-4181-9EEB-7060B3A1B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402448"/>
        <c:axId val="69407728"/>
      </c:lineChart>
      <c:catAx>
        <c:axId val="148551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485516624"/>
        <c:crosses val="autoZero"/>
        <c:auto val="1"/>
        <c:lblAlgn val="ctr"/>
        <c:lblOffset val="100"/>
        <c:noMultiLvlLbl val="0"/>
      </c:catAx>
      <c:valAx>
        <c:axId val="14855166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/>
                  <a:t>Netto</a:t>
                </a:r>
                <a:r>
                  <a:rPr lang="nb-NO" sz="700" baseline="0"/>
                  <a:t> eiendelsverdi </a:t>
                </a:r>
                <a:r>
                  <a:rPr lang="nb-NO" sz="700"/>
                  <a:t>mrd. kroner</a:t>
                </a:r>
              </a:p>
            </c:rich>
          </c:tx>
          <c:layout>
            <c:manualLayout>
              <c:xMode val="edge"/>
              <c:yMode val="edge"/>
              <c:x val="0"/>
              <c:y val="0.199816146616306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485512688"/>
        <c:crosses val="autoZero"/>
        <c:crossBetween val="between"/>
      </c:valAx>
      <c:valAx>
        <c:axId val="69407728"/>
        <c:scaling>
          <c:orientation val="minMax"/>
          <c:max val="16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69402448"/>
        <c:crosses val="max"/>
        <c:crossBetween val="between"/>
      </c:valAx>
      <c:catAx>
        <c:axId val="69402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4077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29616762794867085"/>
          <c:y val="0.84584398697410224"/>
          <c:w val="0.38172941226282464"/>
          <c:h val="4.97489444601798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ivotFmts>
      <c:pivotFmt>
        <c:idx val="0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002A85"/>
          </a:solidFill>
          <a:ln>
            <a:noFill/>
          </a:ln>
          <a:effectLst/>
        </c:spPr>
      </c:pivotFmt>
      <c:pivotFmt>
        <c:idx val="8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rgbClr val="C0504D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rgbClr val="FFD63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rgbClr val="52A9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rgbClr val="005F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7.7990759191710751E-2"/>
          <c:y val="6.8889641414509067E-2"/>
          <c:w val="0.86688156106553405"/>
          <c:h val="0.5657200667989564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'4.1'!$C$5</c:f>
              <c:strCache>
                <c:ptCount val="1"/>
                <c:pt idx="0">
                  <c:v>Åpent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4BD420B-9B78-46DF-ABDC-A9961448876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0DA2-4F86-B8FB-4BB4C6C68C5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2DB1023-A96A-4096-9BE9-9DB2835C4AD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0DA2-4F86-B8FB-4BB4C6C68C5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C5B007D-4B1D-491C-B414-F63E888EBFC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0DA2-4F86-B8FB-4BB4C6C68C5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7B8EEE6-68DC-44B5-9B2F-EB926BB5778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0DA2-4F86-B8FB-4BB4C6C68C5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7C028CE-8A6E-41BE-83E4-E4D7D294583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0DA2-4F86-B8FB-4BB4C6C68C5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4A4DD39-CBC1-43FC-B47E-8ECE36E9DBD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0DA2-4F86-B8FB-4BB4C6C68C5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5B6FC08-6583-46D2-A05E-AE2AFE53745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0DA2-4F86-B8FB-4BB4C6C68C5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287A1F6D-8658-4D3F-A3DD-46682F280C9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0DA2-4F86-B8FB-4BB4C6C68C5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CE0A5136-955F-41CC-BDC2-9D74B787620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0DA2-4F86-B8FB-4BB4C6C68C5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4660A48A-7574-42B9-A601-DD743568724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0DA2-4F86-B8FB-4BB4C6C68C5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D9A9843D-4CA1-48F4-86E0-9591F5D48B0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0DA2-4F86-B8FB-4BB4C6C68C5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66833937-8429-4EEA-906A-5A06A9E87A4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0DA2-4F86-B8FB-4BB4C6C68C5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DFF907D8-2025-4ADF-9F1E-BD2F6B30971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0DA2-4F86-B8FB-4BB4C6C68C5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7D3912F8-C2CA-40C3-80E8-0CF0B030E03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0DA2-4F86-B8FB-4BB4C6C68C5F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1DDAF2DE-569A-4F08-BD04-4C3862A08C2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0DA2-4F86-B8FB-4BB4C6C68C5F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E20CC901-9FE4-4044-AF37-231FCC06F67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0DA2-4F86-B8FB-4BB4C6C68C5F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49349E5D-C01B-489B-9CC4-C4D05EF40C3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0DA2-4F86-B8FB-4BB4C6C68C5F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F0112AD0-EE42-480B-A87C-BF01121434D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0DA2-4F86-B8FB-4BB4C6C68C5F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8B1E7B8F-0613-4F70-A7EE-45A85D50BE1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0DA2-4F86-B8FB-4BB4C6C68C5F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F9A671E8-8D74-4C5F-8EFC-A6A67D1AE23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0DA2-4F86-B8FB-4BB4C6C68C5F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71108B8F-9F80-436A-9A95-8D003A98609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0DA2-4F86-B8FB-4BB4C6C68C5F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09CC2D39-D67B-4C6C-A7F8-FF5239A5903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0DA2-4F86-B8FB-4BB4C6C68C5F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3C11E568-0325-49AF-95D2-41BADFA1D95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0DA2-4F86-B8FB-4BB4C6C68C5F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953A23FD-B0F7-4621-B6E2-2F1E8DE8B91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0DA2-4F86-B8FB-4BB4C6C68C5F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755A14A1-AF35-43E2-9B88-327E57A08D2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57BB-4AAC-9A0C-A2C2FBD8E311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C2036867-D038-4996-94A0-7D6B3955938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57BB-4AAC-9A0C-A2C2FBD8E311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B30A177D-F075-4B94-BB5E-E3523C82E0C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57BB-4AAC-9A0C-A2C2FBD8E311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5A213151-42BD-4D4F-9767-92BD9EFB286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57BB-4AAC-9A0C-A2C2FBD8E311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17F8EBCA-0647-4E22-8B4A-1D3640CCA67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57BB-4AAC-9A0C-A2C2FBD8E311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F45349F1-91F7-4514-8117-643BC7E666D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57BB-4AAC-9A0C-A2C2FBD8E3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'4.1'!$A$6:$B$35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'4.1'!$C$6:$C$35</c:f>
              <c:numCache>
                <c:formatCode>General</c:formatCode>
                <c:ptCount val="30"/>
                <c:pt idx="0">
                  <c:v>17689490177</c:v>
                </c:pt>
                <c:pt idx="1">
                  <c:v>21092959887</c:v>
                </c:pt>
                <c:pt idx="2">
                  <c:v>40914042224</c:v>
                </c:pt>
                <c:pt idx="3">
                  <c:v>36719558361</c:v>
                </c:pt>
                <c:pt idx="4">
                  <c:v>57491940163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16626568237</c:v>
                </c:pt>
                <c:pt idx="11">
                  <c:v>13198265788</c:v>
                </c:pt>
                <c:pt idx="12">
                  <c:v>13600544560</c:v>
                </c:pt>
                <c:pt idx="13">
                  <c:v>12624034228</c:v>
                </c:pt>
                <c:pt idx="14">
                  <c:v>12893924032</c:v>
                </c:pt>
                <c:pt idx="15">
                  <c:v>37666041389</c:v>
                </c:pt>
                <c:pt idx="16">
                  <c:v>41965209941</c:v>
                </c:pt>
                <c:pt idx="17">
                  <c:v>47283610802</c:v>
                </c:pt>
                <c:pt idx="18">
                  <c:v>45150189576</c:v>
                </c:pt>
                <c:pt idx="19">
                  <c:v>43146261182</c:v>
                </c:pt>
                <c:pt idx="20">
                  <c:v>58504507727</c:v>
                </c:pt>
                <c:pt idx="21">
                  <c:v>65305265899</c:v>
                </c:pt>
                <c:pt idx="22" formatCode="0.00E+00">
                  <c:v>103666000000</c:v>
                </c:pt>
                <c:pt idx="23">
                  <c:v>96080762219</c:v>
                </c:pt>
                <c:pt idx="24" formatCode="0.00E+00">
                  <c:v>121067000000</c:v>
                </c:pt>
                <c:pt idx="25">
                  <c:v>26456375850</c:v>
                </c:pt>
                <c:pt idx="26">
                  <c:v>25396230512</c:v>
                </c:pt>
                <c:pt idx="27">
                  <c:v>41794463858</c:v>
                </c:pt>
                <c:pt idx="28">
                  <c:v>43473215328</c:v>
                </c:pt>
                <c:pt idx="29">
                  <c:v>50548523078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'4.1'!$F$6:$F$35</c15:f>
                <c15:dlblRangeCache>
                  <c:ptCount val="30"/>
                  <c:pt idx="0">
                    <c:v>99</c:v>
                  </c:pt>
                  <c:pt idx="1">
                    <c:v>99</c:v>
                  </c:pt>
                  <c:pt idx="2">
                    <c:v>100</c:v>
                  </c:pt>
                  <c:pt idx="3">
                    <c:v>99</c:v>
                  </c:pt>
                  <c:pt idx="4">
                    <c:v>100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63</c:v>
                  </c:pt>
                  <c:pt idx="11">
                    <c:v>57</c:v>
                  </c:pt>
                  <c:pt idx="12">
                    <c:v>57</c:v>
                  </c:pt>
                  <c:pt idx="13">
                    <c:v>61</c:v>
                  </c:pt>
                  <c:pt idx="14">
                    <c:v>60</c:v>
                  </c:pt>
                  <c:pt idx="15">
                    <c:v>71</c:v>
                  </c:pt>
                  <c:pt idx="16">
                    <c:v>58</c:v>
                  </c:pt>
                  <c:pt idx="17">
                    <c:v>53</c:v>
                  </c:pt>
                  <c:pt idx="18">
                    <c:v>51</c:v>
                  </c:pt>
                  <c:pt idx="19">
                    <c:v>51</c:v>
                  </c:pt>
                  <c:pt idx="20">
                    <c:v>95</c:v>
                  </c:pt>
                  <c:pt idx="21">
                    <c:v>87</c:v>
                  </c:pt>
                  <c:pt idx="22">
                    <c:v>86</c:v>
                  </c:pt>
                  <c:pt idx="23">
                    <c:v>83</c:v>
                  </c:pt>
                  <c:pt idx="24">
                    <c:v>84</c:v>
                  </c:pt>
                  <c:pt idx="25">
                    <c:v>96</c:v>
                  </c:pt>
                  <c:pt idx="26">
                    <c:v>97</c:v>
                  </c:pt>
                  <c:pt idx="27">
                    <c:v>99</c:v>
                  </c:pt>
                  <c:pt idx="28">
                    <c:v>99</c:v>
                  </c:pt>
                  <c:pt idx="29">
                    <c:v>99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8-0DA2-4F86-B8FB-4BB4C6C68C5F}"/>
            </c:ext>
          </c:extLst>
        </c:ser>
        <c:ser>
          <c:idx val="1"/>
          <c:order val="1"/>
          <c:tx>
            <c:strRef>
              <c:f>'4.1'!$D$5</c:f>
              <c:strCache>
                <c:ptCount val="1"/>
                <c:pt idx="0">
                  <c:v>Stengt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'4.1'!$A$6:$B$35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'4.1'!$D$6:$D$35</c:f>
              <c:numCache>
                <c:formatCode>General</c:formatCode>
                <c:ptCount val="30"/>
                <c:pt idx="0">
                  <c:v>190102630</c:v>
                </c:pt>
                <c:pt idx="1">
                  <c:v>207731504</c:v>
                </c:pt>
                <c:pt idx="2">
                  <c:v>184481556</c:v>
                </c:pt>
                <c:pt idx="3">
                  <c:v>184625786</c:v>
                </c:pt>
                <c:pt idx="4">
                  <c:v>130770031</c:v>
                </c:pt>
                <c:pt idx="5">
                  <c:v>1959844603</c:v>
                </c:pt>
                <c:pt idx="6">
                  <c:v>2589076285</c:v>
                </c:pt>
                <c:pt idx="7">
                  <c:v>3946040883</c:v>
                </c:pt>
                <c:pt idx="8">
                  <c:v>20289080782</c:v>
                </c:pt>
                <c:pt idx="9">
                  <c:v>23943095060</c:v>
                </c:pt>
                <c:pt idx="10">
                  <c:v>9850972341</c:v>
                </c:pt>
                <c:pt idx="11">
                  <c:v>10153489711</c:v>
                </c:pt>
                <c:pt idx="12">
                  <c:v>10467777869</c:v>
                </c:pt>
                <c:pt idx="13">
                  <c:v>8203455196</c:v>
                </c:pt>
                <c:pt idx="14">
                  <c:v>8752744230</c:v>
                </c:pt>
                <c:pt idx="15">
                  <c:v>15640413937</c:v>
                </c:pt>
                <c:pt idx="16">
                  <c:v>30919434026</c:v>
                </c:pt>
                <c:pt idx="17">
                  <c:v>41722244671</c:v>
                </c:pt>
                <c:pt idx="18">
                  <c:v>43237854262</c:v>
                </c:pt>
                <c:pt idx="19">
                  <c:v>41953937322</c:v>
                </c:pt>
                <c:pt idx="20">
                  <c:v>3145197391</c:v>
                </c:pt>
                <c:pt idx="21">
                  <c:v>9446663711</c:v>
                </c:pt>
                <c:pt idx="22">
                  <c:v>16526113237</c:v>
                </c:pt>
                <c:pt idx="23">
                  <c:v>19387104297</c:v>
                </c:pt>
                <c:pt idx="24">
                  <c:v>23481548294</c:v>
                </c:pt>
                <c:pt idx="25">
                  <c:v>1136621413</c:v>
                </c:pt>
                <c:pt idx="26">
                  <c:v>660153500</c:v>
                </c:pt>
                <c:pt idx="27">
                  <c:v>370259781</c:v>
                </c:pt>
                <c:pt idx="28">
                  <c:v>389809695</c:v>
                </c:pt>
                <c:pt idx="29">
                  <c:v>444449325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0DA2-4F86-B8FB-4BB4C6C68C5F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435233720"/>
        <c:axId val="1435234048"/>
      </c:barChart>
      <c:lineChart>
        <c:grouping val="standard"/>
        <c:varyColors val="0"/>
        <c:ser>
          <c:idx val="2"/>
          <c:order val="2"/>
          <c:tx>
            <c:strRef>
              <c:f>'4.1'!$E$5</c:f>
              <c:strCache>
                <c:ptCount val="1"/>
                <c:pt idx="0">
                  <c:v>Hjelper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multiLvlStrRef>
              <c:f>'4.1'!$A$6:$B$35</c:f>
              <c:multiLvlStrCache>
                <c:ptCount val="3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  <c:pt idx="25">
                    <c:v>'19</c:v>
                  </c:pt>
                  <c:pt idx="26">
                    <c:v>'20</c:v>
                  </c:pt>
                  <c:pt idx="27">
                    <c:v>'21</c:v>
                  </c:pt>
                  <c:pt idx="28">
                    <c:v>'22</c:v>
                  </c:pt>
                  <c:pt idx="29">
                    <c:v>'23</c:v>
                  </c:pt>
                </c:lvl>
                <c:lvl>
                  <c:pt idx="0">
                    <c:v>Aksjefond</c:v>
                  </c:pt>
                  <c:pt idx="5">
                    <c:v>Aktive eierfond</c:v>
                  </c:pt>
                  <c:pt idx="10">
                    <c:v>Annet</c:v>
                  </c:pt>
                  <c:pt idx="15">
                    <c:v>Eiendomsfond</c:v>
                  </c:pt>
                  <c:pt idx="20">
                    <c:v>Fond-i-fond</c:v>
                  </c:pt>
                  <c:pt idx="25">
                    <c:v>Hedgefond</c:v>
                  </c:pt>
                </c:lvl>
              </c:multiLvlStrCache>
            </c:multiLvlStrRef>
          </c:cat>
          <c:val>
            <c:numRef>
              <c:f>'4.1'!$E$6:$E$35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0DA2-4F86-B8FB-4BB4C6C68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083024"/>
        <c:axId val="113085424"/>
      </c:lineChart>
      <c:catAx>
        <c:axId val="143523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435234048"/>
        <c:crosses val="autoZero"/>
        <c:auto val="1"/>
        <c:lblAlgn val="ctr"/>
        <c:lblOffset val="100"/>
        <c:noMultiLvlLbl val="0"/>
      </c:catAx>
      <c:valAx>
        <c:axId val="143523404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/>
                  <a:t>Andel netto</a:t>
                </a:r>
                <a:r>
                  <a:rPr lang="nb-NO" sz="700" baseline="0"/>
                  <a:t> eiendelsverdi</a:t>
                </a:r>
                <a:endParaRPr lang="nb-NO" sz="7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435233720"/>
        <c:crosses val="autoZero"/>
        <c:crossBetween val="between"/>
        <c:majorUnit val="0.2"/>
      </c:valAx>
      <c:valAx>
        <c:axId val="113085424"/>
        <c:scaling>
          <c:orientation val="minMax"/>
        </c:scaling>
        <c:delete val="0"/>
        <c:axPos val="r"/>
        <c:numFmt formatCode="0%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13083024"/>
        <c:crosses val="max"/>
        <c:crossBetween val="between"/>
        <c:majorUnit val="0.2"/>
      </c:valAx>
      <c:catAx>
        <c:axId val="113083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3085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45615191958563905"/>
          <c:y val="0.84092565426095867"/>
          <c:w val="0.14316199170971974"/>
          <c:h val="6.2079676608903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ivotFmts>
      <c:pivotFmt>
        <c:idx val="0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002A85"/>
          </a:solidFill>
          <a:ln>
            <a:noFill/>
          </a:ln>
          <a:effectLst/>
        </c:spPr>
      </c:pivotFmt>
      <c:pivotFmt>
        <c:idx val="8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rgbClr val="C0504D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rgbClr val="FFD63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rgbClr val="52A9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rgbClr val="005F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8.6118016804246383E-2"/>
          <c:y val="6.8889641414509067E-2"/>
          <c:w val="0.86130690537403742"/>
          <c:h val="0.5657200667989564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'4.2'!$C$5</c:f>
              <c:strCache>
                <c:ptCount val="1"/>
                <c:pt idx="0">
                  <c:v>Daglig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'4.2'!$A$6:$B$30</c:f>
              <c:multiLvlStrCache>
                <c:ptCount val="25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</c:lvl>
                <c:lvl>
                  <c:pt idx="0">
                    <c:v>Aksjefond</c:v>
                  </c:pt>
                  <c:pt idx="5">
                    <c:v>Annet</c:v>
                  </c:pt>
                  <c:pt idx="10">
                    <c:v>Eiendomsfond</c:v>
                  </c:pt>
                  <c:pt idx="15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'4.2'!$C$6:$C$30</c:f>
              <c:numCache>
                <c:formatCode>General</c:formatCode>
                <c:ptCount val="25"/>
                <c:pt idx="0">
                  <c:v>17322205876</c:v>
                </c:pt>
                <c:pt idx="1">
                  <c:v>19519352889</c:v>
                </c:pt>
                <c:pt idx="2">
                  <c:v>29464955241</c:v>
                </c:pt>
                <c:pt idx="3">
                  <c:v>27693298247</c:v>
                </c:pt>
                <c:pt idx="4">
                  <c:v>46671578039</c:v>
                </c:pt>
                <c:pt idx="5">
                  <c:v>14992121840</c:v>
                </c:pt>
                <c:pt idx="6">
                  <c:v>11609092396</c:v>
                </c:pt>
                <c:pt idx="7">
                  <c:v>11861078059</c:v>
                </c:pt>
                <c:pt idx="8">
                  <c:v>11029529841</c:v>
                </c:pt>
                <c:pt idx="9">
                  <c:v>11275383770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45615682600</c:v>
                </c:pt>
                <c:pt idx="16">
                  <c:v>46297387261</c:v>
                </c:pt>
                <c:pt idx="17">
                  <c:v>70818125316</c:v>
                </c:pt>
                <c:pt idx="18">
                  <c:v>60704023096</c:v>
                </c:pt>
                <c:pt idx="19">
                  <c:v>79002699895</c:v>
                </c:pt>
                <c:pt idx="20">
                  <c:v>2757779547</c:v>
                </c:pt>
                <c:pt idx="21">
                  <c:v>3131398454</c:v>
                </c:pt>
                <c:pt idx="22">
                  <c:v>3324520286</c:v>
                </c:pt>
                <c:pt idx="23">
                  <c:v>3483039010</c:v>
                </c:pt>
                <c:pt idx="24">
                  <c:v>4146260015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18-445F-9B27-89468B322661}"/>
            </c:ext>
          </c:extLst>
        </c:ser>
        <c:ser>
          <c:idx val="1"/>
          <c:order val="1"/>
          <c:tx>
            <c:strRef>
              <c:f>'4.2'!$D$5</c:f>
              <c:strCache>
                <c:ptCount val="1"/>
                <c:pt idx="0">
                  <c:v>Ukentlig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'4.2'!$A$6:$B$30</c:f>
              <c:multiLvlStrCache>
                <c:ptCount val="25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</c:lvl>
                <c:lvl>
                  <c:pt idx="0">
                    <c:v>Aksjefond</c:v>
                  </c:pt>
                  <c:pt idx="5">
                    <c:v>Annet</c:v>
                  </c:pt>
                  <c:pt idx="10">
                    <c:v>Eiendomsfond</c:v>
                  </c:pt>
                  <c:pt idx="15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'4.2'!$D$6:$D$30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488906842</c:v>
                </c:pt>
                <c:pt idx="18">
                  <c:v>401186156</c:v>
                </c:pt>
                <c:pt idx="19">
                  <c:v>364664554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18-445F-9B27-89468B322661}"/>
            </c:ext>
          </c:extLst>
        </c:ser>
        <c:ser>
          <c:idx val="2"/>
          <c:order val="2"/>
          <c:tx>
            <c:strRef>
              <c:f>'4.2'!$E$5</c:f>
              <c:strCache>
                <c:ptCount val="1"/>
                <c:pt idx="0">
                  <c:v>Månedlig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'4.2'!$A$6:$B$30</c:f>
              <c:multiLvlStrCache>
                <c:ptCount val="25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</c:lvl>
                <c:lvl>
                  <c:pt idx="0">
                    <c:v>Aksjefond</c:v>
                  </c:pt>
                  <c:pt idx="5">
                    <c:v>Annet</c:v>
                  </c:pt>
                  <c:pt idx="10">
                    <c:v>Eiendomsfond</c:v>
                  </c:pt>
                  <c:pt idx="15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'4.2'!$E$6:$E$30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574094129</c:v>
                </c:pt>
                <c:pt idx="3">
                  <c:v>338310643</c:v>
                </c:pt>
                <c:pt idx="4">
                  <c:v>648201284.20000005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1814662225</c:v>
                </c:pt>
                <c:pt idx="16">
                  <c:v>9944038640</c:v>
                </c:pt>
                <c:pt idx="17">
                  <c:v>2337686099</c:v>
                </c:pt>
                <c:pt idx="18">
                  <c:v>4789327526</c:v>
                </c:pt>
                <c:pt idx="19">
                  <c:v>6124742505</c:v>
                </c:pt>
                <c:pt idx="20">
                  <c:v>15520208918</c:v>
                </c:pt>
                <c:pt idx="21">
                  <c:v>22132354442</c:v>
                </c:pt>
                <c:pt idx="22">
                  <c:v>8282277054</c:v>
                </c:pt>
                <c:pt idx="23">
                  <c:v>12883896186</c:v>
                </c:pt>
                <c:pt idx="24">
                  <c:v>16579647099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18-445F-9B27-89468B322661}"/>
            </c:ext>
          </c:extLst>
        </c:ser>
        <c:ser>
          <c:idx val="3"/>
          <c:order val="3"/>
          <c:tx>
            <c:strRef>
              <c:f>'4.2'!$F$5</c:f>
              <c:strCache>
                <c:ptCount val="1"/>
                <c:pt idx="0">
                  <c:v>Kvartalsvis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multiLvlStrRef>
              <c:f>'4.2'!$A$6:$B$30</c:f>
              <c:multiLvlStrCache>
                <c:ptCount val="25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</c:lvl>
                <c:lvl>
                  <c:pt idx="0">
                    <c:v>Aksjefond</c:v>
                  </c:pt>
                  <c:pt idx="5">
                    <c:v>Annet</c:v>
                  </c:pt>
                  <c:pt idx="10">
                    <c:v>Eiendomsfond</c:v>
                  </c:pt>
                  <c:pt idx="15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'4.2'!$F$6:$F$30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6020388472</c:v>
                </c:pt>
                <c:pt idx="4">
                  <c:v>6790407014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4495963000</c:v>
                </c:pt>
                <c:pt idx="16">
                  <c:v>9063839998</c:v>
                </c:pt>
                <c:pt idx="17">
                  <c:v>29921820281</c:v>
                </c:pt>
                <c:pt idx="18">
                  <c:v>30093657882</c:v>
                </c:pt>
                <c:pt idx="19">
                  <c:v>30399526579</c:v>
                </c:pt>
                <c:pt idx="20">
                  <c:v>696030692.39999998</c:v>
                </c:pt>
                <c:pt idx="21">
                  <c:v>0</c:v>
                </c:pt>
                <c:pt idx="22">
                  <c:v>26293254662</c:v>
                </c:pt>
                <c:pt idx="23">
                  <c:v>24905536715</c:v>
                </c:pt>
                <c:pt idx="24">
                  <c:v>29111669960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18-445F-9B27-89468B322661}"/>
            </c:ext>
          </c:extLst>
        </c:ser>
        <c:ser>
          <c:idx val="4"/>
          <c:order val="4"/>
          <c:tx>
            <c:strRef>
              <c:f>'4.2'!$G$5</c:f>
              <c:strCache>
                <c:ptCount val="1"/>
                <c:pt idx="0">
                  <c:v>Halvårlig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multiLvlStrRef>
              <c:f>'4.2'!$A$6:$B$30</c:f>
              <c:multiLvlStrCache>
                <c:ptCount val="25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</c:lvl>
                <c:lvl>
                  <c:pt idx="0">
                    <c:v>Aksjefond</c:v>
                  </c:pt>
                  <c:pt idx="5">
                    <c:v>Annet</c:v>
                  </c:pt>
                  <c:pt idx="10">
                    <c:v>Eiendomsfond</c:v>
                  </c:pt>
                  <c:pt idx="15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'4.2'!$G$6:$G$30</c:f>
              <c:numCache>
                <c:formatCode>General</c:formatCode>
                <c:ptCount val="25"/>
                <c:pt idx="0">
                  <c:v>0</c:v>
                </c:pt>
                <c:pt idx="1">
                  <c:v>1048974584</c:v>
                </c:pt>
                <c:pt idx="2">
                  <c:v>1660950127</c:v>
                </c:pt>
                <c:pt idx="3">
                  <c:v>2012794202</c:v>
                </c:pt>
                <c:pt idx="4">
                  <c:v>2607249344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9510686387</c:v>
                </c:pt>
                <c:pt idx="11">
                  <c:v>10549505240</c:v>
                </c:pt>
                <c:pt idx="12">
                  <c:v>13437413697</c:v>
                </c:pt>
                <c:pt idx="13">
                  <c:v>13157663343</c:v>
                </c:pt>
                <c:pt idx="14">
                  <c:v>11624380567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80524537</c:v>
                </c:pt>
                <c:pt idx="24">
                  <c:v>70399483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18-445F-9B27-89468B322661}"/>
            </c:ext>
          </c:extLst>
        </c:ser>
        <c:ser>
          <c:idx val="5"/>
          <c:order val="5"/>
          <c:tx>
            <c:strRef>
              <c:f>'4.2'!$H$5</c:f>
              <c:strCache>
                <c:ptCount val="1"/>
                <c:pt idx="0">
                  <c:v>Årlig</c:v>
                </c:pt>
              </c:strCache>
            </c:strRef>
          </c:tx>
          <c:spPr>
            <a:solidFill>
              <a:srgbClr val="F75C45"/>
            </a:solidFill>
            <a:ln>
              <a:noFill/>
            </a:ln>
            <a:effectLst/>
          </c:spPr>
          <c:invertIfNegative val="0"/>
          <c:cat>
            <c:multiLvlStrRef>
              <c:f>'4.2'!$A$6:$B$30</c:f>
              <c:multiLvlStrCache>
                <c:ptCount val="25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</c:lvl>
                <c:lvl>
                  <c:pt idx="0">
                    <c:v>Aksjefond</c:v>
                  </c:pt>
                  <c:pt idx="5">
                    <c:v>Annet</c:v>
                  </c:pt>
                  <c:pt idx="10">
                    <c:v>Eiendomsfond</c:v>
                  </c:pt>
                  <c:pt idx="15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'4.2'!$H$6:$H$30</c:f>
              <c:numCache>
                <c:formatCode>General</c:formatCode>
                <c:ptCount val="25"/>
                <c:pt idx="0">
                  <c:v>367284301</c:v>
                </c:pt>
                <c:pt idx="1">
                  <c:v>524632414</c:v>
                </c:pt>
                <c:pt idx="2">
                  <c:v>9214042727</c:v>
                </c:pt>
                <c:pt idx="3">
                  <c:v>654766797</c:v>
                </c:pt>
                <c:pt idx="4">
                  <c:v>774504482</c:v>
                </c:pt>
                <c:pt idx="5">
                  <c:v>1634446397</c:v>
                </c:pt>
                <c:pt idx="6">
                  <c:v>1589173392</c:v>
                </c:pt>
                <c:pt idx="7">
                  <c:v>1739466501</c:v>
                </c:pt>
                <c:pt idx="8">
                  <c:v>1594504387</c:v>
                </c:pt>
                <c:pt idx="9">
                  <c:v>1618540262</c:v>
                </c:pt>
                <c:pt idx="10">
                  <c:v>11907848809</c:v>
                </c:pt>
                <c:pt idx="11">
                  <c:v>13981761643</c:v>
                </c:pt>
                <c:pt idx="12">
                  <c:v>15668600864</c:v>
                </c:pt>
                <c:pt idx="13">
                  <c:v>15593044451</c:v>
                </c:pt>
                <c:pt idx="14">
                  <c:v>14891901882</c:v>
                </c:pt>
                <c:pt idx="15">
                  <c:v>0</c:v>
                </c:pt>
                <c:pt idx="16">
                  <c:v>0</c:v>
                </c:pt>
                <c:pt idx="17">
                  <c:v>99939880</c:v>
                </c:pt>
                <c:pt idx="18">
                  <c:v>92567559</c:v>
                </c:pt>
                <c:pt idx="19">
                  <c:v>62561412</c:v>
                </c:pt>
                <c:pt idx="20">
                  <c:v>143961517</c:v>
                </c:pt>
                <c:pt idx="21">
                  <c:v>132477616</c:v>
                </c:pt>
                <c:pt idx="22">
                  <c:v>136454051</c:v>
                </c:pt>
                <c:pt idx="23">
                  <c:v>131943579</c:v>
                </c:pt>
                <c:pt idx="24">
                  <c:v>103811527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18-445F-9B27-89468B322661}"/>
            </c:ext>
          </c:extLst>
        </c:ser>
        <c:ser>
          <c:idx val="6"/>
          <c:order val="6"/>
          <c:tx>
            <c:strRef>
              <c:f>'4.2'!$I$5</c:f>
              <c:strCache>
                <c:ptCount val="1"/>
                <c:pt idx="0">
                  <c:v>Annen</c:v>
                </c:pt>
              </c:strCache>
            </c:strRef>
          </c:tx>
          <c:spPr>
            <a:solidFill>
              <a:srgbClr val="00768C"/>
            </a:solidFill>
            <a:ln>
              <a:noFill/>
            </a:ln>
            <a:effectLst/>
          </c:spPr>
          <c:invertIfNegative val="0"/>
          <c:cat>
            <c:multiLvlStrRef>
              <c:f>'4.2'!$A$6:$B$30</c:f>
              <c:multiLvlStrCache>
                <c:ptCount val="25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</c:lvl>
                <c:lvl>
                  <c:pt idx="0">
                    <c:v>Aksjefond</c:v>
                  </c:pt>
                  <c:pt idx="5">
                    <c:v>Annet</c:v>
                  </c:pt>
                  <c:pt idx="10">
                    <c:v>Eiendomsfond</c:v>
                  </c:pt>
                  <c:pt idx="15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'4.2'!$I$6:$I$30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16247506193</c:v>
                </c:pt>
                <c:pt idx="11">
                  <c:v>17433943058</c:v>
                </c:pt>
                <c:pt idx="12">
                  <c:v>18177596241</c:v>
                </c:pt>
                <c:pt idx="13">
                  <c:v>16399481782</c:v>
                </c:pt>
                <c:pt idx="14">
                  <c:v>15589766955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5113061164</c:v>
                </c:pt>
                <c:pt idx="20">
                  <c:v>0</c:v>
                </c:pt>
                <c:pt idx="21">
                  <c:v>0</c:v>
                </c:pt>
                <c:pt idx="22">
                  <c:v>1187792629</c:v>
                </c:pt>
                <c:pt idx="23">
                  <c:v>723302572</c:v>
                </c:pt>
                <c:pt idx="24">
                  <c:v>536734994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18-445F-9B27-89468B322661}"/>
            </c:ext>
          </c:extLst>
        </c:ser>
        <c:ser>
          <c:idx val="7"/>
          <c:order val="7"/>
          <c:tx>
            <c:strRef>
              <c:f>'4.2'!$J$5</c:f>
              <c:strCache>
                <c:ptCount val="1"/>
                <c:pt idx="0">
                  <c:v>Ingen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'4.2'!$A$6:$B$30</c:f>
              <c:multiLvlStrCache>
                <c:ptCount val="25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</c:lvl>
                <c:lvl>
                  <c:pt idx="0">
                    <c:v>Aksjefond</c:v>
                  </c:pt>
                  <c:pt idx="5">
                    <c:v>Annet</c:v>
                  </c:pt>
                  <c:pt idx="10">
                    <c:v>Eiendomsfond</c:v>
                  </c:pt>
                  <c:pt idx="15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'4.2'!$J$6:$J$30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1040211778</c:v>
                </c:pt>
                <c:pt idx="15">
                  <c:v>6578199903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7338395176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718-445F-9B27-89468B322661}"/>
            </c:ext>
          </c:extLst>
        </c:ser>
        <c:ser>
          <c:idx val="8"/>
          <c:order val="8"/>
          <c:tx>
            <c:strRef>
              <c:f>'4.2'!$K$5</c:f>
              <c:strCache>
                <c:ptCount val="1"/>
                <c:pt idx="0">
                  <c:v>Ingen oppgitt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'4.2'!$A$6:$B$30</c:f>
              <c:multiLvlStrCache>
                <c:ptCount val="25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</c:lvl>
                <c:lvl>
                  <c:pt idx="0">
                    <c:v>Aksjefond</c:v>
                  </c:pt>
                  <c:pt idx="5">
                    <c:v>Annet</c:v>
                  </c:pt>
                  <c:pt idx="10">
                    <c:v>Eiendomsfond</c:v>
                  </c:pt>
                  <c:pt idx="15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'4.2'!$K$6:$K$30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2570165175</c:v>
                </c:pt>
                <c:pt idx="23">
                  <c:v>1264972730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718-445F-9B27-89468B322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35233720"/>
        <c:axId val="1435234048"/>
      </c:barChart>
      <c:lineChart>
        <c:grouping val="standard"/>
        <c:varyColors val="0"/>
        <c:ser>
          <c:idx val="9"/>
          <c:order val="9"/>
          <c:tx>
            <c:strRef>
              <c:f>'4.2'!$L$5</c:f>
              <c:strCache>
                <c:ptCount val="1"/>
                <c:pt idx="0">
                  <c:v>Hjelper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multiLvlStrRef>
              <c:f>'4.2'!$A$6:$B$30</c:f>
              <c:multiLvlStrCache>
                <c:ptCount val="25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'23</c:v>
                  </c:pt>
                  <c:pt idx="5">
                    <c:v>'19</c:v>
                  </c:pt>
                  <c:pt idx="6">
                    <c:v>'20</c:v>
                  </c:pt>
                  <c:pt idx="7">
                    <c:v>'21</c:v>
                  </c:pt>
                  <c:pt idx="8">
                    <c:v>'22</c:v>
                  </c:pt>
                  <c:pt idx="9">
                    <c:v>'23</c:v>
                  </c:pt>
                  <c:pt idx="10">
                    <c:v>'19</c:v>
                  </c:pt>
                  <c:pt idx="11">
                    <c:v>'20</c:v>
                  </c:pt>
                  <c:pt idx="12">
                    <c:v>'21</c:v>
                  </c:pt>
                  <c:pt idx="13">
                    <c:v>'22</c:v>
                  </c:pt>
                  <c:pt idx="14">
                    <c:v>'23</c:v>
                  </c:pt>
                  <c:pt idx="15">
                    <c:v>'19</c:v>
                  </c:pt>
                  <c:pt idx="16">
                    <c:v>'20</c:v>
                  </c:pt>
                  <c:pt idx="17">
                    <c:v>'21</c:v>
                  </c:pt>
                  <c:pt idx="18">
                    <c:v>'22</c:v>
                  </c:pt>
                  <c:pt idx="19">
                    <c:v>'23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'23</c:v>
                  </c:pt>
                </c:lvl>
                <c:lvl>
                  <c:pt idx="0">
                    <c:v>Aksjefond</c:v>
                  </c:pt>
                  <c:pt idx="5">
                    <c:v>Annet</c:v>
                  </c:pt>
                  <c:pt idx="10">
                    <c:v>Eiendomsfond</c:v>
                  </c:pt>
                  <c:pt idx="15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'4.2'!$L$6:$L$30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45-46F4-A548-083D76CF6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7562063"/>
        <c:axId val="1107564943"/>
      </c:lineChart>
      <c:catAx>
        <c:axId val="143523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435234048"/>
        <c:crosses val="autoZero"/>
        <c:auto val="1"/>
        <c:lblAlgn val="ctr"/>
        <c:lblOffset val="100"/>
        <c:noMultiLvlLbl val="0"/>
      </c:catAx>
      <c:valAx>
        <c:axId val="143523404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/>
                  <a:t>Andel netto</a:t>
                </a:r>
                <a:r>
                  <a:rPr lang="nb-NO" sz="700" baseline="0"/>
                  <a:t> eiendelsverdi</a:t>
                </a:r>
                <a:endParaRPr lang="nb-NO" sz="700"/>
              </a:p>
            </c:rich>
          </c:tx>
          <c:layout>
            <c:manualLayout>
              <c:xMode val="edge"/>
              <c:yMode val="edge"/>
              <c:x val="3.9644436231143923E-3"/>
              <c:y val="0.258420246075145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0%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435233720"/>
        <c:crosses val="autoZero"/>
        <c:crossBetween val="between"/>
        <c:majorUnit val="0.2"/>
      </c:valAx>
      <c:valAx>
        <c:axId val="1107564943"/>
        <c:scaling>
          <c:orientation val="minMax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107562063"/>
        <c:crosses val="max"/>
        <c:crossBetween val="between"/>
        <c:majorUnit val="0.2"/>
      </c:valAx>
      <c:catAx>
        <c:axId val="110756206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0756494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9"/>
        <c:delete val="1"/>
      </c:legendEntry>
      <c:layout>
        <c:manualLayout>
          <c:xMode val="edge"/>
          <c:yMode val="edge"/>
          <c:x val="0.17655883318160695"/>
          <c:y val="0.82908453485113265"/>
          <c:w val="0.6666589853082916"/>
          <c:h val="6.39635547497798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17555423142959"/>
          <c:y val="5.0925925925925923E-2"/>
          <c:w val="0.76948330609983506"/>
          <c:h val="0.64542249927092443"/>
        </c:manualLayout>
      </c:layout>
      <c:lineChart>
        <c:grouping val="standard"/>
        <c:varyColors val="0"/>
        <c:ser>
          <c:idx val="0"/>
          <c:order val="0"/>
          <c:tx>
            <c:strRef>
              <c:f>'4.3'!$B$5</c:f>
              <c:strCache>
                <c:ptCount val="1"/>
                <c:pt idx="0">
                  <c:v>Porteføljelikviditet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'4.3'!$A$6:$A$12</c:f>
              <c:strCache>
                <c:ptCount val="7"/>
                <c:pt idx="0">
                  <c:v>0-1 dag</c:v>
                </c:pt>
                <c:pt idx="1">
                  <c:v>2-7 dager</c:v>
                </c:pt>
                <c:pt idx="2">
                  <c:v>8-30 dager</c:v>
                </c:pt>
                <c:pt idx="3">
                  <c:v>31-90 dager</c:v>
                </c:pt>
                <c:pt idx="4">
                  <c:v>91-180 dager</c:v>
                </c:pt>
                <c:pt idx="5">
                  <c:v>181-365 dager</c:v>
                </c:pt>
                <c:pt idx="6">
                  <c:v>Mer enn 365 dager</c:v>
                </c:pt>
              </c:strCache>
            </c:strRef>
          </c:cat>
          <c:val>
            <c:numRef>
              <c:f>'4.3'!$B$6:$B$12</c:f>
              <c:numCache>
                <c:formatCode>0%</c:formatCode>
                <c:ptCount val="7"/>
                <c:pt idx="0">
                  <c:v>0.14957568567218621</c:v>
                </c:pt>
                <c:pt idx="1">
                  <c:v>0.31971974362293881</c:v>
                </c:pt>
                <c:pt idx="2">
                  <c:v>0.67465011812340414</c:v>
                </c:pt>
                <c:pt idx="3">
                  <c:v>0.86474215642684193</c:v>
                </c:pt>
                <c:pt idx="4">
                  <c:v>0.89431758786649285</c:v>
                </c:pt>
                <c:pt idx="5">
                  <c:v>0.90464699379165037</c:v>
                </c:pt>
                <c:pt idx="6">
                  <c:v>0.99999996397847823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50-4F40-B0B5-C08062BDC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1"/>
          <c:order val="1"/>
          <c:tx>
            <c:strRef>
              <c:f>'4.3'!$C$5</c:f>
              <c:strCache>
                <c:ptCount val="1"/>
                <c:pt idx="0">
                  <c:v>Investorlikviditet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'4.3'!$A$6:$A$12</c:f>
              <c:strCache>
                <c:ptCount val="7"/>
                <c:pt idx="0">
                  <c:v>0-1 dag</c:v>
                </c:pt>
                <c:pt idx="1">
                  <c:v>2-7 dager</c:v>
                </c:pt>
                <c:pt idx="2">
                  <c:v>8-30 dager</c:v>
                </c:pt>
                <c:pt idx="3">
                  <c:v>31-90 dager</c:v>
                </c:pt>
                <c:pt idx="4">
                  <c:v>91-180 dager</c:v>
                </c:pt>
                <c:pt idx="5">
                  <c:v>181-365 dager</c:v>
                </c:pt>
                <c:pt idx="6">
                  <c:v>Mer enn 365 dager</c:v>
                </c:pt>
              </c:strCache>
            </c:strRef>
          </c:cat>
          <c:val>
            <c:numRef>
              <c:f>'4.3'!$C$6:$C$12</c:f>
              <c:numCache>
                <c:formatCode>0%</c:formatCode>
                <c:ptCount val="7"/>
                <c:pt idx="0">
                  <c:v>4.8933800359196138E-2</c:v>
                </c:pt>
                <c:pt idx="1">
                  <c:v>0.56081170692288662</c:v>
                </c:pt>
                <c:pt idx="2">
                  <c:v>0.68505408812552149</c:v>
                </c:pt>
                <c:pt idx="3">
                  <c:v>0.80049120691792441</c:v>
                </c:pt>
                <c:pt idx="4">
                  <c:v>0.88368238849661385</c:v>
                </c:pt>
                <c:pt idx="5">
                  <c:v>0.96161987720765929</c:v>
                </c:pt>
                <c:pt idx="6">
                  <c:v>0.99999996397847823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50-4F40-B0B5-C08062BDC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43120"/>
        <c:axId val="259891375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228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67302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3022416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0%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639873520"/>
        <c:crosses val="autoZero"/>
        <c:crossBetween val="midCat"/>
        <c:majorUnit val="0.2"/>
      </c:valAx>
      <c:valAx>
        <c:axId val="259891375"/>
        <c:scaling>
          <c:orientation val="minMax"/>
          <c:max val="1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19143120"/>
        <c:crosses val="max"/>
        <c:crossBetween val="between"/>
        <c:majorUnit val="0.2"/>
      </c:valAx>
      <c:catAx>
        <c:axId val="119143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989137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944528433919948"/>
          <c:y val="0.88757060403838473"/>
          <c:w val="0.46377329069126205"/>
          <c:h val="5.87144635950197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17555423142959"/>
          <c:y val="5.0925925925925923E-2"/>
          <c:w val="0.76948336072477597"/>
          <c:h val="0.64542249927092443"/>
        </c:manualLayout>
      </c:layout>
      <c:lineChart>
        <c:grouping val="standard"/>
        <c:varyColors val="0"/>
        <c:ser>
          <c:idx val="0"/>
          <c:order val="0"/>
          <c:tx>
            <c:strRef>
              <c:f>'4.4'!$B$5</c:f>
              <c:strCache>
                <c:ptCount val="1"/>
                <c:pt idx="0">
                  <c:v>Porteføljelikviditet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'4.4'!$A$6:$A$12</c:f>
              <c:strCache>
                <c:ptCount val="7"/>
                <c:pt idx="0">
                  <c:v>0-1 dag</c:v>
                </c:pt>
                <c:pt idx="1">
                  <c:v>2-7 dager</c:v>
                </c:pt>
                <c:pt idx="2">
                  <c:v>8-30 dager</c:v>
                </c:pt>
                <c:pt idx="3">
                  <c:v>31-90 dager</c:v>
                </c:pt>
                <c:pt idx="4">
                  <c:v>91-180 dager</c:v>
                </c:pt>
                <c:pt idx="5">
                  <c:v>181-365 dager</c:v>
                </c:pt>
                <c:pt idx="6">
                  <c:v>Mer enn 365 dager</c:v>
                </c:pt>
              </c:strCache>
            </c:strRef>
          </c:cat>
          <c:val>
            <c:numRef>
              <c:f>'4.4'!$B$6:$B$12</c:f>
              <c:numCache>
                <c:formatCode>0%</c:formatCode>
                <c:ptCount val="7"/>
                <c:pt idx="0">
                  <c:v>9.7320025118160063E-3</c:v>
                </c:pt>
                <c:pt idx="1">
                  <c:v>9.7320025118160063E-3</c:v>
                </c:pt>
                <c:pt idx="2">
                  <c:v>9.7320025118160063E-3</c:v>
                </c:pt>
                <c:pt idx="3">
                  <c:v>1.4465251530510551E-2</c:v>
                </c:pt>
                <c:pt idx="4">
                  <c:v>1.9198500549205098E-2</c:v>
                </c:pt>
                <c:pt idx="5">
                  <c:v>0.63495501231635754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86-4624-B9F9-112E7B8A1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1"/>
          <c:order val="1"/>
          <c:tx>
            <c:strRef>
              <c:f>'4.4'!$C$5</c:f>
              <c:strCache>
                <c:ptCount val="1"/>
                <c:pt idx="0">
                  <c:v>Investorlikviditet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'4.4'!$A$6:$A$12</c:f>
              <c:strCache>
                <c:ptCount val="7"/>
                <c:pt idx="0">
                  <c:v>0-1 dag</c:v>
                </c:pt>
                <c:pt idx="1">
                  <c:v>2-7 dager</c:v>
                </c:pt>
                <c:pt idx="2">
                  <c:v>8-30 dager</c:v>
                </c:pt>
                <c:pt idx="3">
                  <c:v>31-90 dager</c:v>
                </c:pt>
                <c:pt idx="4">
                  <c:v>91-180 dager</c:v>
                </c:pt>
                <c:pt idx="5">
                  <c:v>181-365 dager</c:v>
                </c:pt>
                <c:pt idx="6">
                  <c:v>Mer enn 365 dager</c:v>
                </c:pt>
              </c:strCache>
            </c:strRef>
          </c:cat>
          <c:val>
            <c:numRef>
              <c:f>'4.4'!$C$6:$C$12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86-4624-B9F9-112E7B8A1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43120"/>
        <c:axId val="259891375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228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67302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3022416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0%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639873520"/>
        <c:crosses val="autoZero"/>
        <c:crossBetween val="midCat"/>
        <c:majorUnit val="0.2"/>
      </c:valAx>
      <c:valAx>
        <c:axId val="259891375"/>
        <c:scaling>
          <c:orientation val="minMax"/>
          <c:max val="1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19143120"/>
        <c:crosses val="max"/>
        <c:crossBetween val="between"/>
        <c:majorUnit val="0.2"/>
      </c:valAx>
      <c:catAx>
        <c:axId val="119143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989137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944528433919948"/>
          <c:y val="0.88757060403838473"/>
          <c:w val="0.46377329069126205"/>
          <c:h val="5.87144635950197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17555423142959"/>
          <c:y val="5.0925925925925923E-2"/>
          <c:w val="0.76948330609983506"/>
          <c:h val="0.64542249927092443"/>
        </c:manualLayout>
      </c:layout>
      <c:lineChart>
        <c:grouping val="standard"/>
        <c:varyColors val="0"/>
        <c:ser>
          <c:idx val="0"/>
          <c:order val="0"/>
          <c:tx>
            <c:strRef>
              <c:f>'4.5'!$B$5</c:f>
              <c:strCache>
                <c:ptCount val="1"/>
                <c:pt idx="0">
                  <c:v>Porteføljelikviditet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'4.5'!$A$6:$A$12</c:f>
              <c:strCache>
                <c:ptCount val="7"/>
                <c:pt idx="0">
                  <c:v>0-1 dag</c:v>
                </c:pt>
                <c:pt idx="1">
                  <c:v>2-7 dager</c:v>
                </c:pt>
                <c:pt idx="2">
                  <c:v>8-30 dager</c:v>
                </c:pt>
                <c:pt idx="3">
                  <c:v>31-90 dager</c:v>
                </c:pt>
                <c:pt idx="4">
                  <c:v>91-180 dager</c:v>
                </c:pt>
                <c:pt idx="5">
                  <c:v>181-365 dager</c:v>
                </c:pt>
                <c:pt idx="6">
                  <c:v>Mer enn 365 dager</c:v>
                </c:pt>
              </c:strCache>
            </c:strRef>
          </c:cat>
          <c:val>
            <c:numRef>
              <c:f>'4.5'!$B$6:$B$12</c:f>
              <c:numCache>
                <c:formatCode>0%</c:formatCode>
                <c:ptCount val="7"/>
                <c:pt idx="0">
                  <c:v>1.1443758837530391E-2</c:v>
                </c:pt>
                <c:pt idx="1">
                  <c:v>2.004240185153414E-2</c:v>
                </c:pt>
                <c:pt idx="2">
                  <c:v>2.004240185153414E-2</c:v>
                </c:pt>
                <c:pt idx="3">
                  <c:v>6.8799982916589425E-2</c:v>
                </c:pt>
                <c:pt idx="4">
                  <c:v>0.32849309385547693</c:v>
                </c:pt>
                <c:pt idx="5">
                  <c:v>0.57530566517404091</c:v>
                </c:pt>
                <c:pt idx="6">
                  <c:v>1.000000003009984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37-4E74-948B-150A62FFA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1"/>
          <c:order val="1"/>
          <c:tx>
            <c:strRef>
              <c:f>'4.5'!$C$5</c:f>
              <c:strCache>
                <c:ptCount val="1"/>
                <c:pt idx="0">
                  <c:v>Investorlikviditet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'4.5'!$A$6:$A$12</c:f>
              <c:strCache>
                <c:ptCount val="7"/>
                <c:pt idx="0">
                  <c:v>0-1 dag</c:v>
                </c:pt>
                <c:pt idx="1">
                  <c:v>2-7 dager</c:v>
                </c:pt>
                <c:pt idx="2">
                  <c:v>8-30 dager</c:v>
                </c:pt>
                <c:pt idx="3">
                  <c:v>31-90 dager</c:v>
                </c:pt>
                <c:pt idx="4">
                  <c:v>91-180 dager</c:v>
                </c:pt>
                <c:pt idx="5">
                  <c:v>181-365 dager</c:v>
                </c:pt>
                <c:pt idx="6">
                  <c:v>Mer enn 365 dager</c:v>
                </c:pt>
              </c:strCache>
            </c:strRef>
          </c:cat>
          <c:val>
            <c:numRef>
              <c:f>'4.5'!$C$6:$C$12</c:f>
              <c:numCache>
                <c:formatCode>0%</c:formatCode>
                <c:ptCount val="7"/>
                <c:pt idx="0">
                  <c:v>3.4703726641888299E-7</c:v>
                </c:pt>
                <c:pt idx="1">
                  <c:v>8.5989900512701625E-3</c:v>
                </c:pt>
                <c:pt idx="2">
                  <c:v>8.5989900512701625E-3</c:v>
                </c:pt>
                <c:pt idx="3">
                  <c:v>5.3684240952692107E-2</c:v>
                </c:pt>
                <c:pt idx="4">
                  <c:v>0.25078239992718399</c:v>
                </c:pt>
                <c:pt idx="5">
                  <c:v>0.49800985917329932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37-4E74-948B-150A62FFA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43120"/>
        <c:axId val="259891375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228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67302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3022416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0%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639873520"/>
        <c:crosses val="autoZero"/>
        <c:crossBetween val="midCat"/>
        <c:majorUnit val="0.2"/>
      </c:valAx>
      <c:valAx>
        <c:axId val="259891375"/>
        <c:scaling>
          <c:orientation val="minMax"/>
          <c:max val="1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19143120"/>
        <c:crosses val="max"/>
        <c:crossBetween val="between"/>
        <c:majorUnit val="0.2"/>
      </c:valAx>
      <c:catAx>
        <c:axId val="119143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989137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944528433919948"/>
          <c:y val="0.88757060403838473"/>
          <c:w val="0.46377329069126205"/>
          <c:h val="5.87144635950197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_xlchart.v5.0</cx:f>
      </cx:strDim>
      <cx:numDim type="val">
        <cx:f>_xlchart.v5.1</cx:f>
      </cx:numDim>
    </cx:data>
  </cx:chartData>
  <cx:chart>
    <cx:plotArea>
      <cx:plotAreaRegion>
        <cx:plotSurface>
          <cx:spPr>
            <a:ln>
              <a:noFill/>
            </a:ln>
          </cx:spPr>
        </cx:plotSurface>
        <cx:series layoutId="waterfall" uniqueId="{F43BAEEA-BC79-489E-A6A1-0F4FD5DF1B1C}">
          <cx:dataPt idx="0">
            <cx:spPr>
              <a:solidFill>
                <a:srgbClr val="002A85">
                  <a:alpha val="30000"/>
                </a:srgbClr>
              </a:solidFill>
            </cx:spPr>
          </cx:dataPt>
          <cx:dataLabels>
            <cx:numFmt formatCode="# ##0,0" sourceLinked="0"/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 sz="700" b="0" i="0" u="none" strike="noStrike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>
              <cx:idx val="7"/>
            </cx:subtotals>
          </cx:layoutPr>
        </cx:series>
      </cx:plotAreaRegion>
      <cx:axis id="0">
        <cx:catScaling gapWidth="0.5"/>
        <cx:tickLabels/>
        <cx:spPr>
          <a:ln>
            <a:solidFill>
              <a:schemeClr val="tx1"/>
            </a:solidFill>
          </a:ln>
        </cx:spPr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70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 sz="700" b="0" i="0" u="none" strike="noStrike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endParaRPr>
          </a:p>
        </cx:txPr>
      </cx:axis>
      <cx:axis id="1">
        <cx:valScaling/>
        <cx:title>
          <cx:tx>
            <cx:txData>
              <cx:v>Mrd. kroner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 sz="70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r>
                <a:rPr lang="nb-NO" sz="700" b="0" i="0" u="none" strike="noStrike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rPr>
                <a:t>Mrd. kroner</a:t>
              </a:r>
            </a:p>
          </cx:txPr>
        </cx:title>
        <cx:units unit="billions"/>
        <cx:majorTickMarks type="in"/>
        <cx:tickLabels/>
        <cx:numFmt formatCode="# ##0" sourceLinked="0"/>
        <cx:spPr>
          <a:ln>
            <a:solidFill>
              <a:schemeClr val="tx1"/>
            </a:solidFill>
          </a:ln>
        </cx:spPr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70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 sz="700" b="0" i="0" u="none" strike="noStrike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endParaRPr>
          </a:p>
        </cx:txPr>
      </cx:axis>
    </cx:plotArea>
    <cx:legend pos="b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 sz="70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 sz="700" b="0" i="0" u="none" strike="noStrike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x:txPr>
    </cx:legend>
  </cx:chart>
  <cx:spPr>
    <a:ln>
      <a:noFill/>
    </a:ln>
  </cx:spPr>
  <cx:fmtOvrs>
    <cx:fmtOvr idx="1">
      <cx:spPr>
        <a:solidFill>
          <a:srgbClr val="F75C45"/>
        </a:solidFill>
      </cx:spPr>
    </cx:fmtOvr>
    <cx:fmtOvr idx="0">
      <cx:spPr>
        <a:solidFill>
          <a:srgbClr val="71C277"/>
        </a:solidFill>
      </cx:spPr>
    </cx:fmtOvr>
    <cx:fmtOvr idx="2">
      <cx:spPr>
        <a:solidFill>
          <a:srgbClr val="002A85"/>
        </a:solidFill>
      </cx:spPr>
    </cx:fmtOvr>
  </cx:fmtOvrs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12</xdr:col>
      <xdr:colOff>147639</xdr:colOff>
      <xdr:row>19</xdr:row>
      <xdr:rowOff>176213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C94F6FF-8452-448B-A2F3-1B6B92A790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11</xdr:col>
      <xdr:colOff>147639</xdr:colOff>
      <xdr:row>19</xdr:row>
      <xdr:rowOff>176213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2956B01-BED9-44DF-AA37-DDCF426AEC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11</xdr:col>
      <xdr:colOff>147639</xdr:colOff>
      <xdr:row>19</xdr:row>
      <xdr:rowOff>176213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CE92F0C-26E2-46C3-9A9C-84339DCCF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4</xdr:row>
      <xdr:rowOff>0</xdr:rowOff>
    </xdr:from>
    <xdr:to>
      <xdr:col>11</xdr:col>
      <xdr:colOff>115889</xdr:colOff>
      <xdr:row>19</xdr:row>
      <xdr:rowOff>179388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72766E8-9219-4BB5-AF5F-10D363228F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11</xdr:col>
      <xdr:colOff>147639</xdr:colOff>
      <xdr:row>19</xdr:row>
      <xdr:rowOff>176213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2AD7ABA-997D-4401-B626-629EF5D4C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400050</xdr:colOff>
      <xdr:row>6</xdr:row>
      <xdr:rowOff>38100</xdr:rowOff>
    </xdr:from>
    <xdr:to>
      <xdr:col>22</xdr:col>
      <xdr:colOff>95249</xdr:colOff>
      <xdr:row>22</xdr:row>
      <xdr:rowOff>61912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B83B45AA-A886-13A4-B3D4-DFAE17AF23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16</xdr:col>
      <xdr:colOff>100013</xdr:colOff>
      <xdr:row>19</xdr:row>
      <xdr:rowOff>33339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48D8002-2057-4CCA-85AB-A3FEA85B07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242093</xdr:colOff>
      <xdr:row>4</xdr:row>
      <xdr:rowOff>146844</xdr:rowOff>
    </xdr:from>
    <xdr:to>
      <xdr:col>23</xdr:col>
      <xdr:colOff>23172</xdr:colOff>
      <xdr:row>27</xdr:row>
      <xdr:rowOff>135904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F3CCE30F-2BD8-4E9D-97E6-6744A68153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394607</xdr:colOff>
      <xdr:row>4</xdr:row>
      <xdr:rowOff>0</xdr:rowOff>
    </xdr:from>
    <xdr:to>
      <xdr:col>24</xdr:col>
      <xdr:colOff>442607</xdr:colOff>
      <xdr:row>27</xdr:row>
      <xdr:rowOff>67560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7E472950-0E7E-4380-A083-85A69C8FD8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542925</xdr:colOff>
      <xdr:row>6</xdr:row>
      <xdr:rowOff>138112</xdr:rowOff>
    </xdr:from>
    <xdr:to>
      <xdr:col>21</xdr:col>
      <xdr:colOff>409575</xdr:colOff>
      <xdr:row>24</xdr:row>
      <xdr:rowOff>66675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F641D7BB-78A2-0F59-122E-760733990F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323849</xdr:colOff>
      <xdr:row>5</xdr:row>
      <xdr:rowOff>190500</xdr:rowOff>
    </xdr:from>
    <xdr:to>
      <xdr:col>16</xdr:col>
      <xdr:colOff>376238</xdr:colOff>
      <xdr:row>21</xdr:row>
      <xdr:rowOff>9525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320226A7-5B5D-4450-B58B-DB0AB98455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838199</xdr:colOff>
      <xdr:row>4</xdr:row>
      <xdr:rowOff>19050</xdr:rowOff>
    </xdr:from>
    <xdr:to>
      <xdr:col>9</xdr:col>
      <xdr:colOff>523876</xdr:colOff>
      <xdr:row>20</xdr:row>
      <xdr:rowOff>190500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Diagram 1">
              <a:extLst>
                <a:ext uri="{FF2B5EF4-FFF2-40B4-BE49-F238E27FC236}">
                  <a16:creationId xmlns:a16="http://schemas.microsoft.com/office/drawing/2014/main" id="{947817F6-7CBD-4001-A00D-3FF70BB506B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572249" y="857250"/>
              <a:ext cx="6016627" cy="49911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isn’t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25</xdr:col>
      <xdr:colOff>197984</xdr:colOff>
      <xdr:row>28</xdr:row>
      <xdr:rowOff>78982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655DF7F9-7D44-4FD9-8CE6-1D727D0E14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4</xdr:row>
      <xdr:rowOff>0</xdr:rowOff>
    </xdr:from>
    <xdr:to>
      <xdr:col>24</xdr:col>
      <xdr:colOff>275278</xdr:colOff>
      <xdr:row>24</xdr:row>
      <xdr:rowOff>107298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9B181003-7D38-4685-A946-48D5AD4A8D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4</xdr:row>
      <xdr:rowOff>0</xdr:rowOff>
    </xdr:from>
    <xdr:to>
      <xdr:col>26</xdr:col>
      <xdr:colOff>13292</xdr:colOff>
      <xdr:row>23</xdr:row>
      <xdr:rowOff>163300</xdr:rowOff>
    </xdr:to>
    <xdr:graphicFrame macro="">
      <xdr:nvGraphicFramePr>
        <xdr:cNvPr id="7" name="Diagram 3">
          <a:extLst>
            <a:ext uri="{FF2B5EF4-FFF2-40B4-BE49-F238E27FC236}">
              <a16:creationId xmlns:a16="http://schemas.microsoft.com/office/drawing/2014/main" id="{22A664D9-0D66-4B12-AAC5-B2677AD38D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17</xdr:col>
      <xdr:colOff>558138</xdr:colOff>
      <xdr:row>22</xdr:row>
      <xdr:rowOff>168264</xdr:rowOff>
    </xdr:to>
    <xdr:graphicFrame macro="">
      <xdr:nvGraphicFramePr>
        <xdr:cNvPr id="5" name="Diagram 3">
          <a:extLst>
            <a:ext uri="{FF2B5EF4-FFF2-40B4-BE49-F238E27FC236}">
              <a16:creationId xmlns:a16="http://schemas.microsoft.com/office/drawing/2014/main" id="{916FE6B6-F1B6-4E8F-8EBF-712803F37A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16</xdr:col>
      <xdr:colOff>14288</xdr:colOff>
      <xdr:row>19</xdr:row>
      <xdr:rowOff>14289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9D1F9FFE-AD35-4DAD-803E-A055ABEF24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216477</xdr:colOff>
      <xdr:row>3</xdr:row>
      <xdr:rowOff>147203</xdr:rowOff>
    </xdr:from>
    <xdr:to>
      <xdr:col>21</xdr:col>
      <xdr:colOff>527429</xdr:colOff>
      <xdr:row>21</xdr:row>
      <xdr:rowOff>34636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DA54AFD6-5C0C-4D1A-BFE5-A1A4A6AB87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11</xdr:col>
      <xdr:colOff>147639</xdr:colOff>
      <xdr:row>19</xdr:row>
      <xdr:rowOff>176213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9AE6F98-FCF5-44E0-8049-03801D11BE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11</xdr:col>
      <xdr:colOff>147639</xdr:colOff>
      <xdr:row>20</xdr:row>
      <xdr:rowOff>176213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D836DEA-3136-4119-B47B-CBF2574E0A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tabSelected="1" zoomScale="110" zoomScaleNormal="110" workbookViewId="0"/>
  </sheetViews>
  <sheetFormatPr defaultColWidth="8.84375" defaultRowHeight="16.5" x14ac:dyDescent="0.45"/>
  <cols>
    <col min="2" max="2" width="17.3046875" customWidth="1"/>
  </cols>
  <sheetData>
    <row r="1" spans="1:3" x14ac:dyDescent="0.45">
      <c r="A1" t="s">
        <v>0</v>
      </c>
      <c r="B1" t="s">
        <v>155</v>
      </c>
    </row>
    <row r="2" spans="1:3" x14ac:dyDescent="0.45">
      <c r="A2" t="s">
        <v>1</v>
      </c>
      <c r="B2" t="s">
        <v>2</v>
      </c>
    </row>
    <row r="3" spans="1:3" x14ac:dyDescent="0.45">
      <c r="A3" t="s">
        <v>129</v>
      </c>
    </row>
    <row r="5" spans="1:3" x14ac:dyDescent="0.45">
      <c r="B5" t="s">
        <v>3</v>
      </c>
      <c r="C5" t="s">
        <v>4</v>
      </c>
    </row>
    <row r="6" spans="1:3" x14ac:dyDescent="0.45">
      <c r="A6">
        <v>2019</v>
      </c>
      <c r="B6" s="3">
        <v>234.24182242502559</v>
      </c>
      <c r="C6" s="3">
        <v>27.962635253031799</v>
      </c>
    </row>
    <row r="7" spans="1:3" x14ac:dyDescent="0.45">
      <c r="A7">
        <v>2020</v>
      </c>
      <c r="B7" s="3">
        <v>272.06745169505211</v>
      </c>
      <c r="C7" s="3">
        <v>25.203513914529498</v>
      </c>
    </row>
    <row r="8" spans="1:3" x14ac:dyDescent="0.45">
      <c r="A8">
        <v>2021</v>
      </c>
      <c r="B8" s="3">
        <v>376.35200087791361</v>
      </c>
      <c r="C8" s="3">
        <v>36.3442797555224</v>
      </c>
    </row>
    <row r="9" spans="1:3" x14ac:dyDescent="0.45">
      <c r="A9">
        <v>2022</v>
      </c>
      <c r="B9" s="3">
        <v>392.52356667158352</v>
      </c>
      <c r="C9" s="3">
        <v>38.505793461234397</v>
      </c>
    </row>
    <row r="10" spans="1:3" x14ac:dyDescent="0.45">
      <c r="A10">
        <v>2023</v>
      </c>
      <c r="B10" s="3">
        <v>452.89476166029232</v>
      </c>
      <c r="C10" s="3">
        <v>42.078548321045901</v>
      </c>
    </row>
    <row r="12" spans="1:3" x14ac:dyDescent="0.45">
      <c r="B12" s="3"/>
      <c r="C12" s="3"/>
    </row>
    <row r="17" spans="2:2" x14ac:dyDescent="0.45">
      <c r="B17" s="3"/>
    </row>
    <row r="19" spans="2:2" x14ac:dyDescent="0.45">
      <c r="B19" s="3"/>
    </row>
    <row r="21" spans="2:2" x14ac:dyDescent="0.45">
      <c r="B21" s="14"/>
    </row>
    <row r="25" spans="2:2" x14ac:dyDescent="0.45">
      <c r="B25" s="3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2"/>
  <sheetViews>
    <sheetView workbookViewId="0"/>
  </sheetViews>
  <sheetFormatPr defaultColWidth="8.84375" defaultRowHeight="16.5" x14ac:dyDescent="0.45"/>
  <sheetData>
    <row r="1" spans="1:3" x14ac:dyDescent="0.45">
      <c r="A1" t="s">
        <v>0</v>
      </c>
      <c r="B1" t="s">
        <v>166</v>
      </c>
    </row>
    <row r="2" spans="1:3" x14ac:dyDescent="0.45">
      <c r="A2" t="s">
        <v>1</v>
      </c>
      <c r="B2" t="s">
        <v>2</v>
      </c>
    </row>
    <row r="3" spans="1:3" x14ac:dyDescent="0.45">
      <c r="A3" t="s">
        <v>129</v>
      </c>
    </row>
    <row r="5" spans="1:3" x14ac:dyDescent="0.45">
      <c r="B5" t="s">
        <v>43</v>
      </c>
      <c r="C5" t="s">
        <v>44</v>
      </c>
    </row>
    <row r="6" spans="1:3" x14ac:dyDescent="0.45">
      <c r="A6" t="s">
        <v>45</v>
      </c>
      <c r="B6" s="7">
        <v>1.1443758837530391E-2</v>
      </c>
      <c r="C6" s="7">
        <v>3.4703726641888299E-7</v>
      </c>
    </row>
    <row r="7" spans="1:3" x14ac:dyDescent="0.45">
      <c r="A7" t="s">
        <v>46</v>
      </c>
      <c r="B7" s="7">
        <v>2.004240185153414E-2</v>
      </c>
      <c r="C7" s="7">
        <v>8.5989900512701625E-3</v>
      </c>
    </row>
    <row r="8" spans="1:3" x14ac:dyDescent="0.45">
      <c r="A8" t="s">
        <v>47</v>
      </c>
      <c r="B8" s="7">
        <v>2.004240185153414E-2</v>
      </c>
      <c r="C8" s="7">
        <v>8.5989900512701625E-3</v>
      </c>
    </row>
    <row r="9" spans="1:3" x14ac:dyDescent="0.45">
      <c r="A9" t="s">
        <v>48</v>
      </c>
      <c r="B9" s="7">
        <v>6.8799982916589425E-2</v>
      </c>
      <c r="C9" s="7">
        <v>5.3684240952692107E-2</v>
      </c>
    </row>
    <row r="10" spans="1:3" x14ac:dyDescent="0.45">
      <c r="A10" t="s">
        <v>49</v>
      </c>
      <c r="B10" s="7">
        <v>0.32849309385547693</v>
      </c>
      <c r="C10" s="7">
        <v>0.25078239992718399</v>
      </c>
    </row>
    <row r="11" spans="1:3" x14ac:dyDescent="0.45">
      <c r="A11" t="s">
        <v>50</v>
      </c>
      <c r="B11" s="7">
        <v>0.57530566517404091</v>
      </c>
      <c r="C11" s="7">
        <v>0.49800985917329932</v>
      </c>
    </row>
    <row r="12" spans="1:3" x14ac:dyDescent="0.45">
      <c r="A12" t="s">
        <v>51</v>
      </c>
      <c r="B12" s="7">
        <v>1.000000003009984</v>
      </c>
      <c r="C12" s="7">
        <v>1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2"/>
  <sheetViews>
    <sheetView workbookViewId="0"/>
  </sheetViews>
  <sheetFormatPr defaultColWidth="8.84375" defaultRowHeight="16.5" x14ac:dyDescent="0.45"/>
  <sheetData>
    <row r="1" spans="1:3" x14ac:dyDescent="0.45">
      <c r="A1" t="s">
        <v>0</v>
      </c>
      <c r="B1" t="s">
        <v>167</v>
      </c>
    </row>
    <row r="2" spans="1:3" x14ac:dyDescent="0.45">
      <c r="A2" t="s">
        <v>1</v>
      </c>
      <c r="B2" t="s">
        <v>2</v>
      </c>
    </row>
    <row r="3" spans="1:3" x14ac:dyDescent="0.45">
      <c r="A3" t="s">
        <v>129</v>
      </c>
    </row>
    <row r="5" spans="1:3" x14ac:dyDescent="0.45">
      <c r="B5" t="s">
        <v>43</v>
      </c>
      <c r="C5" t="s">
        <v>44</v>
      </c>
    </row>
    <row r="6" spans="1:3" x14ac:dyDescent="0.45">
      <c r="A6" t="s">
        <v>45</v>
      </c>
      <c r="B6" s="7">
        <v>0.26047916471598731</v>
      </c>
      <c r="C6" s="7">
        <v>4.9874568073819459E-2</v>
      </c>
    </row>
    <row r="7" spans="1:3" x14ac:dyDescent="0.45">
      <c r="A7" t="s">
        <v>46</v>
      </c>
      <c r="B7" s="7">
        <v>0.34031018515583328</v>
      </c>
      <c r="C7" s="7">
        <v>0.28790644900123091</v>
      </c>
    </row>
    <row r="8" spans="1:3" x14ac:dyDescent="0.45">
      <c r="A8" t="s">
        <v>47</v>
      </c>
      <c r="B8" s="7">
        <v>0.65543920954028789</v>
      </c>
      <c r="C8" s="7">
        <v>0.55180377642674483</v>
      </c>
    </row>
    <row r="9" spans="1:3" x14ac:dyDescent="0.45">
      <c r="A9" t="s">
        <v>48</v>
      </c>
      <c r="B9" s="7">
        <v>0.6933471418273528</v>
      </c>
      <c r="C9" s="7">
        <v>0.67695656185833974</v>
      </c>
    </row>
    <row r="10" spans="1:3" x14ac:dyDescent="0.45">
      <c r="A10" t="s">
        <v>49</v>
      </c>
      <c r="B10" s="7">
        <v>0.72051790980332331</v>
      </c>
      <c r="C10" s="7">
        <v>0.74202675418962394</v>
      </c>
    </row>
    <row r="11" spans="1:3" x14ac:dyDescent="0.45">
      <c r="A11" t="s">
        <v>50</v>
      </c>
      <c r="B11" s="7">
        <v>0.72556747848209358</v>
      </c>
      <c r="C11" s="7">
        <v>0.79525917059861984</v>
      </c>
    </row>
    <row r="12" spans="1:3" x14ac:dyDescent="0.45">
      <c r="A12" t="s">
        <v>51</v>
      </c>
      <c r="B12" s="7">
        <v>1</v>
      </c>
      <c r="C12" s="7">
        <v>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2"/>
  <sheetViews>
    <sheetView workbookViewId="0"/>
  </sheetViews>
  <sheetFormatPr defaultColWidth="8.84375" defaultRowHeight="16.5" x14ac:dyDescent="0.45"/>
  <sheetData>
    <row r="1" spans="1:3" x14ac:dyDescent="0.45">
      <c r="A1" t="s">
        <v>0</v>
      </c>
      <c r="B1" t="s">
        <v>168</v>
      </c>
    </row>
    <row r="2" spans="1:3" x14ac:dyDescent="0.45">
      <c r="A2" t="s">
        <v>1</v>
      </c>
      <c r="B2" t="s">
        <v>2</v>
      </c>
    </row>
    <row r="3" spans="1:3" x14ac:dyDescent="0.45">
      <c r="A3" t="s">
        <v>129</v>
      </c>
    </row>
    <row r="5" spans="1:3" x14ac:dyDescent="0.45">
      <c r="B5" t="s">
        <v>43</v>
      </c>
      <c r="C5" t="s">
        <v>44</v>
      </c>
    </row>
    <row r="6" spans="1:3" x14ac:dyDescent="0.45">
      <c r="A6" t="s">
        <v>45</v>
      </c>
      <c r="B6" s="7">
        <v>0.30730536175982842</v>
      </c>
      <c r="C6" s="7">
        <v>1.526850496862558E-3</v>
      </c>
    </row>
    <row r="7" spans="1:3" x14ac:dyDescent="0.45">
      <c r="A7" t="s">
        <v>46</v>
      </c>
      <c r="B7" s="7">
        <v>0.49642110686502899</v>
      </c>
      <c r="C7" s="7">
        <v>1.614389925349344E-3</v>
      </c>
    </row>
    <row r="8" spans="1:3" x14ac:dyDescent="0.45">
      <c r="A8" t="s">
        <v>47</v>
      </c>
      <c r="B8" s="7">
        <v>0.77696146723136816</v>
      </c>
      <c r="C8" s="7">
        <v>0.33866854921730871</v>
      </c>
    </row>
    <row r="9" spans="1:3" x14ac:dyDescent="0.45">
      <c r="A9" t="s">
        <v>48</v>
      </c>
      <c r="B9" s="7">
        <v>0.91771470324959625</v>
      </c>
      <c r="C9" s="7">
        <v>0.61050184463906798</v>
      </c>
    </row>
    <row r="10" spans="1:3" x14ac:dyDescent="0.45">
      <c r="A10" t="s">
        <v>49</v>
      </c>
      <c r="B10" s="7">
        <v>0.97584642978323721</v>
      </c>
      <c r="C10" s="7">
        <v>0.71591069132999685</v>
      </c>
    </row>
    <row r="11" spans="1:3" x14ac:dyDescent="0.45">
      <c r="A11" t="s">
        <v>50</v>
      </c>
      <c r="B11" s="7">
        <v>0.99663178689167886</v>
      </c>
      <c r="C11" s="7">
        <v>0.9068501912734771</v>
      </c>
    </row>
    <row r="12" spans="1:3" x14ac:dyDescent="0.45">
      <c r="A12" t="s">
        <v>51</v>
      </c>
      <c r="B12" s="7">
        <v>1</v>
      </c>
      <c r="C12" s="7">
        <v>1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2"/>
  <sheetViews>
    <sheetView workbookViewId="0"/>
  </sheetViews>
  <sheetFormatPr defaultColWidth="8.84375" defaultRowHeight="16.5" x14ac:dyDescent="0.45"/>
  <sheetData>
    <row r="1" spans="1:3" x14ac:dyDescent="0.45">
      <c r="A1" t="s">
        <v>0</v>
      </c>
      <c r="B1" t="s">
        <v>169</v>
      </c>
    </row>
    <row r="2" spans="1:3" x14ac:dyDescent="0.45">
      <c r="A2" t="s">
        <v>1</v>
      </c>
      <c r="B2" t="s">
        <v>2</v>
      </c>
    </row>
    <row r="3" spans="1:3" x14ac:dyDescent="0.45">
      <c r="A3" t="s">
        <v>129</v>
      </c>
    </row>
    <row r="5" spans="1:3" x14ac:dyDescent="0.45">
      <c r="B5" t="s">
        <v>43</v>
      </c>
      <c r="C5" t="s">
        <v>44</v>
      </c>
    </row>
    <row r="6" spans="1:3" x14ac:dyDescent="0.45">
      <c r="A6" t="s">
        <v>45</v>
      </c>
      <c r="B6" s="7">
        <v>0.54377342032902065</v>
      </c>
      <c r="C6" s="7">
        <v>7.3375347259847998E-2</v>
      </c>
    </row>
    <row r="7" spans="1:3" x14ac:dyDescent="0.45">
      <c r="A7" t="s">
        <v>46</v>
      </c>
      <c r="B7" s="7">
        <v>0.58673860531192412</v>
      </c>
      <c r="C7" s="7">
        <v>0.52181098509385071</v>
      </c>
    </row>
    <row r="8" spans="1:3" x14ac:dyDescent="0.45">
      <c r="A8" t="s">
        <v>47</v>
      </c>
      <c r="B8" s="7">
        <v>0.59797616642153717</v>
      </c>
      <c r="C8" s="7">
        <v>0.52181098509385071</v>
      </c>
    </row>
    <row r="9" spans="1:3" x14ac:dyDescent="0.45">
      <c r="A9" t="s">
        <v>48</v>
      </c>
      <c r="B9" s="7">
        <v>0.7516135305821583</v>
      </c>
      <c r="C9" s="7">
        <v>0.61367114711377269</v>
      </c>
    </row>
    <row r="10" spans="1:3" x14ac:dyDescent="0.45">
      <c r="A10" t="s">
        <v>49</v>
      </c>
      <c r="B10" s="7">
        <v>0.7516135305821583</v>
      </c>
      <c r="C10" s="7">
        <v>0.63236386511566722</v>
      </c>
    </row>
    <row r="11" spans="1:3" x14ac:dyDescent="0.45">
      <c r="A11" t="s">
        <v>50</v>
      </c>
      <c r="B11" s="7">
        <v>0.87817236531427867</v>
      </c>
      <c r="C11" s="7">
        <v>0.63236386511566722</v>
      </c>
    </row>
    <row r="12" spans="1:3" x14ac:dyDescent="0.45">
      <c r="A12" t="s">
        <v>51</v>
      </c>
      <c r="B12" s="7">
        <v>1</v>
      </c>
      <c r="C12" s="7">
        <v>1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39"/>
  <sheetViews>
    <sheetView zoomScaleNormal="100" workbookViewId="0"/>
  </sheetViews>
  <sheetFormatPr defaultColWidth="8.84375" defaultRowHeight="16.5" x14ac:dyDescent="0.45"/>
  <cols>
    <col min="3" max="3" width="25.3046875" customWidth="1"/>
    <col min="4" max="4" width="17" bestFit="1" customWidth="1"/>
  </cols>
  <sheetData>
    <row r="1" spans="1:11" x14ac:dyDescent="0.45">
      <c r="A1" t="s">
        <v>0</v>
      </c>
      <c r="B1" t="s">
        <v>170</v>
      </c>
    </row>
    <row r="2" spans="1:11" x14ac:dyDescent="0.45">
      <c r="A2" t="s">
        <v>1</v>
      </c>
      <c r="B2" t="s">
        <v>2</v>
      </c>
    </row>
    <row r="3" spans="1:11" x14ac:dyDescent="0.45">
      <c r="A3" t="s">
        <v>129</v>
      </c>
      <c r="B3" t="s">
        <v>171</v>
      </c>
    </row>
    <row r="5" spans="1:11" x14ac:dyDescent="0.45">
      <c r="C5" t="s">
        <v>52</v>
      </c>
      <c r="D5" t="s">
        <v>53</v>
      </c>
      <c r="E5" t="s">
        <v>54</v>
      </c>
      <c r="K5" t="s">
        <v>55</v>
      </c>
    </row>
    <row r="6" spans="1:11" x14ac:dyDescent="0.45">
      <c r="A6" s="12" t="s">
        <v>26</v>
      </c>
      <c r="B6" s="12" t="s">
        <v>9</v>
      </c>
      <c r="C6">
        <v>24251782658</v>
      </c>
      <c r="D6">
        <v>1886101596</v>
      </c>
      <c r="E6" s="12">
        <v>1.01</v>
      </c>
      <c r="K6" s="12">
        <v>93</v>
      </c>
    </row>
    <row r="7" spans="1:11" x14ac:dyDescent="0.45">
      <c r="A7" s="12"/>
      <c r="B7" s="12" t="s">
        <v>10</v>
      </c>
      <c r="C7">
        <v>40166315400</v>
      </c>
      <c r="D7">
        <v>0</v>
      </c>
      <c r="E7" s="12">
        <v>1</v>
      </c>
      <c r="K7" s="12">
        <v>100</v>
      </c>
    </row>
    <row r="8" spans="1:11" x14ac:dyDescent="0.45">
      <c r="A8" s="12"/>
      <c r="B8" s="12" t="s">
        <v>11</v>
      </c>
      <c r="C8">
        <v>55988642835</v>
      </c>
      <c r="D8">
        <v>0</v>
      </c>
      <c r="E8" s="12">
        <v>1</v>
      </c>
      <c r="K8" s="12">
        <v>100</v>
      </c>
    </row>
    <row r="9" spans="1:11" x14ac:dyDescent="0.45">
      <c r="A9" s="12"/>
      <c r="B9" s="12" t="s">
        <v>12</v>
      </c>
      <c r="C9">
        <v>54394301316</v>
      </c>
      <c r="D9">
        <v>0</v>
      </c>
      <c r="E9" s="12">
        <v>1</v>
      </c>
      <c r="K9" s="12">
        <v>100</v>
      </c>
    </row>
    <row r="10" spans="1:11" x14ac:dyDescent="0.45">
      <c r="A10" s="12"/>
      <c r="B10" s="12" t="s">
        <v>131</v>
      </c>
      <c r="C10">
        <v>58604271800.199997</v>
      </c>
      <c r="D10">
        <v>1906807062</v>
      </c>
      <c r="E10" s="12">
        <v>1.01</v>
      </c>
      <c r="K10" s="12">
        <v>97</v>
      </c>
    </row>
    <row r="11" spans="1:11" x14ac:dyDescent="0.45">
      <c r="A11" s="12" t="s">
        <v>27</v>
      </c>
      <c r="B11" s="12" t="s">
        <v>9</v>
      </c>
      <c r="C11">
        <v>2274076113.4299998</v>
      </c>
      <c r="D11">
        <v>13874144605.99</v>
      </c>
      <c r="F11" s="12">
        <v>1.0900000000000001</v>
      </c>
      <c r="K11" s="12">
        <v>14</v>
      </c>
    </row>
    <row r="12" spans="1:11" x14ac:dyDescent="0.45">
      <c r="A12" s="12"/>
      <c r="B12" s="12" t="s">
        <v>10</v>
      </c>
      <c r="C12">
        <v>3095256418.23</v>
      </c>
      <c r="D12">
        <v>17706507135.73</v>
      </c>
      <c r="F12" s="12">
        <v>1.0900000000000001</v>
      </c>
      <c r="K12" s="12">
        <v>15</v>
      </c>
    </row>
    <row r="13" spans="1:11" x14ac:dyDescent="0.45">
      <c r="A13" s="12"/>
      <c r="B13" s="12" t="s">
        <v>11</v>
      </c>
      <c r="C13">
        <v>14467847060.639999</v>
      </c>
      <c r="D13">
        <v>22014809553.900002</v>
      </c>
      <c r="F13" s="12">
        <v>1.1100000000000001</v>
      </c>
      <c r="K13" s="12">
        <v>40</v>
      </c>
    </row>
    <row r="14" spans="1:11" x14ac:dyDescent="0.45">
      <c r="A14" s="12"/>
      <c r="B14" s="12" t="s">
        <v>12</v>
      </c>
      <c r="C14">
        <v>18616334796.900002</v>
      </c>
      <c r="D14">
        <v>30878340186.290001</v>
      </c>
      <c r="F14" s="12">
        <v>1.1399999999999999</v>
      </c>
      <c r="K14" s="12">
        <v>38</v>
      </c>
    </row>
    <row r="15" spans="1:11" x14ac:dyDescent="0.45">
      <c r="A15" s="12"/>
      <c r="B15" s="12" t="s">
        <v>131</v>
      </c>
      <c r="C15">
        <v>24795857983.98</v>
      </c>
      <c r="D15">
        <v>27738817757.27</v>
      </c>
      <c r="F15" s="12">
        <v>1.1399999999999999</v>
      </c>
      <c r="K15" s="12">
        <v>47</v>
      </c>
    </row>
    <row r="16" spans="1:11" x14ac:dyDescent="0.45">
      <c r="A16" s="12" t="s">
        <v>28</v>
      </c>
      <c r="B16" s="12" t="s">
        <v>9</v>
      </c>
      <c r="C16">
        <v>27361056342.93</v>
      </c>
      <c r="D16">
        <v>234309957</v>
      </c>
      <c r="G16" s="12">
        <v>1.01</v>
      </c>
      <c r="K16" s="12">
        <v>99</v>
      </c>
    </row>
    <row r="17" spans="1:11" x14ac:dyDescent="0.45">
      <c r="A17" s="12"/>
      <c r="B17" s="12" t="s">
        <v>10</v>
      </c>
      <c r="C17">
        <v>23357861555.52</v>
      </c>
      <c r="D17">
        <v>0</v>
      </c>
      <c r="G17" s="12">
        <v>1</v>
      </c>
      <c r="K17" s="12">
        <v>100</v>
      </c>
    </row>
    <row r="18" spans="1:11" x14ac:dyDescent="0.45">
      <c r="A18" s="12"/>
      <c r="B18" s="12" t="s">
        <v>11</v>
      </c>
      <c r="C18">
        <v>24491563965.279999</v>
      </c>
      <c r="D18">
        <v>0</v>
      </c>
      <c r="G18" s="12">
        <v>1</v>
      </c>
      <c r="K18" s="12">
        <v>100</v>
      </c>
    </row>
    <row r="19" spans="1:11" x14ac:dyDescent="0.45">
      <c r="A19" s="12"/>
      <c r="B19" s="12" t="s">
        <v>12</v>
      </c>
      <c r="C19">
        <v>23202445770.16</v>
      </c>
      <c r="D19">
        <v>0</v>
      </c>
      <c r="G19" s="12">
        <v>1</v>
      </c>
      <c r="K19" s="12">
        <v>100</v>
      </c>
    </row>
    <row r="20" spans="1:11" x14ac:dyDescent="0.45">
      <c r="A20" s="12"/>
      <c r="B20" s="12" t="s">
        <v>131</v>
      </c>
      <c r="C20">
        <v>21493965612.23</v>
      </c>
      <c r="D20">
        <v>422891832</v>
      </c>
      <c r="G20" s="12">
        <v>1.01</v>
      </c>
      <c r="K20" s="12">
        <v>98</v>
      </c>
    </row>
    <row r="21" spans="1:11" x14ac:dyDescent="0.45">
      <c r="A21" s="12" t="s">
        <v>29</v>
      </c>
      <c r="B21" s="12" t="s">
        <v>9</v>
      </c>
      <c r="C21">
        <v>60876083490.449997</v>
      </c>
      <c r="D21">
        <v>540642379</v>
      </c>
      <c r="H21" s="12">
        <v>1.02</v>
      </c>
      <c r="K21" s="12">
        <v>99</v>
      </c>
    </row>
    <row r="22" spans="1:11" x14ac:dyDescent="0.45">
      <c r="A22" s="12"/>
      <c r="B22" s="12" t="s">
        <v>10</v>
      </c>
      <c r="C22">
        <v>73975707604.009995</v>
      </c>
      <c r="D22">
        <v>0</v>
      </c>
      <c r="H22" s="12">
        <v>1.01</v>
      </c>
      <c r="K22" s="12">
        <v>100</v>
      </c>
    </row>
    <row r="23" spans="1:11" x14ac:dyDescent="0.45">
      <c r="A23" s="12"/>
      <c r="B23" s="12" t="s">
        <v>11</v>
      </c>
      <c r="C23">
        <v>88025892935.080002</v>
      </c>
      <c r="D23">
        <v>4239038957</v>
      </c>
      <c r="H23" s="12">
        <v>1.03</v>
      </c>
      <c r="K23" s="12">
        <v>95</v>
      </c>
    </row>
    <row r="24" spans="1:11" x14ac:dyDescent="0.45">
      <c r="A24" s="12"/>
      <c r="B24" s="12" t="s">
        <v>12</v>
      </c>
      <c r="C24">
        <v>89479243568.970001</v>
      </c>
      <c r="D24">
        <v>6397593599</v>
      </c>
      <c r="H24" s="12">
        <v>1.05</v>
      </c>
      <c r="K24" s="12">
        <v>93</v>
      </c>
    </row>
    <row r="25" spans="1:11" x14ac:dyDescent="0.45">
      <c r="A25" s="12"/>
      <c r="B25" s="12" t="s">
        <v>131</v>
      </c>
      <c r="C25">
        <v>69960597281.020004</v>
      </c>
      <c r="D25">
        <v>65653524466</v>
      </c>
      <c r="H25" s="12">
        <v>1.51</v>
      </c>
      <c r="K25" s="12">
        <v>56</v>
      </c>
    </row>
    <row r="26" spans="1:11" x14ac:dyDescent="0.45">
      <c r="A26" s="12" t="s">
        <v>30</v>
      </c>
      <c r="B26" s="12" t="s">
        <v>9</v>
      </c>
      <c r="C26">
        <v>64481263412.099998</v>
      </c>
      <c r="D26">
        <v>2723922359.5</v>
      </c>
      <c r="I26" s="12">
        <v>1.02</v>
      </c>
      <c r="K26" s="12">
        <v>96</v>
      </c>
    </row>
    <row r="27" spans="1:11" x14ac:dyDescent="0.45">
      <c r="A27" s="12"/>
      <c r="B27" s="12" t="s">
        <v>10</v>
      </c>
      <c r="C27">
        <v>82203448972.699997</v>
      </c>
      <c r="D27">
        <v>801074203</v>
      </c>
      <c r="I27" s="12">
        <v>1.01</v>
      </c>
      <c r="K27" s="12">
        <v>99</v>
      </c>
    </row>
    <row r="28" spans="1:11" x14ac:dyDescent="0.45">
      <c r="A28" s="12"/>
      <c r="B28" s="12" t="s">
        <v>11</v>
      </c>
      <c r="C28">
        <v>120169224471</v>
      </c>
      <c r="D28">
        <v>3193825557</v>
      </c>
      <c r="I28" s="12">
        <v>1.01</v>
      </c>
      <c r="K28" s="12">
        <v>97</v>
      </c>
    </row>
    <row r="29" spans="1:11" x14ac:dyDescent="0.45">
      <c r="A29" s="12"/>
      <c r="B29" s="12" t="s">
        <v>12</v>
      </c>
      <c r="C29">
        <v>117316520403.19</v>
      </c>
      <c r="D29">
        <v>1533671896.28</v>
      </c>
      <c r="I29" s="12">
        <v>1.01</v>
      </c>
      <c r="K29" s="12">
        <v>99</v>
      </c>
    </row>
    <row r="30" spans="1:11" x14ac:dyDescent="0.45">
      <c r="A30" s="12"/>
      <c r="B30" s="12" t="s">
        <v>131</v>
      </c>
      <c r="C30">
        <v>144858707635.70001</v>
      </c>
      <c r="D30">
        <v>1363625317.8399999</v>
      </c>
      <c r="I30" s="12">
        <v>1.01</v>
      </c>
      <c r="K30" s="12">
        <v>99</v>
      </c>
    </row>
    <row r="31" spans="1:11" x14ac:dyDescent="0.45">
      <c r="A31" s="12" t="s">
        <v>31</v>
      </c>
      <c r="B31" s="12" t="s">
        <v>9</v>
      </c>
      <c r="C31">
        <v>9730389456.8199997</v>
      </c>
      <c r="D31">
        <v>42801919794.989998</v>
      </c>
      <c r="J31" s="12">
        <v>1.64</v>
      </c>
      <c r="K31" s="12">
        <v>19</v>
      </c>
    </row>
    <row r="32" spans="1:11" x14ac:dyDescent="0.45">
      <c r="A32" s="12"/>
      <c r="B32" s="12" t="s">
        <v>10</v>
      </c>
      <c r="C32">
        <v>18725335723.529999</v>
      </c>
      <c r="D32">
        <v>35748793136.489998</v>
      </c>
      <c r="J32" s="12">
        <v>1.71</v>
      </c>
      <c r="K32" s="12">
        <v>34</v>
      </c>
    </row>
    <row r="33" spans="1:11" x14ac:dyDescent="0.45">
      <c r="A33" s="12"/>
      <c r="B33" s="12" t="s">
        <v>11</v>
      </c>
      <c r="C33">
        <v>22710789149.48</v>
      </c>
      <c r="D33">
        <v>52132089433.760002</v>
      </c>
      <c r="J33" s="12">
        <v>1.73</v>
      </c>
      <c r="K33" s="12">
        <v>30</v>
      </c>
    </row>
    <row r="34" spans="1:11" x14ac:dyDescent="0.45">
      <c r="A34" s="12"/>
      <c r="B34" s="12" t="s">
        <v>12</v>
      </c>
      <c r="C34">
        <v>25079109259.330002</v>
      </c>
      <c r="D34">
        <v>37320068388.470001</v>
      </c>
      <c r="J34" s="12">
        <v>1.42</v>
      </c>
      <c r="K34" s="12">
        <v>40</v>
      </c>
    </row>
    <row r="35" spans="1:11" x14ac:dyDescent="0.45">
      <c r="A35" s="12"/>
      <c r="B35" s="12" t="s">
        <v>131</v>
      </c>
      <c r="C35">
        <v>27420251241.349998</v>
      </c>
      <c r="D35">
        <v>49001206646.690002</v>
      </c>
      <c r="J35" s="12">
        <v>1.5</v>
      </c>
      <c r="K35" s="12">
        <v>36</v>
      </c>
    </row>
    <row r="38" spans="1:11" x14ac:dyDescent="0.45">
      <c r="C38" t="s">
        <v>133</v>
      </c>
      <c r="D38" t="s">
        <v>134</v>
      </c>
    </row>
    <row r="39" spans="1:11" x14ac:dyDescent="0.45">
      <c r="C39" s="16">
        <f>C10+C15+C20+C25+C30+C35</f>
        <v>347133651554.47998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35"/>
  <sheetViews>
    <sheetView zoomScaleNormal="100" workbookViewId="0"/>
  </sheetViews>
  <sheetFormatPr defaultColWidth="8.84375" defaultRowHeight="16.5" x14ac:dyDescent="0.45"/>
  <cols>
    <col min="3" max="4" width="13.3046875" bestFit="1" customWidth="1"/>
  </cols>
  <sheetData>
    <row r="1" spans="1:6" x14ac:dyDescent="0.45">
      <c r="A1" t="s">
        <v>0</v>
      </c>
      <c r="B1" t="s">
        <v>172</v>
      </c>
    </row>
    <row r="2" spans="1:6" x14ac:dyDescent="0.45">
      <c r="A2" t="s">
        <v>1</v>
      </c>
      <c r="B2" t="s">
        <v>2</v>
      </c>
    </row>
    <row r="3" spans="1:6" x14ac:dyDescent="0.45">
      <c r="A3" t="s">
        <v>129</v>
      </c>
    </row>
    <row r="5" spans="1:6" x14ac:dyDescent="0.45">
      <c r="C5" t="s">
        <v>56</v>
      </c>
      <c r="D5" t="s">
        <v>57</v>
      </c>
      <c r="E5" t="s">
        <v>25</v>
      </c>
      <c r="F5" t="s">
        <v>58</v>
      </c>
    </row>
    <row r="6" spans="1:6" x14ac:dyDescent="0.45">
      <c r="A6" t="s">
        <v>26</v>
      </c>
      <c r="B6" t="s">
        <v>9</v>
      </c>
      <c r="C6">
        <v>21223990182.049999</v>
      </c>
      <c r="D6">
        <v>4625250771.9499998</v>
      </c>
      <c r="E6">
        <v>0</v>
      </c>
      <c r="F6">
        <v>82</v>
      </c>
    </row>
    <row r="7" spans="1:6" x14ac:dyDescent="0.45">
      <c r="B7" t="s">
        <v>10</v>
      </c>
      <c r="C7">
        <v>34231562669.779999</v>
      </c>
      <c r="D7">
        <v>5909311141.2200003</v>
      </c>
      <c r="E7">
        <v>0</v>
      </c>
      <c r="F7">
        <v>85</v>
      </c>
    </row>
    <row r="8" spans="1:6" x14ac:dyDescent="0.45">
      <c r="B8" t="s">
        <v>11</v>
      </c>
      <c r="C8">
        <v>49118663431.720001</v>
      </c>
      <c r="D8">
        <v>6835481118.2799997</v>
      </c>
      <c r="E8">
        <v>0</v>
      </c>
      <c r="F8">
        <v>88</v>
      </c>
    </row>
    <row r="9" spans="1:6" x14ac:dyDescent="0.45">
      <c r="B9" t="s">
        <v>12</v>
      </c>
      <c r="C9">
        <v>46486462133.110001</v>
      </c>
      <c r="D9">
        <v>7854175576.8900003</v>
      </c>
      <c r="E9">
        <v>0</v>
      </c>
      <c r="F9">
        <v>86</v>
      </c>
    </row>
    <row r="10" spans="1:6" x14ac:dyDescent="0.45">
      <c r="B10" t="s">
        <v>131</v>
      </c>
      <c r="C10">
        <v>51943311988.769997</v>
      </c>
      <c r="D10">
        <v>7873898890.4300003</v>
      </c>
      <c r="E10">
        <v>0</v>
      </c>
      <c r="F10">
        <v>87</v>
      </c>
    </row>
    <row r="11" spans="1:6" x14ac:dyDescent="0.45">
      <c r="A11" t="s">
        <v>27</v>
      </c>
      <c r="B11" t="s">
        <v>9</v>
      </c>
      <c r="C11">
        <v>13553584758.719999</v>
      </c>
      <c r="D11">
        <v>1229782553.51</v>
      </c>
      <c r="E11">
        <v>0</v>
      </c>
      <c r="F11">
        <v>92</v>
      </c>
    </row>
    <row r="12" spans="1:6" x14ac:dyDescent="0.45">
      <c r="B12" t="s">
        <v>10</v>
      </c>
      <c r="C12">
        <v>18039925563.580002</v>
      </c>
      <c r="D12">
        <v>1118764272.2</v>
      </c>
      <c r="E12">
        <v>0</v>
      </c>
      <c r="F12">
        <v>94</v>
      </c>
    </row>
    <row r="13" spans="1:6" x14ac:dyDescent="0.45">
      <c r="B13" t="s">
        <v>11</v>
      </c>
      <c r="C13">
        <v>31174267317.049999</v>
      </c>
      <c r="D13">
        <v>1756745783.52</v>
      </c>
      <c r="E13">
        <v>0</v>
      </c>
      <c r="F13">
        <v>95</v>
      </c>
    </row>
    <row r="14" spans="1:6" x14ac:dyDescent="0.45">
      <c r="B14" t="s">
        <v>12</v>
      </c>
      <c r="C14">
        <v>41369379359.730003</v>
      </c>
      <c r="D14">
        <v>1870599345.77</v>
      </c>
      <c r="E14">
        <v>0</v>
      </c>
      <c r="F14">
        <v>96</v>
      </c>
    </row>
    <row r="15" spans="1:6" x14ac:dyDescent="0.45">
      <c r="B15" t="s">
        <v>131</v>
      </c>
      <c r="C15">
        <v>44364327228.550003</v>
      </c>
      <c r="D15">
        <v>1698094149.8499999</v>
      </c>
      <c r="E15">
        <v>0</v>
      </c>
      <c r="F15">
        <v>96</v>
      </c>
    </row>
    <row r="16" spans="1:6" x14ac:dyDescent="0.45">
      <c r="A16" t="s">
        <v>28</v>
      </c>
      <c r="B16" t="s">
        <v>9</v>
      </c>
      <c r="C16">
        <v>23855906886.919998</v>
      </c>
      <c r="D16">
        <v>3469556630.8600001</v>
      </c>
      <c r="E16">
        <v>0</v>
      </c>
      <c r="F16">
        <v>87</v>
      </c>
    </row>
    <row r="17" spans="1:6" x14ac:dyDescent="0.45">
      <c r="B17" t="s">
        <v>10</v>
      </c>
      <c r="C17">
        <v>19693362451.009998</v>
      </c>
      <c r="D17">
        <v>3658393048.46</v>
      </c>
      <c r="E17">
        <v>0</v>
      </c>
      <c r="F17">
        <v>84</v>
      </c>
    </row>
    <row r="18" spans="1:6" x14ac:dyDescent="0.45">
      <c r="B18" t="s">
        <v>11</v>
      </c>
      <c r="C18">
        <v>20345702731.959999</v>
      </c>
      <c r="D18">
        <v>4130146378.9699998</v>
      </c>
      <c r="E18">
        <v>0</v>
      </c>
      <c r="F18">
        <v>83</v>
      </c>
    </row>
    <row r="19" spans="1:6" x14ac:dyDescent="0.45">
      <c r="B19" t="s">
        <v>12</v>
      </c>
      <c r="C19">
        <v>19609290123.16</v>
      </c>
      <c r="D19">
        <v>3591581064.73</v>
      </c>
      <c r="E19">
        <v>0</v>
      </c>
      <c r="F19">
        <v>85</v>
      </c>
    </row>
    <row r="20" spans="1:6" x14ac:dyDescent="0.45">
      <c r="B20" t="s">
        <v>131</v>
      </c>
      <c r="C20">
        <v>18668272990.040001</v>
      </c>
      <c r="D20">
        <v>2978395271.8499999</v>
      </c>
      <c r="E20">
        <v>0</v>
      </c>
      <c r="F20">
        <v>86</v>
      </c>
    </row>
    <row r="21" spans="1:6" x14ac:dyDescent="0.45">
      <c r="A21" t="s">
        <v>29</v>
      </c>
      <c r="B21" t="s">
        <v>9</v>
      </c>
      <c r="C21">
        <v>56782026510.089996</v>
      </c>
      <c r="D21">
        <v>3672571623.3600001</v>
      </c>
      <c r="E21">
        <v>0</v>
      </c>
      <c r="F21">
        <v>94</v>
      </c>
    </row>
    <row r="22" spans="1:6" x14ac:dyDescent="0.45">
      <c r="B22" t="s">
        <v>10</v>
      </c>
      <c r="C22">
        <v>68896281666.889999</v>
      </c>
      <c r="D22">
        <v>4296224088.1099997</v>
      </c>
      <c r="E22">
        <v>0</v>
      </c>
      <c r="F22">
        <v>94</v>
      </c>
    </row>
    <row r="23" spans="1:6" x14ac:dyDescent="0.45">
      <c r="B23" t="s">
        <v>11</v>
      </c>
      <c r="C23">
        <v>84830543980.970001</v>
      </c>
      <c r="D23">
        <v>4844266970.7799997</v>
      </c>
      <c r="E23">
        <v>0</v>
      </c>
      <c r="F23">
        <v>95</v>
      </c>
    </row>
    <row r="24" spans="1:6" x14ac:dyDescent="0.45">
      <c r="B24" t="s">
        <v>12</v>
      </c>
      <c r="C24">
        <v>84046814234.740005</v>
      </c>
      <c r="D24">
        <v>7131044857.2299995</v>
      </c>
      <c r="E24">
        <v>0</v>
      </c>
      <c r="F24">
        <v>92</v>
      </c>
    </row>
    <row r="25" spans="1:6" x14ac:dyDescent="0.45">
      <c r="B25" t="s">
        <v>131</v>
      </c>
      <c r="C25">
        <v>78836046634.610001</v>
      </c>
      <c r="D25">
        <v>6756400816.0600004</v>
      </c>
      <c r="E25">
        <v>0</v>
      </c>
      <c r="F25">
        <v>92</v>
      </c>
    </row>
    <row r="26" spans="1:6" x14ac:dyDescent="0.45">
      <c r="A26" t="s">
        <v>30</v>
      </c>
      <c r="B26" t="s">
        <v>9</v>
      </c>
      <c r="C26">
        <v>38723516669.919998</v>
      </c>
      <c r="D26">
        <v>27204218050.23</v>
      </c>
      <c r="E26">
        <v>0</v>
      </c>
      <c r="F26">
        <v>59</v>
      </c>
    </row>
    <row r="27" spans="1:6" x14ac:dyDescent="0.45">
      <c r="B27" t="s">
        <v>10</v>
      </c>
      <c r="C27">
        <v>46832849496.07</v>
      </c>
      <c r="D27">
        <v>34911155916.650002</v>
      </c>
      <c r="E27">
        <v>0</v>
      </c>
      <c r="F27">
        <v>56.999999999999993</v>
      </c>
    </row>
    <row r="28" spans="1:6" x14ac:dyDescent="0.45">
      <c r="B28" t="s">
        <v>11</v>
      </c>
      <c r="C28">
        <v>71338340471.619995</v>
      </c>
      <c r="D28">
        <v>50309413482.830002</v>
      </c>
      <c r="E28">
        <v>0</v>
      </c>
      <c r="F28">
        <v>59</v>
      </c>
    </row>
    <row r="29" spans="1:6" x14ac:dyDescent="0.45">
      <c r="B29" t="s">
        <v>12</v>
      </c>
      <c r="C29">
        <v>74549159535.339996</v>
      </c>
      <c r="D29">
        <v>43137604622.459999</v>
      </c>
      <c r="E29">
        <v>0</v>
      </c>
      <c r="F29">
        <v>63</v>
      </c>
    </row>
    <row r="30" spans="1:6" x14ac:dyDescent="0.45">
      <c r="B30" t="s">
        <v>131</v>
      </c>
      <c r="C30">
        <v>90923493176.610001</v>
      </c>
      <c r="D30">
        <v>53756958205.489998</v>
      </c>
      <c r="E30">
        <v>0</v>
      </c>
      <c r="F30">
        <v>63</v>
      </c>
    </row>
    <row r="31" spans="1:6" x14ac:dyDescent="0.45">
      <c r="A31" t="s">
        <v>31</v>
      </c>
      <c r="B31" t="s">
        <v>9</v>
      </c>
      <c r="C31">
        <v>30806563202.060001</v>
      </c>
      <c r="D31">
        <v>1245834416.97</v>
      </c>
      <c r="E31">
        <v>0</v>
      </c>
      <c r="F31">
        <v>96</v>
      </c>
    </row>
    <row r="32" spans="1:6" x14ac:dyDescent="0.45">
      <c r="B32" t="s">
        <v>10</v>
      </c>
      <c r="C32">
        <v>30267281562.349998</v>
      </c>
      <c r="D32">
        <v>1672340350.1400001</v>
      </c>
      <c r="E32">
        <v>0</v>
      </c>
      <c r="F32">
        <v>95</v>
      </c>
    </row>
    <row r="33" spans="2:6" x14ac:dyDescent="0.45">
      <c r="B33" t="s">
        <v>11</v>
      </c>
      <c r="C33">
        <v>40226798727.900002</v>
      </c>
      <c r="D33">
        <v>3111034504.9899998</v>
      </c>
      <c r="E33">
        <v>0</v>
      </c>
      <c r="F33">
        <v>93</v>
      </c>
    </row>
    <row r="34" spans="2:6" x14ac:dyDescent="0.45">
      <c r="B34" t="s">
        <v>12</v>
      </c>
      <c r="C34">
        <v>40470040350.910004</v>
      </c>
      <c r="D34">
        <v>3572514153.4200001</v>
      </c>
      <c r="E34">
        <v>0</v>
      </c>
      <c r="F34">
        <v>92</v>
      </c>
    </row>
    <row r="35" spans="2:6" x14ac:dyDescent="0.45">
      <c r="B35" t="s">
        <v>131</v>
      </c>
      <c r="C35">
        <v>46443375409.730003</v>
      </c>
      <c r="D35">
        <v>4549596993.2600002</v>
      </c>
      <c r="E35">
        <v>0</v>
      </c>
      <c r="F35">
        <v>91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43"/>
  <sheetViews>
    <sheetView zoomScale="80" zoomScaleNormal="80" workbookViewId="0"/>
  </sheetViews>
  <sheetFormatPr defaultColWidth="8.84375" defaultRowHeight="16.5" x14ac:dyDescent="0.45"/>
  <cols>
    <col min="3" max="3" width="23.07421875" customWidth="1"/>
    <col min="4" max="4" width="13.3046875" bestFit="1" customWidth="1"/>
    <col min="5" max="5" width="12.3046875" bestFit="1" customWidth="1"/>
    <col min="6" max="7" width="13.3046875" bestFit="1" customWidth="1"/>
    <col min="8" max="9" width="12.3046875" bestFit="1" customWidth="1"/>
    <col min="10" max="10" width="12.07421875" bestFit="1" customWidth="1"/>
    <col min="12" max="12" width="11.84375" bestFit="1" customWidth="1"/>
  </cols>
  <sheetData>
    <row r="1" spans="1:11" x14ac:dyDescent="0.45">
      <c r="A1" t="s">
        <v>0</v>
      </c>
      <c r="B1" t="s">
        <v>173</v>
      </c>
    </row>
    <row r="2" spans="1:11" x14ac:dyDescent="0.45">
      <c r="A2" t="s">
        <v>1</v>
      </c>
      <c r="B2" t="s">
        <v>2</v>
      </c>
    </row>
    <row r="3" spans="1:11" x14ac:dyDescent="0.45">
      <c r="A3" t="s">
        <v>129</v>
      </c>
      <c r="B3" t="s">
        <v>174</v>
      </c>
    </row>
    <row r="5" spans="1:11" x14ac:dyDescent="0.45">
      <c r="C5" t="s">
        <v>59</v>
      </c>
      <c r="D5" t="s">
        <v>60</v>
      </c>
      <c r="E5" t="s">
        <v>61</v>
      </c>
      <c r="F5" t="s">
        <v>62</v>
      </c>
      <c r="G5" t="s">
        <v>63</v>
      </c>
      <c r="H5" t="s">
        <v>64</v>
      </c>
      <c r="I5" t="s">
        <v>65</v>
      </c>
      <c r="J5" t="s">
        <v>66</v>
      </c>
      <c r="K5" t="s">
        <v>25</v>
      </c>
    </row>
    <row r="6" spans="1:11" x14ac:dyDescent="0.45">
      <c r="A6" t="s">
        <v>26</v>
      </c>
      <c r="B6" t="s">
        <v>9</v>
      </c>
      <c r="C6">
        <v>484248280.13999999</v>
      </c>
      <c r="D6">
        <v>2311153416.6799998</v>
      </c>
      <c r="E6">
        <v>1781508090.9300001</v>
      </c>
      <c r="F6">
        <v>5384722648.8100004</v>
      </c>
      <c r="G6">
        <v>866953576.23000002</v>
      </c>
      <c r="H6">
        <v>8366204856.0699997</v>
      </c>
      <c r="I6">
        <v>44465725.729999997</v>
      </c>
      <c r="J6">
        <v>501680277.47000003</v>
      </c>
      <c r="K6" s="2">
        <v>0</v>
      </c>
    </row>
    <row r="7" spans="1:11" x14ac:dyDescent="0.45">
      <c r="B7" t="s">
        <v>10</v>
      </c>
      <c r="C7">
        <v>1138546843.55</v>
      </c>
      <c r="D7">
        <v>5688750429.04</v>
      </c>
      <c r="E7">
        <v>2694582302.1300001</v>
      </c>
      <c r="F7">
        <v>22838601891.360001</v>
      </c>
      <c r="G7">
        <v>3750146758.4899998</v>
      </c>
      <c r="H7">
        <v>2476830406.6199999</v>
      </c>
      <c r="I7">
        <v>56435264.200000003</v>
      </c>
      <c r="J7">
        <v>645208204.61000001</v>
      </c>
      <c r="K7" s="2">
        <v>0</v>
      </c>
    </row>
    <row r="8" spans="1:11" x14ac:dyDescent="0.45">
      <c r="B8" t="s">
        <v>11</v>
      </c>
      <c r="C8">
        <v>1778235928.1099999</v>
      </c>
      <c r="D8">
        <v>14412145912.77</v>
      </c>
      <c r="E8">
        <v>3633014480.1100001</v>
      </c>
      <c r="F8">
        <v>26311089968.610001</v>
      </c>
      <c r="G8">
        <v>4170249933.0100002</v>
      </c>
      <c r="H8">
        <v>4161073715.0599999</v>
      </c>
      <c r="I8">
        <v>35171918.259999998</v>
      </c>
      <c r="J8">
        <v>608733759.07000005</v>
      </c>
      <c r="K8" s="2">
        <v>0</v>
      </c>
    </row>
    <row r="9" spans="1:11" x14ac:dyDescent="0.45">
      <c r="B9" t="s">
        <v>12</v>
      </c>
      <c r="C9">
        <v>1826049687.46</v>
      </c>
      <c r="D9">
        <v>12697216430.15</v>
      </c>
      <c r="E9">
        <v>3471443268.73</v>
      </c>
      <c r="F9">
        <v>26292823215.41</v>
      </c>
      <c r="G9">
        <v>4196181677.3899999</v>
      </c>
      <c r="H9">
        <v>5272475089.5600004</v>
      </c>
      <c r="I9">
        <v>20372134.969999999</v>
      </c>
      <c r="J9">
        <v>565260175.85000002</v>
      </c>
      <c r="K9" s="2">
        <v>0</v>
      </c>
    </row>
    <row r="10" spans="1:11" x14ac:dyDescent="0.45">
      <c r="B10" t="s">
        <v>131</v>
      </c>
      <c r="C10">
        <v>1869518804.28</v>
      </c>
      <c r="D10">
        <v>14560504076.23</v>
      </c>
      <c r="E10">
        <v>4138309720.1900001</v>
      </c>
      <c r="F10">
        <v>28542842352.700001</v>
      </c>
      <c r="G10">
        <v>7016732344.3699999</v>
      </c>
      <c r="H10">
        <v>3029383211.4200001</v>
      </c>
      <c r="I10">
        <v>25734981.07</v>
      </c>
      <c r="J10">
        <v>126301570.45999999</v>
      </c>
      <c r="K10" s="2">
        <v>0</v>
      </c>
    </row>
    <row r="11" spans="1:11" x14ac:dyDescent="0.45">
      <c r="A11" t="s">
        <v>27</v>
      </c>
      <c r="B11" t="s">
        <v>9</v>
      </c>
      <c r="C11">
        <v>676320374.62</v>
      </c>
      <c r="D11">
        <v>706048647.45000005</v>
      </c>
      <c r="E11">
        <v>0</v>
      </c>
      <c r="F11">
        <v>0</v>
      </c>
      <c r="G11">
        <v>29678407.140000001</v>
      </c>
      <c r="H11">
        <v>413367173.44</v>
      </c>
      <c r="I11">
        <v>0</v>
      </c>
      <c r="J11">
        <v>440680000</v>
      </c>
      <c r="K11" s="2">
        <v>0</v>
      </c>
    </row>
    <row r="12" spans="1:11" x14ac:dyDescent="0.45">
      <c r="B12" t="s">
        <v>10</v>
      </c>
      <c r="C12">
        <v>1539211145.53</v>
      </c>
      <c r="D12">
        <v>745539590.12</v>
      </c>
      <c r="E12">
        <v>0</v>
      </c>
      <c r="F12">
        <v>214172164.31999999</v>
      </c>
      <c r="G12">
        <v>33236418.25</v>
      </c>
      <c r="H12">
        <v>557028084.84000003</v>
      </c>
      <c r="I12">
        <v>0</v>
      </c>
      <c r="J12">
        <v>0</v>
      </c>
      <c r="K12" s="2">
        <v>0</v>
      </c>
    </row>
    <row r="13" spans="1:11" x14ac:dyDescent="0.45">
      <c r="B13" t="s">
        <v>11</v>
      </c>
      <c r="C13">
        <v>1226868257.23</v>
      </c>
      <c r="D13">
        <v>1814609093.9300001</v>
      </c>
      <c r="E13">
        <v>0</v>
      </c>
      <c r="F13">
        <v>285853156.75999999</v>
      </c>
      <c r="G13">
        <v>255428973.18000001</v>
      </c>
      <c r="H13">
        <v>845493979.96000004</v>
      </c>
      <c r="I13">
        <v>2046863.04</v>
      </c>
      <c r="J13">
        <v>173422846.22999999</v>
      </c>
      <c r="K13" s="2">
        <v>0</v>
      </c>
    </row>
    <row r="14" spans="1:11" x14ac:dyDescent="0.45">
      <c r="B14" t="s">
        <v>12</v>
      </c>
      <c r="C14">
        <v>1269506802.97</v>
      </c>
      <c r="D14">
        <v>2825377340.1700001</v>
      </c>
      <c r="E14">
        <v>0</v>
      </c>
      <c r="F14">
        <v>4763026008.21</v>
      </c>
      <c r="G14">
        <v>7798208672.4099998</v>
      </c>
      <c r="H14">
        <v>2944852485.98</v>
      </c>
      <c r="I14">
        <v>541685917.35000002</v>
      </c>
      <c r="J14">
        <v>593423555.19000006</v>
      </c>
      <c r="K14" s="2">
        <v>0</v>
      </c>
    </row>
    <row r="15" spans="1:11" x14ac:dyDescent="0.45">
      <c r="B15" t="s">
        <v>131</v>
      </c>
      <c r="C15">
        <v>1160293938.1900001</v>
      </c>
      <c r="D15">
        <v>2967299898.7800002</v>
      </c>
      <c r="E15">
        <v>0</v>
      </c>
      <c r="F15">
        <v>6683387365.4499998</v>
      </c>
      <c r="G15">
        <v>7987944777.4799995</v>
      </c>
      <c r="H15">
        <v>4381637701.5600004</v>
      </c>
      <c r="I15">
        <v>782428683.83000004</v>
      </c>
      <c r="J15">
        <v>0</v>
      </c>
      <c r="K15" s="2">
        <v>0</v>
      </c>
    </row>
    <row r="16" spans="1:11" x14ac:dyDescent="0.45">
      <c r="A16" t="s">
        <v>28</v>
      </c>
      <c r="B16" t="s">
        <v>9</v>
      </c>
      <c r="C16">
        <v>1795200007.46</v>
      </c>
      <c r="D16">
        <v>2923218574.4099998</v>
      </c>
      <c r="E16">
        <v>969491564.13</v>
      </c>
      <c r="F16">
        <v>3650827999.4099998</v>
      </c>
      <c r="G16">
        <v>13308412814.370001</v>
      </c>
      <c r="H16">
        <v>3682241773.1599998</v>
      </c>
      <c r="I16">
        <v>0</v>
      </c>
      <c r="J16">
        <v>0</v>
      </c>
      <c r="K16" s="2">
        <v>0</v>
      </c>
    </row>
    <row r="17" spans="1:11" x14ac:dyDescent="0.45">
      <c r="B17" t="s">
        <v>10</v>
      </c>
      <c r="C17">
        <v>3106402194.71</v>
      </c>
      <c r="D17">
        <v>3869924868.54</v>
      </c>
      <c r="E17">
        <v>2601511023.29</v>
      </c>
      <c r="F17">
        <v>5780056059.1499996</v>
      </c>
      <c r="G17">
        <v>5111555094.2600002</v>
      </c>
      <c r="H17">
        <v>2817376405.8200002</v>
      </c>
      <c r="I17">
        <v>10849209.210000001</v>
      </c>
      <c r="J17">
        <v>0</v>
      </c>
      <c r="K17" s="2">
        <v>0</v>
      </c>
    </row>
    <row r="18" spans="1:11" x14ac:dyDescent="0.45">
      <c r="B18" t="s">
        <v>11</v>
      </c>
      <c r="C18">
        <v>3571615028.3400002</v>
      </c>
      <c r="D18">
        <v>5886390446.9099998</v>
      </c>
      <c r="E18">
        <v>3087103710.6399999</v>
      </c>
      <c r="F18">
        <v>4594382373.2299995</v>
      </c>
      <c r="G18">
        <v>3716027143.4899998</v>
      </c>
      <c r="H18">
        <v>3606890131.1900001</v>
      </c>
      <c r="I18">
        <v>13440277.130000001</v>
      </c>
      <c r="J18">
        <v>0</v>
      </c>
      <c r="K18" s="2">
        <v>0</v>
      </c>
    </row>
    <row r="19" spans="1:11" x14ac:dyDescent="0.45">
      <c r="B19" t="s">
        <v>12</v>
      </c>
      <c r="C19">
        <v>3051573691.21</v>
      </c>
      <c r="D19">
        <v>6187541459.3299999</v>
      </c>
      <c r="E19">
        <v>2927208295.1999998</v>
      </c>
      <c r="F19">
        <v>3539074614.6999998</v>
      </c>
      <c r="G19">
        <v>5136930496.1599998</v>
      </c>
      <c r="H19">
        <v>519678452.50999999</v>
      </c>
      <c r="I19">
        <v>16137822.41</v>
      </c>
      <c r="J19">
        <v>0</v>
      </c>
      <c r="K19" s="2">
        <v>0</v>
      </c>
    </row>
    <row r="20" spans="1:11" x14ac:dyDescent="0.45">
      <c r="B20" t="s">
        <v>131</v>
      </c>
      <c r="C20">
        <v>2584754044.8400002</v>
      </c>
      <c r="D20">
        <v>5464263700.8800001</v>
      </c>
      <c r="E20">
        <v>3259070484.3899999</v>
      </c>
      <c r="F20">
        <v>5345959782.6400003</v>
      </c>
      <c r="G20">
        <v>4057565190.3699999</v>
      </c>
      <c r="H20">
        <v>917253544</v>
      </c>
      <c r="I20">
        <v>17801514.77</v>
      </c>
      <c r="J20">
        <v>0</v>
      </c>
      <c r="K20" s="2">
        <v>0</v>
      </c>
    </row>
    <row r="21" spans="1:11" x14ac:dyDescent="0.45">
      <c r="A21" t="s">
        <v>29</v>
      </c>
      <c r="B21" t="s">
        <v>9</v>
      </c>
      <c r="C21">
        <v>2438238638.3699999</v>
      </c>
      <c r="D21">
        <v>7063936824.4200001</v>
      </c>
      <c r="E21">
        <v>0</v>
      </c>
      <c r="F21">
        <v>40543653772.709999</v>
      </c>
      <c r="G21">
        <v>1642402687.5799999</v>
      </c>
      <c r="H21">
        <v>5590154127.2700005</v>
      </c>
      <c r="I21">
        <v>477436456.63</v>
      </c>
      <c r="J21">
        <v>160169688.25</v>
      </c>
      <c r="K21" s="2">
        <v>0</v>
      </c>
    </row>
    <row r="22" spans="1:11" x14ac:dyDescent="0.45">
      <c r="B22" t="s">
        <v>10</v>
      </c>
      <c r="C22">
        <v>4425541149.4799995</v>
      </c>
      <c r="D22">
        <v>8416760163.1400003</v>
      </c>
      <c r="E22">
        <v>3289153.4</v>
      </c>
      <c r="F22">
        <v>50875721889.889999</v>
      </c>
      <c r="G22">
        <v>2063761795.8599999</v>
      </c>
      <c r="H22">
        <v>6684836645.3199997</v>
      </c>
      <c r="I22">
        <v>360793079.20999998</v>
      </c>
      <c r="J22">
        <v>270760882.20999998</v>
      </c>
      <c r="K22" s="2">
        <v>0</v>
      </c>
    </row>
    <row r="23" spans="1:11" x14ac:dyDescent="0.45">
      <c r="B23" t="s">
        <v>11</v>
      </c>
      <c r="C23">
        <v>7165880648.5</v>
      </c>
      <c r="D23">
        <v>11890002813.32</v>
      </c>
      <c r="E23">
        <v>7987000</v>
      </c>
      <c r="F23">
        <v>58331343381.690002</v>
      </c>
      <c r="G23">
        <v>3601696782.02</v>
      </c>
      <c r="H23">
        <v>7884720127.0299997</v>
      </c>
      <c r="I23">
        <v>662551543.10000002</v>
      </c>
      <c r="J23">
        <v>131799241.83</v>
      </c>
      <c r="K23" s="2">
        <v>0</v>
      </c>
    </row>
    <row r="24" spans="1:11" x14ac:dyDescent="0.45">
      <c r="B24" t="s">
        <v>12</v>
      </c>
      <c r="C24">
        <v>9541543202.7900009</v>
      </c>
      <c r="D24">
        <v>12338672909.530001</v>
      </c>
      <c r="E24">
        <v>45884845.229999997</v>
      </c>
      <c r="F24">
        <v>56643062063.980003</v>
      </c>
      <c r="G24">
        <v>4034610173.8699999</v>
      </c>
      <c r="H24">
        <v>7723331334.8999996</v>
      </c>
      <c r="I24">
        <v>689909252.44000006</v>
      </c>
      <c r="J24">
        <v>163029088.65000001</v>
      </c>
      <c r="K24" s="2">
        <v>0</v>
      </c>
    </row>
    <row r="25" spans="1:11" x14ac:dyDescent="0.45">
      <c r="B25" t="s">
        <v>131</v>
      </c>
      <c r="C25">
        <v>8859550325.8600006</v>
      </c>
      <c r="D25">
        <v>17601661468.040001</v>
      </c>
      <c r="E25">
        <v>39444538.049999997</v>
      </c>
      <c r="F25">
        <v>50186583263.639999</v>
      </c>
      <c r="G25">
        <v>4050960143.8899999</v>
      </c>
      <c r="H25">
        <v>8265734169.5299997</v>
      </c>
      <c r="I25">
        <v>564674585.67999995</v>
      </c>
      <c r="J25">
        <v>77524307.390000001</v>
      </c>
      <c r="K25" s="2">
        <v>0</v>
      </c>
    </row>
    <row r="26" spans="1:11" x14ac:dyDescent="0.45">
      <c r="A26" t="s">
        <v>30</v>
      </c>
      <c r="B26" t="s">
        <v>9</v>
      </c>
      <c r="C26">
        <v>24516385861.459999</v>
      </c>
      <c r="D26">
        <v>9141015216.8999996</v>
      </c>
      <c r="E26">
        <v>62677750.700000003</v>
      </c>
      <c r="F26">
        <v>6851686104.6400003</v>
      </c>
      <c r="G26">
        <v>17858358267.990002</v>
      </c>
      <c r="H26">
        <v>3285478411.3600001</v>
      </c>
      <c r="I26">
        <v>0</v>
      </c>
      <c r="J26">
        <v>245889679.27000001</v>
      </c>
      <c r="K26" s="2">
        <v>0</v>
      </c>
    </row>
    <row r="27" spans="1:11" x14ac:dyDescent="0.45">
      <c r="B27" t="s">
        <v>10</v>
      </c>
      <c r="C27">
        <v>31865384430.630001</v>
      </c>
      <c r="D27">
        <v>20315178831.130001</v>
      </c>
      <c r="E27">
        <v>3794209302.1300001</v>
      </c>
      <c r="F27">
        <v>11514652716.02</v>
      </c>
      <c r="G27">
        <v>3540143056.77</v>
      </c>
      <c r="H27">
        <v>5618066780.9399996</v>
      </c>
      <c r="I27">
        <v>2033738956.1099999</v>
      </c>
      <c r="J27">
        <v>414142737.08999997</v>
      </c>
      <c r="K27" s="2">
        <v>0</v>
      </c>
    </row>
    <row r="28" spans="1:11" x14ac:dyDescent="0.45">
      <c r="B28" t="s">
        <v>11</v>
      </c>
      <c r="C28">
        <v>43337498778.459999</v>
      </c>
      <c r="D28">
        <v>35018385348.809998</v>
      </c>
      <c r="E28">
        <v>9748472182.1299992</v>
      </c>
      <c r="F28">
        <v>20193786617.959999</v>
      </c>
      <c r="G28">
        <v>4557734985.5100002</v>
      </c>
      <c r="H28">
        <v>8031314298.6599998</v>
      </c>
      <c r="I28">
        <v>539244370.21000004</v>
      </c>
      <c r="J28">
        <v>168713820.68000001</v>
      </c>
      <c r="K28" s="2">
        <v>0</v>
      </c>
    </row>
    <row r="29" spans="1:11" x14ac:dyDescent="0.45">
      <c r="B29" t="s">
        <v>12</v>
      </c>
      <c r="C29">
        <v>39476885893.639999</v>
      </c>
      <c r="D29">
        <v>40622228878.410004</v>
      </c>
      <c r="E29">
        <v>5167075147.3999996</v>
      </c>
      <c r="F29">
        <v>21250810403.34</v>
      </c>
      <c r="G29">
        <v>3500620434.9499998</v>
      </c>
      <c r="H29">
        <v>7028897624.7700005</v>
      </c>
      <c r="I29">
        <v>502446880.63</v>
      </c>
      <c r="J29">
        <v>92991559.930000007</v>
      </c>
      <c r="K29" s="2">
        <v>0</v>
      </c>
    </row>
    <row r="30" spans="1:11" x14ac:dyDescent="0.45">
      <c r="B30" t="s">
        <v>131</v>
      </c>
      <c r="C30">
        <v>49238460222.440002</v>
      </c>
      <c r="D30">
        <v>49571388503.919998</v>
      </c>
      <c r="E30">
        <v>6576334296.8199997</v>
      </c>
      <c r="F30">
        <v>23947969574.110001</v>
      </c>
      <c r="G30">
        <v>3688249536.0700002</v>
      </c>
      <c r="H30">
        <v>10975104803.85</v>
      </c>
      <c r="I30">
        <v>568851205.42999995</v>
      </c>
      <c r="J30">
        <v>53337925.079999998</v>
      </c>
      <c r="K30" s="2">
        <v>0</v>
      </c>
    </row>
    <row r="31" spans="1:11" x14ac:dyDescent="0.45">
      <c r="A31" t="s">
        <v>31</v>
      </c>
      <c r="B31" t="s">
        <v>9</v>
      </c>
      <c r="C31">
        <v>445189013.66000003</v>
      </c>
      <c r="D31">
        <v>22000385364.959999</v>
      </c>
      <c r="E31">
        <v>286510428.16000003</v>
      </c>
      <c r="F31">
        <v>2456191841.23</v>
      </c>
      <c r="G31">
        <v>5271971170.4899998</v>
      </c>
      <c r="H31">
        <v>833894965.89999998</v>
      </c>
      <c r="I31">
        <v>34119954.060000002</v>
      </c>
      <c r="J31">
        <v>724277235.32000005</v>
      </c>
      <c r="K31" s="2">
        <v>0</v>
      </c>
    </row>
    <row r="32" spans="1:11" x14ac:dyDescent="0.45">
      <c r="B32" t="s">
        <v>10</v>
      </c>
      <c r="C32">
        <v>496188006.69999999</v>
      </c>
      <c r="D32">
        <v>22105285447.950001</v>
      </c>
      <c r="E32">
        <v>146299907.47</v>
      </c>
      <c r="F32">
        <v>4770869536.4700003</v>
      </c>
      <c r="G32">
        <v>2764295373.04</v>
      </c>
      <c r="H32">
        <v>1241798623.8900001</v>
      </c>
      <c r="I32">
        <v>40556931.509999998</v>
      </c>
      <c r="J32">
        <v>353651085.60000002</v>
      </c>
      <c r="K32" s="2">
        <v>0</v>
      </c>
    </row>
    <row r="33" spans="2:11" x14ac:dyDescent="0.45">
      <c r="B33" t="s">
        <v>11</v>
      </c>
      <c r="C33">
        <v>681703036.38</v>
      </c>
      <c r="D33">
        <v>31039619664.740002</v>
      </c>
      <c r="E33">
        <v>129779525.98999999</v>
      </c>
      <c r="F33">
        <v>7637739026.9899998</v>
      </c>
      <c r="G33">
        <v>2153991148.4099998</v>
      </c>
      <c r="H33">
        <v>1057619944.38</v>
      </c>
      <c r="I33">
        <v>30116234.329999998</v>
      </c>
      <c r="J33">
        <v>606384481.30999994</v>
      </c>
      <c r="K33" s="2">
        <v>0</v>
      </c>
    </row>
    <row r="34" spans="2:11" x14ac:dyDescent="0.45">
      <c r="B34" t="s">
        <v>12</v>
      </c>
      <c r="C34">
        <v>883458753.89999998</v>
      </c>
      <c r="D34">
        <v>31748987646.419998</v>
      </c>
      <c r="E34">
        <v>126517549.8</v>
      </c>
      <c r="F34">
        <v>7741697801.0100002</v>
      </c>
      <c r="G34">
        <v>1602235891.5999999</v>
      </c>
      <c r="H34">
        <v>1674377025.3599999</v>
      </c>
      <c r="I34">
        <v>39448550.520000003</v>
      </c>
      <c r="J34">
        <v>227638612.03</v>
      </c>
      <c r="K34" s="2">
        <v>0</v>
      </c>
    </row>
    <row r="35" spans="2:11" x14ac:dyDescent="0.45">
      <c r="B35" t="s">
        <v>131</v>
      </c>
      <c r="C35">
        <v>1073191697.3099999</v>
      </c>
      <c r="D35">
        <v>35941098266.360001</v>
      </c>
      <c r="E35">
        <v>215176173.83000001</v>
      </c>
      <c r="F35">
        <v>9116838086.4899998</v>
      </c>
      <c r="G35">
        <v>1518811842.8599999</v>
      </c>
      <c r="H35">
        <v>2468362088.6999998</v>
      </c>
      <c r="I35">
        <v>25968370.399999999</v>
      </c>
      <c r="J35">
        <v>633232983.79999995</v>
      </c>
      <c r="K35" s="2">
        <v>0</v>
      </c>
    </row>
    <row r="43" spans="2:11" x14ac:dyDescent="0.45">
      <c r="C43" s="19"/>
      <c r="D43" s="19"/>
      <c r="E43" s="19"/>
      <c r="F43" s="19"/>
      <c r="G43" s="19"/>
      <c r="H43" s="19"/>
      <c r="I43" s="19"/>
      <c r="J43" s="19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35"/>
  <sheetViews>
    <sheetView zoomScale="80" zoomScaleNormal="80" workbookViewId="0"/>
  </sheetViews>
  <sheetFormatPr defaultColWidth="8.84375" defaultRowHeight="16.5" x14ac:dyDescent="0.45"/>
  <cols>
    <col min="3" max="5" width="13.3046875" bestFit="1" customWidth="1"/>
    <col min="6" max="6" width="12.3046875" bestFit="1" customWidth="1"/>
    <col min="7" max="7" width="14.3046875" bestFit="1" customWidth="1"/>
    <col min="8" max="8" width="12.3046875" bestFit="1" customWidth="1"/>
    <col min="9" max="9" width="13.3046875" bestFit="1" customWidth="1"/>
    <col min="10" max="11" width="12.3046875" bestFit="1" customWidth="1"/>
  </cols>
  <sheetData>
    <row r="1" spans="1:12" x14ac:dyDescent="0.45">
      <c r="A1" t="s">
        <v>0</v>
      </c>
      <c r="B1" t="s">
        <v>175</v>
      </c>
    </row>
    <row r="2" spans="1:12" x14ac:dyDescent="0.45">
      <c r="A2" t="s">
        <v>1</v>
      </c>
      <c r="B2" t="s">
        <v>2</v>
      </c>
    </row>
    <row r="3" spans="1:12" x14ac:dyDescent="0.45">
      <c r="A3" t="s">
        <v>129</v>
      </c>
    </row>
    <row r="5" spans="1:12" x14ac:dyDescent="0.45">
      <c r="C5" t="s">
        <v>67</v>
      </c>
      <c r="D5" t="s">
        <v>68</v>
      </c>
      <c r="E5" t="s">
        <v>69</v>
      </c>
      <c r="F5" t="s">
        <v>70</v>
      </c>
      <c r="G5" t="s">
        <v>63</v>
      </c>
      <c r="H5" t="s">
        <v>71</v>
      </c>
      <c r="I5" t="s">
        <v>72</v>
      </c>
      <c r="J5" t="s">
        <v>73</v>
      </c>
      <c r="K5" t="s">
        <v>74</v>
      </c>
      <c r="L5" t="s">
        <v>25</v>
      </c>
    </row>
    <row r="6" spans="1:12" x14ac:dyDescent="0.45">
      <c r="A6" t="s">
        <v>26</v>
      </c>
      <c r="B6" t="s">
        <v>9</v>
      </c>
      <c r="C6">
        <v>367407627.74000001</v>
      </c>
      <c r="D6">
        <v>23377182777.470001</v>
      </c>
      <c r="E6">
        <v>49601590.390000001</v>
      </c>
      <c r="F6">
        <v>1548778.88</v>
      </c>
      <c r="G6">
        <v>2265953895.5</v>
      </c>
      <c r="H6">
        <v>0</v>
      </c>
      <c r="I6">
        <v>0</v>
      </c>
      <c r="J6">
        <v>32450128.93</v>
      </c>
      <c r="K6">
        <v>0</v>
      </c>
      <c r="L6" s="2">
        <v>0</v>
      </c>
    </row>
    <row r="7" spans="1:12" x14ac:dyDescent="0.45">
      <c r="B7" t="s">
        <v>10</v>
      </c>
      <c r="C7">
        <v>107321187.23</v>
      </c>
      <c r="D7">
        <v>36323450173.540001</v>
      </c>
      <c r="E7">
        <v>9360485.2599999998</v>
      </c>
      <c r="F7">
        <v>0</v>
      </c>
      <c r="G7">
        <v>2308560540.5500002</v>
      </c>
      <c r="H7">
        <v>0</v>
      </c>
      <c r="I7">
        <v>0</v>
      </c>
      <c r="J7">
        <v>1290338035.6800001</v>
      </c>
      <c r="K7">
        <v>47362591</v>
      </c>
      <c r="L7" s="2">
        <v>0</v>
      </c>
    </row>
    <row r="8" spans="1:12" x14ac:dyDescent="0.45">
      <c r="B8" t="s">
        <v>11</v>
      </c>
      <c r="C8">
        <v>2804654199.9699998</v>
      </c>
      <c r="D8">
        <v>47628557599.910004</v>
      </c>
      <c r="E8">
        <v>9941949.3499999996</v>
      </c>
      <c r="F8">
        <v>0</v>
      </c>
      <c r="G8">
        <v>3057649999.5300002</v>
      </c>
      <c r="H8">
        <v>0</v>
      </c>
      <c r="I8">
        <v>0</v>
      </c>
      <c r="J8">
        <v>2379580183.8499999</v>
      </c>
      <c r="K8">
        <v>17508178.91</v>
      </c>
      <c r="L8" s="2">
        <v>0</v>
      </c>
    </row>
    <row r="9" spans="1:12" x14ac:dyDescent="0.45">
      <c r="B9" t="s">
        <v>12</v>
      </c>
      <c r="C9">
        <v>2976238973.7399998</v>
      </c>
      <c r="D9">
        <v>46186079694.150002</v>
      </c>
      <c r="E9">
        <v>11486079.619999999</v>
      </c>
      <c r="F9">
        <v>0</v>
      </c>
      <c r="G9">
        <v>2743681082.3800001</v>
      </c>
      <c r="H9">
        <v>0</v>
      </c>
      <c r="I9">
        <v>0</v>
      </c>
      <c r="J9">
        <v>2328287474.8600001</v>
      </c>
      <c r="K9">
        <v>92794706.930000007</v>
      </c>
      <c r="L9" s="2">
        <v>0</v>
      </c>
    </row>
    <row r="10" spans="1:12" x14ac:dyDescent="0.45">
      <c r="B10" t="s">
        <v>131</v>
      </c>
      <c r="C10">
        <v>3810777658.9499998</v>
      </c>
      <c r="D10">
        <v>49760730972.540001</v>
      </c>
      <c r="E10">
        <v>227919.56</v>
      </c>
      <c r="F10">
        <v>0</v>
      </c>
      <c r="G10">
        <v>3288357146.3499999</v>
      </c>
      <c r="H10">
        <v>1171599.29</v>
      </c>
      <c r="I10">
        <v>0</v>
      </c>
      <c r="J10">
        <v>3496046218.0100002</v>
      </c>
      <c r="K10">
        <v>67150188.459999993</v>
      </c>
      <c r="L10" s="2">
        <v>0</v>
      </c>
    </row>
    <row r="11" spans="1:12" x14ac:dyDescent="0.45">
      <c r="A11" t="s">
        <v>27</v>
      </c>
      <c r="B11" t="s">
        <v>9</v>
      </c>
      <c r="C11">
        <v>15705257000.08</v>
      </c>
      <c r="D11">
        <v>0</v>
      </c>
      <c r="E11">
        <v>0</v>
      </c>
      <c r="F11">
        <v>0</v>
      </c>
      <c r="G11">
        <v>305497644.24000001</v>
      </c>
      <c r="H11">
        <v>0</v>
      </c>
      <c r="I11">
        <v>0</v>
      </c>
      <c r="J11">
        <v>0</v>
      </c>
      <c r="K11">
        <v>11376000</v>
      </c>
      <c r="L11" s="2">
        <v>0</v>
      </c>
    </row>
    <row r="12" spans="1:12" x14ac:dyDescent="0.45">
      <c r="B12" t="s">
        <v>10</v>
      </c>
      <c r="C12">
        <v>19719924288.360001</v>
      </c>
      <c r="D12">
        <v>0</v>
      </c>
      <c r="E12">
        <v>0</v>
      </c>
      <c r="F12">
        <v>0</v>
      </c>
      <c r="G12">
        <v>742683972.53999996</v>
      </c>
      <c r="H12">
        <v>0</v>
      </c>
      <c r="I12">
        <v>0</v>
      </c>
      <c r="J12">
        <v>0</v>
      </c>
      <c r="K12">
        <v>226085655.36000001</v>
      </c>
      <c r="L12" s="2">
        <v>0</v>
      </c>
    </row>
    <row r="13" spans="1:12" x14ac:dyDescent="0.45">
      <c r="B13" t="s">
        <v>11</v>
      </c>
      <c r="C13">
        <v>34783381672.050003</v>
      </c>
      <c r="D13">
        <v>0</v>
      </c>
      <c r="E13">
        <v>0</v>
      </c>
      <c r="F13">
        <v>0</v>
      </c>
      <c r="G13">
        <v>838909944.14999998</v>
      </c>
      <c r="H13">
        <v>0</v>
      </c>
      <c r="I13">
        <v>0</v>
      </c>
      <c r="J13">
        <v>147262467.81999999</v>
      </c>
      <c r="K13">
        <v>505936156.14999998</v>
      </c>
      <c r="L13" s="2">
        <v>0</v>
      </c>
    </row>
    <row r="14" spans="1:12" x14ac:dyDescent="0.45">
      <c r="B14" t="s">
        <v>12</v>
      </c>
      <c r="C14">
        <v>47216054277.050003</v>
      </c>
      <c r="D14">
        <v>10059817.060000001</v>
      </c>
      <c r="E14">
        <v>0</v>
      </c>
      <c r="F14">
        <v>0</v>
      </c>
      <c r="G14">
        <v>976370839.35000002</v>
      </c>
      <c r="H14">
        <v>0</v>
      </c>
      <c r="I14">
        <v>0</v>
      </c>
      <c r="J14">
        <v>326152243.52999997</v>
      </c>
      <c r="K14">
        <v>780847961.29999995</v>
      </c>
      <c r="L14" s="2">
        <v>0</v>
      </c>
    </row>
    <row r="15" spans="1:12" x14ac:dyDescent="0.45">
      <c r="B15" t="s">
        <v>131</v>
      </c>
      <c r="C15">
        <v>50913905504.470001</v>
      </c>
      <c r="D15">
        <v>13459662.369999999</v>
      </c>
      <c r="E15">
        <v>0</v>
      </c>
      <c r="F15">
        <v>0</v>
      </c>
      <c r="G15">
        <v>1123335453.1900001</v>
      </c>
      <c r="H15">
        <v>0</v>
      </c>
      <c r="I15">
        <v>0</v>
      </c>
      <c r="J15">
        <v>231106337.34</v>
      </c>
      <c r="K15">
        <v>35671146.390000001</v>
      </c>
      <c r="L15" s="2">
        <v>0</v>
      </c>
    </row>
    <row r="16" spans="1:12" x14ac:dyDescent="0.45">
      <c r="A16" t="s">
        <v>28</v>
      </c>
      <c r="B16" t="s">
        <v>9</v>
      </c>
      <c r="C16">
        <v>7902823823.3000002</v>
      </c>
      <c r="D16">
        <v>1032044329.6799999</v>
      </c>
      <c r="E16">
        <v>10623773566.870001</v>
      </c>
      <c r="F16">
        <v>0</v>
      </c>
      <c r="G16">
        <v>5604314463.9700003</v>
      </c>
      <c r="H16">
        <v>1131556284.1700001</v>
      </c>
      <c r="I16">
        <v>51548190.539999999</v>
      </c>
      <c r="J16">
        <v>506641660.05000001</v>
      </c>
      <c r="K16">
        <v>333257114.00999999</v>
      </c>
      <c r="L16" s="2">
        <v>0</v>
      </c>
    </row>
    <row r="17" spans="1:12" x14ac:dyDescent="0.45">
      <c r="B17" t="s">
        <v>10</v>
      </c>
      <c r="C17">
        <v>7105793835.7700005</v>
      </c>
      <c r="D17">
        <v>1126840704.4400001</v>
      </c>
      <c r="E17">
        <v>6980486852.5500002</v>
      </c>
      <c r="F17">
        <v>0</v>
      </c>
      <c r="G17">
        <v>5619699378.21</v>
      </c>
      <c r="H17">
        <v>1038434258.33</v>
      </c>
      <c r="I17">
        <v>0</v>
      </c>
      <c r="J17">
        <v>1144659439.3599999</v>
      </c>
      <c r="K17">
        <v>326055352.94</v>
      </c>
      <c r="L17" s="2">
        <v>0</v>
      </c>
    </row>
    <row r="18" spans="1:12" x14ac:dyDescent="0.45">
      <c r="B18" t="s">
        <v>11</v>
      </c>
      <c r="C18">
        <v>8093688970.3599997</v>
      </c>
      <c r="D18">
        <v>1239330929.55</v>
      </c>
      <c r="E18">
        <v>6106541182.1199999</v>
      </c>
      <c r="F18">
        <v>0</v>
      </c>
      <c r="G18">
        <v>6497492238.8699999</v>
      </c>
      <c r="H18">
        <v>1801240483.8399999</v>
      </c>
      <c r="I18">
        <v>0</v>
      </c>
      <c r="J18">
        <v>238485348.94999999</v>
      </c>
      <c r="K18">
        <v>428267747.94999999</v>
      </c>
      <c r="L18" s="2">
        <v>0</v>
      </c>
    </row>
    <row r="19" spans="1:12" x14ac:dyDescent="0.45">
      <c r="B19" t="s">
        <v>12</v>
      </c>
      <c r="C19">
        <v>3110341055.52</v>
      </c>
      <c r="D19">
        <v>1148364857.4400001</v>
      </c>
      <c r="E19">
        <v>6455986295.79</v>
      </c>
      <c r="F19">
        <v>0</v>
      </c>
      <c r="G19">
        <v>8398552833.6499996</v>
      </c>
      <c r="H19">
        <v>2740308965.0999999</v>
      </c>
      <c r="I19">
        <v>0</v>
      </c>
      <c r="J19">
        <v>519310396.12</v>
      </c>
      <c r="K19">
        <v>749815173.02999997</v>
      </c>
      <c r="L19" s="2">
        <v>0</v>
      </c>
    </row>
    <row r="20" spans="1:12" x14ac:dyDescent="0.45">
      <c r="B20" t="s">
        <v>131</v>
      </c>
      <c r="C20">
        <v>2551645454.0799999</v>
      </c>
      <c r="D20">
        <v>1053954183.54</v>
      </c>
      <c r="E20">
        <v>6871352682.6300001</v>
      </c>
      <c r="F20">
        <v>0</v>
      </c>
      <c r="G20">
        <v>6890351223.1899996</v>
      </c>
      <c r="H20">
        <v>2547944501.1399999</v>
      </c>
      <c r="I20">
        <v>0</v>
      </c>
      <c r="J20">
        <v>797699406.88999999</v>
      </c>
      <c r="K20">
        <v>1103029696.0799999</v>
      </c>
      <c r="L20" s="2">
        <v>0</v>
      </c>
    </row>
    <row r="21" spans="1:12" x14ac:dyDescent="0.45">
      <c r="A21" t="s">
        <v>29</v>
      </c>
      <c r="B21" t="s">
        <v>9</v>
      </c>
      <c r="C21">
        <v>14282530085.559999</v>
      </c>
      <c r="D21">
        <v>0</v>
      </c>
      <c r="E21">
        <v>0</v>
      </c>
      <c r="F21">
        <v>0</v>
      </c>
      <c r="G21">
        <v>330166606.69</v>
      </c>
      <c r="H21">
        <v>0</v>
      </c>
      <c r="I21">
        <v>44860488459.419998</v>
      </c>
      <c r="J21">
        <v>62652097.049999997</v>
      </c>
      <c r="K21">
        <v>201878979.38999999</v>
      </c>
      <c r="L21" s="2">
        <v>0</v>
      </c>
    </row>
    <row r="22" spans="1:12" x14ac:dyDescent="0.45">
      <c r="B22" t="s">
        <v>10</v>
      </c>
      <c r="C22">
        <v>16747529411.280001</v>
      </c>
      <c r="D22">
        <v>0</v>
      </c>
      <c r="E22">
        <v>0</v>
      </c>
      <c r="F22">
        <v>0</v>
      </c>
      <c r="G22">
        <v>544150019.38999999</v>
      </c>
      <c r="H22">
        <v>0</v>
      </c>
      <c r="I22">
        <v>50149471271.949997</v>
      </c>
      <c r="J22">
        <v>388918171.08999997</v>
      </c>
      <c r="K22">
        <v>209120027.56999999</v>
      </c>
      <c r="L22" s="2">
        <v>0</v>
      </c>
    </row>
    <row r="23" spans="1:12" x14ac:dyDescent="0.45">
      <c r="B23" t="s">
        <v>11</v>
      </c>
      <c r="C23">
        <v>21341525282.59</v>
      </c>
      <c r="D23">
        <v>0</v>
      </c>
      <c r="E23">
        <v>0</v>
      </c>
      <c r="F23">
        <v>152272113.31</v>
      </c>
      <c r="G23">
        <v>1080589692.8</v>
      </c>
      <c r="H23">
        <v>0</v>
      </c>
      <c r="I23">
        <v>61610594094.410004</v>
      </c>
      <c r="J23">
        <v>122750310.2</v>
      </c>
      <c r="K23">
        <v>812335428.29999995</v>
      </c>
      <c r="L23" s="2">
        <v>0</v>
      </c>
    </row>
    <row r="24" spans="1:12" x14ac:dyDescent="0.45">
      <c r="B24" t="s">
        <v>12</v>
      </c>
      <c r="C24">
        <v>19962064449.700001</v>
      </c>
      <c r="D24">
        <v>0</v>
      </c>
      <c r="E24">
        <v>0</v>
      </c>
      <c r="F24">
        <v>152332479.12</v>
      </c>
      <c r="G24">
        <v>1361936614.1700001</v>
      </c>
      <c r="H24">
        <v>0</v>
      </c>
      <c r="I24">
        <v>66982478167.129997</v>
      </c>
      <c r="J24">
        <v>98754435.659999996</v>
      </c>
      <c r="K24">
        <v>956891083.01999998</v>
      </c>
      <c r="L24" s="2">
        <v>0</v>
      </c>
    </row>
    <row r="25" spans="1:12" x14ac:dyDescent="0.45">
      <c r="B25" t="s">
        <v>131</v>
      </c>
      <c r="C25">
        <v>23741434294.439999</v>
      </c>
      <c r="D25">
        <v>0</v>
      </c>
      <c r="E25">
        <v>0</v>
      </c>
      <c r="F25">
        <v>18475931870.150002</v>
      </c>
      <c r="G25">
        <v>981547941.85000002</v>
      </c>
      <c r="H25">
        <v>0</v>
      </c>
      <c r="I25">
        <v>71911348594.699997</v>
      </c>
      <c r="J25">
        <v>159728690.28</v>
      </c>
      <c r="K25">
        <v>770242659.48000002</v>
      </c>
      <c r="L25" s="2">
        <v>0</v>
      </c>
    </row>
    <row r="26" spans="1:12" x14ac:dyDescent="0.45">
      <c r="A26" t="s">
        <v>30</v>
      </c>
      <c r="B26" t="s">
        <v>9</v>
      </c>
      <c r="C26">
        <v>4288506457.2600002</v>
      </c>
      <c r="D26">
        <v>0</v>
      </c>
      <c r="E26">
        <v>0</v>
      </c>
      <c r="F26">
        <v>0</v>
      </c>
      <c r="G26">
        <v>59181624369.910004</v>
      </c>
      <c r="H26">
        <v>0</v>
      </c>
      <c r="I26">
        <v>0</v>
      </c>
      <c r="J26">
        <v>219624118.44</v>
      </c>
      <c r="K26">
        <v>1899169238.74</v>
      </c>
      <c r="L26" s="2">
        <v>0</v>
      </c>
    </row>
    <row r="27" spans="1:12" x14ac:dyDescent="0.45">
      <c r="B27" t="s">
        <v>10</v>
      </c>
      <c r="C27">
        <v>7679630550.7700005</v>
      </c>
      <c r="D27">
        <v>0</v>
      </c>
      <c r="E27">
        <v>0</v>
      </c>
      <c r="F27">
        <v>0</v>
      </c>
      <c r="G27">
        <v>70928559665.809998</v>
      </c>
      <c r="H27">
        <v>0</v>
      </c>
      <c r="I27">
        <v>0</v>
      </c>
      <c r="J27">
        <v>428570128.07999998</v>
      </c>
      <c r="K27">
        <v>3542468312.3299999</v>
      </c>
      <c r="L27" s="2">
        <v>0</v>
      </c>
    </row>
    <row r="28" spans="1:12" x14ac:dyDescent="0.45">
      <c r="B28" t="s">
        <v>11</v>
      </c>
      <c r="C28">
        <v>13573536842.940001</v>
      </c>
      <c r="D28">
        <v>0</v>
      </c>
      <c r="E28">
        <v>163010.20000000001</v>
      </c>
      <c r="F28">
        <v>782250.95</v>
      </c>
      <c r="G28">
        <v>101967098337.95</v>
      </c>
      <c r="H28">
        <v>0</v>
      </c>
      <c r="I28">
        <v>0</v>
      </c>
      <c r="J28">
        <v>766921935.64999998</v>
      </c>
      <c r="K28">
        <v>6252832826.5299997</v>
      </c>
      <c r="L28" s="2">
        <v>0</v>
      </c>
    </row>
    <row r="29" spans="1:12" x14ac:dyDescent="0.45">
      <c r="B29" t="s">
        <v>12</v>
      </c>
      <c r="C29">
        <v>14346391096.639999</v>
      </c>
      <c r="D29">
        <v>0</v>
      </c>
      <c r="E29">
        <v>187473.88</v>
      </c>
      <c r="F29">
        <v>40118.620000000003</v>
      </c>
      <c r="G29">
        <v>94789499906.649994</v>
      </c>
      <c r="H29">
        <v>0</v>
      </c>
      <c r="I29">
        <v>0</v>
      </c>
      <c r="J29">
        <v>581854848.71000004</v>
      </c>
      <c r="K29">
        <v>8176575470.9499998</v>
      </c>
      <c r="L29" s="2">
        <v>0</v>
      </c>
    </row>
    <row r="30" spans="1:12" x14ac:dyDescent="0.45">
      <c r="B30" t="s">
        <v>131</v>
      </c>
      <c r="C30">
        <v>9202372954.3299999</v>
      </c>
      <c r="D30">
        <v>0</v>
      </c>
      <c r="E30">
        <v>225046.73</v>
      </c>
      <c r="F30">
        <v>7024694.1100000003</v>
      </c>
      <c r="G30">
        <v>118735147204.92</v>
      </c>
      <c r="H30">
        <v>0</v>
      </c>
      <c r="I30">
        <v>0</v>
      </c>
      <c r="J30">
        <v>1103406034.8699999</v>
      </c>
      <c r="K30">
        <v>17428598182.470001</v>
      </c>
      <c r="L30" s="2">
        <v>0</v>
      </c>
    </row>
    <row r="31" spans="1:12" x14ac:dyDescent="0.45">
      <c r="A31" t="s">
        <v>31</v>
      </c>
      <c r="B31" t="s">
        <v>9</v>
      </c>
      <c r="C31">
        <v>25471421.489999998</v>
      </c>
      <c r="D31">
        <v>27610467486.759998</v>
      </c>
      <c r="E31">
        <v>4965490949.5</v>
      </c>
      <c r="F31">
        <v>563077903.38999999</v>
      </c>
      <c r="G31">
        <v>3334051725.2199998</v>
      </c>
      <c r="H31">
        <v>0</v>
      </c>
      <c r="I31">
        <v>0</v>
      </c>
      <c r="J31">
        <v>2794312848.1599998</v>
      </c>
      <c r="K31">
        <v>39253902.979999997</v>
      </c>
      <c r="L31" s="2">
        <v>0</v>
      </c>
    </row>
    <row r="32" spans="1:12" x14ac:dyDescent="0.45">
      <c r="B32" t="s">
        <v>10</v>
      </c>
      <c r="C32">
        <v>0</v>
      </c>
      <c r="D32">
        <v>24400189015.16</v>
      </c>
      <c r="E32">
        <v>7121517727.1499996</v>
      </c>
      <c r="F32">
        <v>392379571.82999998</v>
      </c>
      <c r="G32">
        <v>2017766965.1700001</v>
      </c>
      <c r="H32">
        <v>0</v>
      </c>
      <c r="I32">
        <v>0</v>
      </c>
      <c r="J32">
        <v>1614537224.45</v>
      </c>
      <c r="K32">
        <v>181757293.80000001</v>
      </c>
      <c r="L32" s="2">
        <v>0</v>
      </c>
    </row>
    <row r="33" spans="2:12" x14ac:dyDescent="0.45">
      <c r="B33" t="s">
        <v>11</v>
      </c>
      <c r="C33">
        <v>1907366.98</v>
      </c>
      <c r="D33">
        <v>32236046852.48</v>
      </c>
      <c r="E33">
        <v>6778534509.8000002</v>
      </c>
      <c r="F33">
        <v>3496733892.8000002</v>
      </c>
      <c r="G33">
        <v>2810827057.6100001</v>
      </c>
      <c r="H33">
        <v>0</v>
      </c>
      <c r="I33">
        <v>0</v>
      </c>
      <c r="J33">
        <v>2503936154.0500002</v>
      </c>
      <c r="K33">
        <v>217580996.83000001</v>
      </c>
      <c r="L33" s="2">
        <v>0</v>
      </c>
    </row>
    <row r="34" spans="2:12" x14ac:dyDescent="0.45">
      <c r="B34" t="s">
        <v>12</v>
      </c>
      <c r="C34">
        <v>361418933.94999999</v>
      </c>
      <c r="D34">
        <v>31574297893.799999</v>
      </c>
      <c r="E34">
        <v>6932122825.4099998</v>
      </c>
      <c r="F34">
        <v>4975807103.0600004</v>
      </c>
      <c r="G34">
        <v>2801345712.75</v>
      </c>
      <c r="H34">
        <v>0</v>
      </c>
      <c r="I34">
        <v>138678681.84999999</v>
      </c>
      <c r="J34">
        <v>5961136278.5299997</v>
      </c>
      <c r="K34">
        <v>532088905.77999997</v>
      </c>
      <c r="L34" s="2">
        <v>0</v>
      </c>
    </row>
    <row r="35" spans="2:12" x14ac:dyDescent="0.45">
      <c r="B35" t="s">
        <v>131</v>
      </c>
      <c r="C35">
        <v>279126877.44999999</v>
      </c>
      <c r="D35">
        <v>38029617527.150002</v>
      </c>
      <c r="E35">
        <v>8798722241.1100006</v>
      </c>
      <c r="F35">
        <v>4086353016.9000001</v>
      </c>
      <c r="G35">
        <v>2044254126.21</v>
      </c>
      <c r="H35">
        <v>0</v>
      </c>
      <c r="I35">
        <v>130253227.84999999</v>
      </c>
      <c r="J35">
        <v>11793431528.379999</v>
      </c>
      <c r="K35">
        <v>191903480.69999999</v>
      </c>
      <c r="L35" s="2">
        <v>0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35"/>
  <sheetViews>
    <sheetView zoomScaleNormal="100" workbookViewId="0"/>
  </sheetViews>
  <sheetFormatPr defaultColWidth="8.84375" defaultRowHeight="16.5" x14ac:dyDescent="0.45"/>
  <cols>
    <col min="1" max="1" width="12.07421875" customWidth="1"/>
    <col min="3" max="3" width="17" bestFit="1" customWidth="1"/>
    <col min="4" max="4" width="15.84375" bestFit="1" customWidth="1"/>
  </cols>
  <sheetData>
    <row r="1" spans="1:11" x14ac:dyDescent="0.45">
      <c r="A1" t="s">
        <v>0</v>
      </c>
      <c r="B1" t="s">
        <v>170</v>
      </c>
    </row>
    <row r="2" spans="1:11" x14ac:dyDescent="0.45">
      <c r="A2" t="s">
        <v>1</v>
      </c>
      <c r="B2" t="s">
        <v>2</v>
      </c>
    </row>
    <row r="3" spans="1:11" x14ac:dyDescent="0.45">
      <c r="A3" t="s">
        <v>129</v>
      </c>
      <c r="B3" t="s">
        <v>171</v>
      </c>
    </row>
    <row r="5" spans="1:11" x14ac:dyDescent="0.45">
      <c r="C5" t="s">
        <v>52</v>
      </c>
      <c r="D5" t="s">
        <v>53</v>
      </c>
      <c r="E5" t="s">
        <v>75</v>
      </c>
      <c r="K5" t="s">
        <v>55</v>
      </c>
    </row>
    <row r="6" spans="1:11" x14ac:dyDescent="0.45">
      <c r="A6" t="s">
        <v>26</v>
      </c>
      <c r="B6" t="s">
        <v>9</v>
      </c>
      <c r="C6">
        <v>3000867090</v>
      </c>
      <c r="D6">
        <v>0</v>
      </c>
      <c r="E6">
        <v>1</v>
      </c>
      <c r="F6" s="3"/>
      <c r="G6" s="3"/>
      <c r="H6" s="3"/>
      <c r="I6" s="3"/>
      <c r="J6" s="3"/>
      <c r="K6">
        <v>100</v>
      </c>
    </row>
    <row r="7" spans="1:11" x14ac:dyDescent="0.45">
      <c r="B7" t="s">
        <v>10</v>
      </c>
      <c r="C7">
        <v>3171621245</v>
      </c>
      <c r="D7">
        <v>0</v>
      </c>
      <c r="E7">
        <v>1</v>
      </c>
      <c r="F7" s="3"/>
      <c r="G7" s="3"/>
      <c r="H7" s="3"/>
      <c r="I7" s="3"/>
      <c r="J7" s="3"/>
      <c r="K7">
        <v>100</v>
      </c>
    </row>
    <row r="8" spans="1:11" x14ac:dyDescent="0.45">
      <c r="B8" t="s">
        <v>11</v>
      </c>
      <c r="C8">
        <v>3671002456</v>
      </c>
      <c r="D8">
        <v>0</v>
      </c>
      <c r="E8">
        <v>1.01</v>
      </c>
      <c r="F8" s="3"/>
      <c r="G8" s="3"/>
      <c r="H8" s="3"/>
      <c r="I8" s="3"/>
      <c r="J8" s="3"/>
      <c r="K8">
        <v>100</v>
      </c>
    </row>
    <row r="9" spans="1:11" x14ac:dyDescent="0.45">
      <c r="B9" t="s">
        <v>12</v>
      </c>
      <c r="C9">
        <v>3871790709</v>
      </c>
      <c r="D9">
        <v>11843150</v>
      </c>
      <c r="E9">
        <v>1</v>
      </c>
      <c r="F9" s="3"/>
      <c r="G9" s="3"/>
      <c r="H9" s="3"/>
      <c r="I9" s="3"/>
      <c r="J9" s="3"/>
      <c r="K9">
        <v>100</v>
      </c>
    </row>
    <row r="10" spans="1:11" x14ac:dyDescent="0.45">
      <c r="B10" t="s">
        <v>131</v>
      </c>
      <c r="C10">
        <v>4214358596</v>
      </c>
      <c r="D10">
        <v>0</v>
      </c>
      <c r="E10">
        <v>1.01</v>
      </c>
      <c r="F10" s="3"/>
      <c r="G10" s="3"/>
      <c r="H10" s="3"/>
      <c r="I10" s="3"/>
      <c r="J10" s="3"/>
      <c r="K10">
        <v>100</v>
      </c>
    </row>
    <row r="11" spans="1:11" x14ac:dyDescent="0.45">
      <c r="A11" t="s">
        <v>27</v>
      </c>
      <c r="B11" t="s">
        <v>9</v>
      </c>
      <c r="C11">
        <v>8877541304.0799999</v>
      </c>
      <c r="D11">
        <v>2300332608</v>
      </c>
      <c r="E11" s="3"/>
      <c r="F11">
        <v>1.1299999999999999</v>
      </c>
      <c r="G11" s="3"/>
      <c r="H11" s="3"/>
      <c r="I11" s="3"/>
      <c r="J11" s="3"/>
      <c r="K11">
        <v>79</v>
      </c>
    </row>
    <row r="12" spans="1:11" x14ac:dyDescent="0.45">
      <c r="B12" t="s">
        <v>10</v>
      </c>
      <c r="C12">
        <v>9467437987.7700005</v>
      </c>
      <c r="D12">
        <v>2403044834</v>
      </c>
      <c r="E12" s="3"/>
      <c r="F12">
        <v>1.1399999999999999</v>
      </c>
      <c r="G12" s="3"/>
      <c r="H12" s="3"/>
      <c r="I12" s="3"/>
      <c r="J12" s="3"/>
      <c r="K12">
        <v>80</v>
      </c>
    </row>
    <row r="13" spans="1:11" x14ac:dyDescent="0.45">
      <c r="B13" t="s">
        <v>11</v>
      </c>
      <c r="C13">
        <v>14705971895.65</v>
      </c>
      <c r="D13">
        <v>1554684255.1800001</v>
      </c>
      <c r="E13" s="3"/>
      <c r="F13">
        <v>1.05</v>
      </c>
      <c r="G13" s="3"/>
      <c r="H13" s="3"/>
      <c r="I13" s="3"/>
      <c r="J13" s="3"/>
      <c r="K13">
        <v>90</v>
      </c>
    </row>
    <row r="14" spans="1:11" x14ac:dyDescent="0.45">
      <c r="B14" t="s">
        <v>12</v>
      </c>
      <c r="C14">
        <v>17683019768.919998</v>
      </c>
      <c r="D14">
        <v>3086340762</v>
      </c>
      <c r="E14" s="3"/>
      <c r="F14">
        <v>1.06</v>
      </c>
      <c r="G14" s="3"/>
      <c r="H14" s="3"/>
      <c r="I14" s="3"/>
      <c r="J14" s="3"/>
      <c r="K14">
        <v>85</v>
      </c>
    </row>
    <row r="15" spans="1:11" x14ac:dyDescent="0.45">
      <c r="B15" t="s">
        <v>131</v>
      </c>
      <c r="C15">
        <v>20957534679.950001</v>
      </c>
      <c r="D15">
        <v>2569491681</v>
      </c>
      <c r="E15" s="3"/>
      <c r="F15">
        <v>1.04</v>
      </c>
      <c r="G15" s="3"/>
      <c r="H15" s="3"/>
      <c r="I15" s="3"/>
      <c r="J15" s="3"/>
      <c r="K15">
        <v>89</v>
      </c>
    </row>
    <row r="16" spans="1:11" x14ac:dyDescent="0.45">
      <c r="A16" t="s">
        <v>28</v>
      </c>
      <c r="B16" t="s">
        <v>9</v>
      </c>
      <c r="C16">
        <v>501055413.5</v>
      </c>
      <c r="D16">
        <v>70163798.299999997</v>
      </c>
      <c r="E16" s="3"/>
      <c r="F16" s="3"/>
      <c r="G16">
        <v>1.05</v>
      </c>
      <c r="H16" s="3"/>
      <c r="I16" s="3"/>
      <c r="J16" s="3"/>
      <c r="K16">
        <v>88</v>
      </c>
    </row>
    <row r="17" spans="1:11" x14ac:dyDescent="0.45">
      <c r="B17" t="s">
        <v>10</v>
      </c>
      <c r="C17">
        <v>731621428</v>
      </c>
      <c r="D17">
        <v>10476190</v>
      </c>
      <c r="E17" s="3"/>
      <c r="F17" s="3"/>
      <c r="G17">
        <v>1.01</v>
      </c>
      <c r="H17" s="3"/>
      <c r="I17" s="3"/>
      <c r="J17" s="3"/>
      <c r="K17">
        <v>99</v>
      </c>
    </row>
    <row r="18" spans="1:11" x14ac:dyDescent="0.45">
      <c r="B18" t="s">
        <v>11</v>
      </c>
      <c r="C18">
        <v>829477626</v>
      </c>
      <c r="D18">
        <v>589439000</v>
      </c>
      <c r="E18" s="3"/>
      <c r="F18" s="3"/>
      <c r="G18">
        <v>1.4</v>
      </c>
      <c r="I18" s="3"/>
      <c r="J18" s="3"/>
      <c r="K18">
        <v>57.999999999999993</v>
      </c>
    </row>
    <row r="19" spans="1:11" x14ac:dyDescent="0.45">
      <c r="B19" t="s">
        <v>12</v>
      </c>
      <c r="C19">
        <v>930681575</v>
      </c>
      <c r="D19">
        <v>599078000</v>
      </c>
      <c r="E19" s="3"/>
      <c r="F19" s="3"/>
      <c r="G19">
        <v>1.37</v>
      </c>
      <c r="I19" s="3"/>
      <c r="J19" s="3"/>
      <c r="K19">
        <v>61</v>
      </c>
    </row>
    <row r="20" spans="1:11" x14ac:dyDescent="0.45">
      <c r="B20" t="s">
        <v>131</v>
      </c>
      <c r="C20">
        <v>1400394608</v>
      </c>
      <c r="D20">
        <v>249366670</v>
      </c>
      <c r="E20" s="3"/>
      <c r="F20" s="3"/>
      <c r="G20">
        <v>1.06</v>
      </c>
      <c r="I20" s="3"/>
      <c r="J20" s="3"/>
      <c r="K20">
        <v>85</v>
      </c>
    </row>
    <row r="21" spans="1:11" x14ac:dyDescent="0.45">
      <c r="A21" t="s">
        <v>29</v>
      </c>
      <c r="B21" t="s">
        <v>9</v>
      </c>
      <c r="C21">
        <v>4525246665</v>
      </c>
      <c r="D21">
        <v>115660285</v>
      </c>
      <c r="E21" s="3"/>
      <c r="F21" s="3"/>
      <c r="G21" s="3"/>
      <c r="H21">
        <v>1.01</v>
      </c>
      <c r="J21" s="3"/>
      <c r="K21">
        <v>98</v>
      </c>
    </row>
    <row r="22" spans="1:11" x14ac:dyDescent="0.45">
      <c r="B22" t="s">
        <v>10</v>
      </c>
      <c r="C22">
        <v>2638232625</v>
      </c>
      <c r="D22">
        <v>605948615</v>
      </c>
      <c r="E22" s="3"/>
      <c r="F22" s="3"/>
      <c r="G22" s="3"/>
      <c r="H22">
        <v>1.1100000000000001</v>
      </c>
      <c r="J22" s="3"/>
      <c r="K22">
        <v>81</v>
      </c>
    </row>
    <row r="23" spans="1:11" x14ac:dyDescent="0.45">
      <c r="B23" t="s">
        <v>11</v>
      </c>
      <c r="C23">
        <v>3059100602</v>
      </c>
      <c r="D23">
        <v>2845989392</v>
      </c>
      <c r="E23" s="3"/>
      <c r="F23" s="3"/>
      <c r="G23" s="3"/>
      <c r="H23">
        <v>1.32</v>
      </c>
      <c r="J23" s="3"/>
      <c r="K23">
        <v>52</v>
      </c>
    </row>
    <row r="24" spans="1:11" x14ac:dyDescent="0.45">
      <c r="B24" t="s">
        <v>12</v>
      </c>
      <c r="C24">
        <v>3166790759</v>
      </c>
      <c r="D24">
        <v>3030273377</v>
      </c>
      <c r="E24" s="3"/>
      <c r="F24" s="3"/>
      <c r="G24" s="3"/>
      <c r="H24">
        <v>1.38</v>
      </c>
      <c r="J24" s="3"/>
      <c r="K24">
        <v>51</v>
      </c>
    </row>
    <row r="25" spans="1:11" x14ac:dyDescent="0.45">
      <c r="B25" t="s">
        <v>131</v>
      </c>
      <c r="C25">
        <v>457579546</v>
      </c>
      <c r="D25">
        <v>5173295735</v>
      </c>
      <c r="E25" s="3"/>
      <c r="F25" s="3"/>
      <c r="G25" s="3"/>
      <c r="H25">
        <v>2.3199999999999998</v>
      </c>
      <c r="J25" s="3"/>
      <c r="K25">
        <v>8</v>
      </c>
    </row>
    <row r="26" spans="1:11" x14ac:dyDescent="0.45">
      <c r="A26" t="s">
        <v>30</v>
      </c>
      <c r="B26" t="s">
        <v>9</v>
      </c>
      <c r="C26">
        <v>5400092880</v>
      </c>
      <c r="D26">
        <v>0</v>
      </c>
      <c r="E26" s="3"/>
      <c r="F26" s="3"/>
      <c r="G26" s="3"/>
      <c r="H26" s="3"/>
      <c r="I26">
        <v>1</v>
      </c>
      <c r="J26" s="3"/>
      <c r="K26">
        <v>100</v>
      </c>
    </row>
    <row r="27" spans="1:11" x14ac:dyDescent="0.45">
      <c r="B27" t="s">
        <v>10</v>
      </c>
      <c r="C27">
        <v>5496368100</v>
      </c>
      <c r="D27">
        <v>0</v>
      </c>
      <c r="E27" s="3"/>
      <c r="F27" s="3"/>
      <c r="G27" s="3"/>
      <c r="H27" s="3"/>
      <c r="I27">
        <v>1</v>
      </c>
      <c r="J27" s="3"/>
      <c r="K27">
        <v>100</v>
      </c>
    </row>
    <row r="28" spans="1:11" x14ac:dyDescent="0.45">
      <c r="B28" t="s">
        <v>11</v>
      </c>
      <c r="C28">
        <v>6326295189</v>
      </c>
      <c r="D28">
        <v>0</v>
      </c>
      <c r="E28" s="3"/>
      <c r="F28" s="3"/>
      <c r="G28" s="3"/>
      <c r="H28" s="3"/>
      <c r="I28">
        <v>1</v>
      </c>
      <c r="J28" s="3"/>
      <c r="K28">
        <v>100</v>
      </c>
    </row>
    <row r="29" spans="1:11" x14ac:dyDescent="0.45">
      <c r="B29" t="s">
        <v>12</v>
      </c>
      <c r="C29">
        <v>5950442874</v>
      </c>
      <c r="D29">
        <v>0</v>
      </c>
      <c r="E29" s="3"/>
      <c r="F29" s="3"/>
      <c r="G29" s="3"/>
      <c r="H29" s="3"/>
      <c r="I29">
        <v>1</v>
      </c>
      <c r="J29" s="3"/>
      <c r="K29">
        <v>100</v>
      </c>
    </row>
    <row r="30" spans="1:11" x14ac:dyDescent="0.45">
      <c r="B30" t="s">
        <v>131</v>
      </c>
      <c r="C30">
        <v>5643539690</v>
      </c>
      <c r="D30">
        <v>1302077989</v>
      </c>
      <c r="I30">
        <v>1.04</v>
      </c>
      <c r="K30">
        <v>81</v>
      </c>
    </row>
    <row r="31" spans="1:11" x14ac:dyDescent="0.45">
      <c r="A31" t="s">
        <v>31</v>
      </c>
      <c r="B31" t="s">
        <v>9</v>
      </c>
      <c r="C31">
        <v>52677743</v>
      </c>
      <c r="D31">
        <v>0</v>
      </c>
      <c r="J31">
        <v>1</v>
      </c>
      <c r="K31">
        <v>100</v>
      </c>
    </row>
    <row r="32" spans="1:11" x14ac:dyDescent="0.45">
      <c r="B32" t="s">
        <v>10</v>
      </c>
      <c r="C32">
        <v>177070348</v>
      </c>
      <c r="D32">
        <v>1080782873</v>
      </c>
      <c r="J32">
        <v>1.45</v>
      </c>
      <c r="K32">
        <v>14.000000000000002</v>
      </c>
    </row>
    <row r="33" spans="2:11" x14ac:dyDescent="0.45">
      <c r="B33" t="s">
        <v>11</v>
      </c>
      <c r="C33">
        <v>470317406</v>
      </c>
      <c r="D33">
        <v>1836637771</v>
      </c>
      <c r="J33">
        <v>1.78</v>
      </c>
      <c r="K33">
        <v>20</v>
      </c>
    </row>
    <row r="34" spans="2:11" x14ac:dyDescent="0.45">
      <c r="B34" t="s">
        <v>12</v>
      </c>
      <c r="C34">
        <v>402114215</v>
      </c>
      <c r="D34">
        <v>778908370.03999996</v>
      </c>
      <c r="J34">
        <v>2.06</v>
      </c>
      <c r="K34">
        <v>34</v>
      </c>
    </row>
    <row r="35" spans="2:11" x14ac:dyDescent="0.45">
      <c r="B35" t="s">
        <v>131</v>
      </c>
      <c r="C35">
        <v>537283612.73000002</v>
      </c>
      <c r="D35">
        <v>0</v>
      </c>
      <c r="J35">
        <v>1.01</v>
      </c>
      <c r="K35">
        <v>100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35"/>
  <sheetViews>
    <sheetView workbookViewId="0"/>
  </sheetViews>
  <sheetFormatPr defaultColWidth="8.84375" defaultRowHeight="16.5" x14ac:dyDescent="0.45"/>
  <cols>
    <col min="3" max="3" width="13.84375" bestFit="1" customWidth="1"/>
    <col min="4" max="4" width="15.23046875" bestFit="1" customWidth="1"/>
    <col min="5" max="5" width="12.4609375" bestFit="1" customWidth="1"/>
  </cols>
  <sheetData>
    <row r="1" spans="1:6" x14ac:dyDescent="0.45">
      <c r="A1" t="s">
        <v>0</v>
      </c>
      <c r="B1" t="s">
        <v>172</v>
      </c>
    </row>
    <row r="2" spans="1:6" x14ac:dyDescent="0.45">
      <c r="A2" t="s">
        <v>1</v>
      </c>
      <c r="B2" t="s">
        <v>2</v>
      </c>
    </row>
    <row r="3" spans="1:6" x14ac:dyDescent="0.45">
      <c r="A3" t="s">
        <v>129</v>
      </c>
    </row>
    <row r="5" spans="1:6" x14ac:dyDescent="0.45">
      <c r="C5" t="s">
        <v>56</v>
      </c>
      <c r="D5" t="s">
        <v>57</v>
      </c>
      <c r="E5" t="s">
        <v>25</v>
      </c>
      <c r="F5" t="s">
        <v>58</v>
      </c>
    </row>
    <row r="6" spans="1:6" x14ac:dyDescent="0.45">
      <c r="A6" t="s">
        <v>26</v>
      </c>
      <c r="B6" t="s">
        <v>9</v>
      </c>
      <c r="C6">
        <v>2302793417.25</v>
      </c>
      <c r="D6">
        <v>687194451.75</v>
      </c>
      <c r="E6">
        <v>0</v>
      </c>
      <c r="F6">
        <v>77</v>
      </c>
    </row>
    <row r="7" spans="1:6" x14ac:dyDescent="0.45">
      <c r="B7" t="s">
        <v>10</v>
      </c>
      <c r="C7">
        <v>2575352667.9099998</v>
      </c>
      <c r="D7">
        <v>491991002.08999997</v>
      </c>
      <c r="E7">
        <v>0</v>
      </c>
      <c r="F7">
        <v>84</v>
      </c>
    </row>
    <row r="8" spans="1:6" x14ac:dyDescent="0.45">
      <c r="B8" t="s">
        <v>11</v>
      </c>
      <c r="C8">
        <v>3127496365.52</v>
      </c>
      <c r="D8">
        <v>514875647.48000002</v>
      </c>
      <c r="E8">
        <v>0</v>
      </c>
      <c r="F8">
        <v>86</v>
      </c>
    </row>
    <row r="9" spans="1:6" x14ac:dyDescent="0.45">
      <c r="B9" t="s">
        <v>12</v>
      </c>
      <c r="C9">
        <v>3390902132.0799999</v>
      </c>
      <c r="D9">
        <v>477486742.92000002</v>
      </c>
      <c r="E9">
        <v>0</v>
      </c>
      <c r="F9">
        <v>88</v>
      </c>
    </row>
    <row r="10" spans="1:6" x14ac:dyDescent="0.45">
      <c r="B10" t="s">
        <v>131</v>
      </c>
      <c r="C10">
        <v>3658181035.5500002</v>
      </c>
      <c r="D10">
        <v>528996685.44999999</v>
      </c>
      <c r="E10">
        <v>0</v>
      </c>
      <c r="F10">
        <v>87</v>
      </c>
    </row>
    <row r="11" spans="1:6" x14ac:dyDescent="0.45">
      <c r="A11" t="s">
        <v>27</v>
      </c>
      <c r="B11" t="s">
        <v>9</v>
      </c>
      <c r="C11">
        <v>9267684342.5699997</v>
      </c>
      <c r="D11">
        <v>629315545.98000002</v>
      </c>
      <c r="E11">
        <v>0</v>
      </c>
      <c r="F11">
        <v>94</v>
      </c>
    </row>
    <row r="12" spans="1:6" x14ac:dyDescent="0.45">
      <c r="B12" t="s">
        <v>10</v>
      </c>
      <c r="C12">
        <v>9899492024.5300007</v>
      </c>
      <c r="D12">
        <v>551629968.75999999</v>
      </c>
      <c r="E12">
        <v>0</v>
      </c>
      <c r="F12">
        <v>95</v>
      </c>
    </row>
    <row r="13" spans="1:6" x14ac:dyDescent="0.45">
      <c r="B13" t="s">
        <v>11</v>
      </c>
      <c r="C13">
        <v>14655691397.74</v>
      </c>
      <c r="D13">
        <v>786525449.88999999</v>
      </c>
      <c r="E13">
        <v>0</v>
      </c>
      <c r="F13">
        <v>95</v>
      </c>
    </row>
    <row r="14" spans="1:6" x14ac:dyDescent="0.45">
      <c r="B14" t="s">
        <v>12</v>
      </c>
      <c r="C14">
        <v>18630340333.77</v>
      </c>
      <c r="D14">
        <v>841689211.53999996</v>
      </c>
      <c r="E14">
        <v>0</v>
      </c>
      <c r="F14">
        <v>96</v>
      </c>
    </row>
    <row r="15" spans="1:6" x14ac:dyDescent="0.45">
      <c r="B15" t="s">
        <v>131</v>
      </c>
      <c r="C15">
        <v>21981377270.43</v>
      </c>
      <c r="D15">
        <v>480197958.94</v>
      </c>
      <c r="E15">
        <v>0</v>
      </c>
      <c r="F15">
        <v>98</v>
      </c>
    </row>
    <row r="16" spans="1:6" x14ac:dyDescent="0.45">
      <c r="A16" t="s">
        <v>28</v>
      </c>
      <c r="B16" t="s">
        <v>9</v>
      </c>
      <c r="C16">
        <v>409223569.31</v>
      </c>
      <c r="D16">
        <v>134551978.94999999</v>
      </c>
      <c r="E16">
        <v>0</v>
      </c>
      <c r="F16">
        <v>75</v>
      </c>
    </row>
    <row r="17" spans="1:6" x14ac:dyDescent="0.45">
      <c r="B17" t="s">
        <v>10</v>
      </c>
      <c r="C17">
        <v>636166605.85000002</v>
      </c>
      <c r="D17">
        <v>99780130.150000006</v>
      </c>
      <c r="E17">
        <v>0</v>
      </c>
      <c r="F17">
        <v>86</v>
      </c>
    </row>
    <row r="18" spans="1:6" x14ac:dyDescent="0.45">
      <c r="B18" t="s">
        <v>11</v>
      </c>
      <c r="C18">
        <v>915088531</v>
      </c>
      <c r="D18">
        <v>100947095</v>
      </c>
      <c r="E18">
        <v>0</v>
      </c>
      <c r="F18">
        <v>90</v>
      </c>
    </row>
    <row r="19" spans="1:6" x14ac:dyDescent="0.45">
      <c r="B19" t="s">
        <v>12</v>
      </c>
      <c r="C19">
        <v>1015144274</v>
      </c>
      <c r="D19">
        <v>98285974</v>
      </c>
      <c r="E19">
        <v>0</v>
      </c>
      <c r="F19">
        <v>91</v>
      </c>
    </row>
    <row r="20" spans="1:6" x14ac:dyDescent="0.45">
      <c r="B20" t="s">
        <v>131</v>
      </c>
      <c r="C20">
        <v>1427134105.9200001</v>
      </c>
      <c r="D20">
        <v>134732320.08000001</v>
      </c>
      <c r="E20">
        <v>0</v>
      </c>
      <c r="F20">
        <v>91</v>
      </c>
    </row>
    <row r="21" spans="1:6" x14ac:dyDescent="0.45">
      <c r="A21" t="s">
        <v>29</v>
      </c>
      <c r="B21" t="s">
        <v>9</v>
      </c>
      <c r="C21">
        <v>4314779651.7799997</v>
      </c>
      <c r="D21">
        <v>271773246.22000003</v>
      </c>
      <c r="E21">
        <v>0</v>
      </c>
      <c r="F21">
        <v>94</v>
      </c>
    </row>
    <row r="22" spans="1:6" x14ac:dyDescent="0.45">
      <c r="B22" t="s">
        <v>10</v>
      </c>
      <c r="C22">
        <v>2728218708.8200002</v>
      </c>
      <c r="D22">
        <v>195884156.18000001</v>
      </c>
      <c r="E22">
        <v>0</v>
      </c>
      <c r="F22">
        <v>93</v>
      </c>
    </row>
    <row r="23" spans="1:6" x14ac:dyDescent="0.45">
      <c r="B23" t="s">
        <v>11</v>
      </c>
      <c r="C23">
        <v>4242368628.3899999</v>
      </c>
      <c r="D23">
        <v>220035016.62</v>
      </c>
      <c r="E23">
        <v>0</v>
      </c>
      <c r="F23">
        <v>95</v>
      </c>
    </row>
    <row r="24" spans="1:6" x14ac:dyDescent="0.45">
      <c r="B24" t="s">
        <v>12</v>
      </c>
      <c r="C24">
        <v>4300514617.0200005</v>
      </c>
      <c r="D24">
        <v>204306307.97999999</v>
      </c>
      <c r="E24">
        <v>0</v>
      </c>
      <c r="F24">
        <v>95</v>
      </c>
    </row>
    <row r="25" spans="1:6" x14ac:dyDescent="0.45">
      <c r="B25" t="s">
        <v>131</v>
      </c>
      <c r="C25">
        <v>2214999145.8000002</v>
      </c>
      <c r="D25">
        <v>212664254.19999999</v>
      </c>
      <c r="E25">
        <v>0</v>
      </c>
      <c r="F25">
        <v>91</v>
      </c>
    </row>
    <row r="26" spans="1:6" x14ac:dyDescent="0.45">
      <c r="A26" t="s">
        <v>30</v>
      </c>
      <c r="B26" t="s">
        <v>9</v>
      </c>
      <c r="C26">
        <v>3246600798.96</v>
      </c>
      <c r="D26">
        <v>1989646301.04</v>
      </c>
      <c r="E26">
        <v>0</v>
      </c>
      <c r="F26">
        <v>62</v>
      </c>
    </row>
    <row r="27" spans="1:6" x14ac:dyDescent="0.45">
      <c r="B27" t="s">
        <v>10</v>
      </c>
      <c r="C27">
        <v>3621847531.2199998</v>
      </c>
      <c r="D27">
        <v>1649206270.78</v>
      </c>
      <c r="E27">
        <v>0</v>
      </c>
      <c r="F27">
        <v>69</v>
      </c>
    </row>
    <row r="28" spans="1:6" x14ac:dyDescent="0.45">
      <c r="B28" t="s">
        <v>11</v>
      </c>
      <c r="C28">
        <v>4524516737.0500002</v>
      </c>
      <c r="D28">
        <v>1449029545.95</v>
      </c>
      <c r="E28">
        <v>0</v>
      </c>
      <c r="F28">
        <v>76</v>
      </c>
    </row>
    <row r="29" spans="1:6" x14ac:dyDescent="0.45">
      <c r="B29" t="s">
        <v>12</v>
      </c>
      <c r="C29">
        <v>4484924382.71</v>
      </c>
      <c r="D29">
        <v>1462823984.29</v>
      </c>
      <c r="E29">
        <v>0</v>
      </c>
      <c r="F29">
        <v>75</v>
      </c>
    </row>
    <row r="30" spans="1:6" x14ac:dyDescent="0.45">
      <c r="B30" t="s">
        <v>131</v>
      </c>
      <c r="C30">
        <v>5636336575.71</v>
      </c>
      <c r="D30">
        <v>1036390811.29</v>
      </c>
      <c r="E30">
        <v>0</v>
      </c>
      <c r="F30">
        <v>84</v>
      </c>
    </row>
    <row r="31" spans="1:6" x14ac:dyDescent="0.45">
      <c r="A31" t="s">
        <v>31</v>
      </c>
      <c r="B31" t="s">
        <v>9</v>
      </c>
      <c r="C31">
        <v>45955000</v>
      </c>
      <c r="D31">
        <v>6722743</v>
      </c>
      <c r="E31">
        <v>0</v>
      </c>
      <c r="F31">
        <v>87</v>
      </c>
    </row>
    <row r="32" spans="1:6" x14ac:dyDescent="0.45">
      <c r="B32" t="s">
        <v>10</v>
      </c>
      <c r="C32">
        <v>752753323.38999999</v>
      </c>
      <c r="D32">
        <v>114082626.61</v>
      </c>
      <c r="E32">
        <v>0</v>
      </c>
      <c r="F32">
        <v>87</v>
      </c>
    </row>
    <row r="33" spans="2:6" x14ac:dyDescent="0.45">
      <c r="B33" t="s">
        <v>11</v>
      </c>
      <c r="C33">
        <v>1196578584.4200001</v>
      </c>
      <c r="D33">
        <v>102919425.58</v>
      </c>
      <c r="E33">
        <v>0</v>
      </c>
      <c r="F33">
        <v>92</v>
      </c>
    </row>
    <row r="34" spans="2:6" x14ac:dyDescent="0.45">
      <c r="B34" t="s">
        <v>12</v>
      </c>
      <c r="C34">
        <v>528703149.88</v>
      </c>
      <c r="D34">
        <v>45786119.119999997</v>
      </c>
      <c r="E34">
        <v>0</v>
      </c>
      <c r="F34">
        <v>92</v>
      </c>
    </row>
    <row r="35" spans="2:6" x14ac:dyDescent="0.45">
      <c r="B35" t="s">
        <v>131</v>
      </c>
      <c r="C35">
        <v>439962221.07999998</v>
      </c>
      <c r="D35">
        <v>89788210.159999996</v>
      </c>
      <c r="E35">
        <v>0</v>
      </c>
      <c r="F35">
        <v>83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7C18F-0787-4BE4-A5A6-B0AB83E51358}">
  <dimension ref="A1:B13"/>
  <sheetViews>
    <sheetView zoomScaleNormal="100" workbookViewId="0"/>
  </sheetViews>
  <sheetFormatPr defaultColWidth="11" defaultRowHeight="16.5" x14ac:dyDescent="0.45"/>
  <cols>
    <col min="1" max="1" width="19.23046875" customWidth="1"/>
    <col min="2" max="2" width="50.23046875" bestFit="1" customWidth="1"/>
  </cols>
  <sheetData>
    <row r="1" spans="1:2" x14ac:dyDescent="0.45">
      <c r="A1" t="s">
        <v>0</v>
      </c>
      <c r="B1" t="s">
        <v>135</v>
      </c>
    </row>
    <row r="2" spans="1:2" x14ac:dyDescent="0.45">
      <c r="A2" t="s">
        <v>1</v>
      </c>
      <c r="B2" t="s">
        <v>2</v>
      </c>
    </row>
    <row r="3" spans="1:2" x14ac:dyDescent="0.45">
      <c r="A3" t="s">
        <v>129</v>
      </c>
      <c r="B3" t="s">
        <v>136</v>
      </c>
    </row>
    <row r="6" spans="1:2" ht="49.5" x14ac:dyDescent="0.45">
      <c r="A6" s="15" t="s">
        <v>152</v>
      </c>
      <c r="B6" s="2">
        <v>443728912744.54279</v>
      </c>
    </row>
    <row r="7" spans="1:2" ht="33" x14ac:dyDescent="0.45">
      <c r="A7" s="15" t="s">
        <v>148</v>
      </c>
      <c r="B7" s="2">
        <v>-3698568106.5658002</v>
      </c>
    </row>
    <row r="8" spans="1:2" x14ac:dyDescent="0.45">
      <c r="A8" s="15" t="s">
        <v>5</v>
      </c>
      <c r="B8" s="2">
        <v>-215334624</v>
      </c>
    </row>
    <row r="9" spans="1:2" ht="33" x14ac:dyDescent="0.45">
      <c r="A9" s="15" t="s">
        <v>149</v>
      </c>
      <c r="B9" s="2">
        <v>38176251958.118347</v>
      </c>
    </row>
    <row r="10" spans="1:2" x14ac:dyDescent="0.45">
      <c r="A10" s="15" t="s">
        <v>6</v>
      </c>
      <c r="B10" s="2">
        <v>46455264426.918404</v>
      </c>
    </row>
    <row r="11" spans="1:2" ht="33" x14ac:dyDescent="0.45">
      <c r="A11" s="15" t="s">
        <v>150</v>
      </c>
      <c r="B11" s="2">
        <v>7049937305.8716002</v>
      </c>
    </row>
    <row r="12" spans="1:2" x14ac:dyDescent="0.45">
      <c r="A12" s="15" t="s">
        <v>7</v>
      </c>
      <c r="B12" s="2">
        <v>4296116797.0860987</v>
      </c>
    </row>
    <row r="13" spans="1:2" ht="49.5" x14ac:dyDescent="0.45">
      <c r="A13" s="15" t="s">
        <v>151</v>
      </c>
      <c r="B13" s="2">
        <v>535792580501.97137</v>
      </c>
    </row>
  </sheetData>
  <pageMargins left="0.7" right="0.7" top="0.75" bottom="0.75" header="0.3" footer="0.3"/>
  <pageSetup paperSize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35"/>
  <sheetViews>
    <sheetView zoomScale="82" zoomScaleNormal="82" workbookViewId="0"/>
  </sheetViews>
  <sheetFormatPr defaultColWidth="8.84375" defaultRowHeight="16.5" x14ac:dyDescent="0.45"/>
  <cols>
    <col min="3" max="3" width="13.84375" bestFit="1" customWidth="1"/>
    <col min="4" max="4" width="12.765625" bestFit="1" customWidth="1"/>
    <col min="5" max="6" width="11.3046875" bestFit="1" customWidth="1"/>
    <col min="7" max="7" width="12.765625" bestFit="1" customWidth="1"/>
    <col min="8" max="8" width="12.07421875" bestFit="1" customWidth="1"/>
    <col min="9" max="9" width="13.3046875" bestFit="1" customWidth="1"/>
    <col min="10" max="10" width="17.07421875" customWidth="1"/>
    <col min="11" max="11" width="14.3046875" customWidth="1"/>
  </cols>
  <sheetData>
    <row r="1" spans="1:12" x14ac:dyDescent="0.45">
      <c r="A1" t="s">
        <v>0</v>
      </c>
      <c r="B1" t="s">
        <v>175</v>
      </c>
    </row>
    <row r="2" spans="1:12" x14ac:dyDescent="0.45">
      <c r="A2" t="s">
        <v>1</v>
      </c>
      <c r="B2" t="s">
        <v>2</v>
      </c>
    </row>
    <row r="3" spans="1:12" x14ac:dyDescent="0.45">
      <c r="A3" t="s">
        <v>129</v>
      </c>
    </row>
    <row r="5" spans="1:12" x14ac:dyDescent="0.45">
      <c r="C5" t="s">
        <v>67</v>
      </c>
      <c r="D5" t="s">
        <v>68</v>
      </c>
      <c r="E5" t="s">
        <v>69</v>
      </c>
      <c r="F5" t="s">
        <v>70</v>
      </c>
      <c r="G5" t="s">
        <v>63</v>
      </c>
      <c r="H5" t="s">
        <v>71</v>
      </c>
      <c r="I5" t="s">
        <v>72</v>
      </c>
      <c r="J5" t="s">
        <v>73</v>
      </c>
      <c r="K5" t="s">
        <v>74</v>
      </c>
      <c r="L5" t="s">
        <v>25</v>
      </c>
    </row>
    <row r="6" spans="1:12" x14ac:dyDescent="0.45">
      <c r="A6" t="s">
        <v>26</v>
      </c>
      <c r="B6" t="s">
        <v>9</v>
      </c>
      <c r="C6">
        <v>888238548.12</v>
      </c>
      <c r="D6">
        <v>591912494.32000005</v>
      </c>
      <c r="E6">
        <v>32209749.59</v>
      </c>
      <c r="F6">
        <v>8444489.2899999991</v>
      </c>
      <c r="G6">
        <v>48303739.119999997</v>
      </c>
      <c r="H6">
        <v>0</v>
      </c>
      <c r="I6">
        <v>0</v>
      </c>
      <c r="J6">
        <v>679119966.86000001</v>
      </c>
      <c r="K6">
        <v>126264762.08</v>
      </c>
      <c r="L6" s="2">
        <v>0</v>
      </c>
    </row>
    <row r="7" spans="1:12" x14ac:dyDescent="0.45">
      <c r="B7" t="s">
        <v>10</v>
      </c>
      <c r="C7">
        <v>1583650940.49</v>
      </c>
      <c r="D7">
        <v>1153115906.96</v>
      </c>
      <c r="E7">
        <v>24859279.07</v>
      </c>
      <c r="F7">
        <v>7632384.4100000001</v>
      </c>
      <c r="G7">
        <v>16210662.619999999</v>
      </c>
      <c r="H7">
        <v>0</v>
      </c>
      <c r="I7">
        <v>0</v>
      </c>
      <c r="J7">
        <v>175577281.5</v>
      </c>
      <c r="K7">
        <v>198764854</v>
      </c>
      <c r="L7" s="2">
        <v>0</v>
      </c>
    </row>
    <row r="8" spans="1:12" x14ac:dyDescent="0.45">
      <c r="B8" t="s">
        <v>11</v>
      </c>
      <c r="C8">
        <v>1498933687.0899999</v>
      </c>
      <c r="D8">
        <v>1729769777.8699999</v>
      </c>
      <c r="E8">
        <v>29836859.890000001</v>
      </c>
      <c r="F8">
        <v>0</v>
      </c>
      <c r="G8">
        <v>146294953.34</v>
      </c>
      <c r="H8">
        <v>0</v>
      </c>
      <c r="I8">
        <v>0</v>
      </c>
      <c r="J8">
        <v>43422823.369999997</v>
      </c>
      <c r="K8">
        <v>53124448.859999999</v>
      </c>
      <c r="L8" s="2">
        <v>0</v>
      </c>
    </row>
    <row r="9" spans="1:12" x14ac:dyDescent="0.45">
      <c r="B9" t="s">
        <v>12</v>
      </c>
      <c r="C9">
        <v>1389363603.8</v>
      </c>
      <c r="D9">
        <v>2139941849.3199999</v>
      </c>
      <c r="E9">
        <v>65332132.840000004</v>
      </c>
      <c r="F9">
        <v>0</v>
      </c>
      <c r="G9">
        <v>109683718.2</v>
      </c>
      <c r="H9">
        <v>0</v>
      </c>
      <c r="I9">
        <v>0</v>
      </c>
      <c r="J9">
        <v>57845214.130000003</v>
      </c>
      <c r="K9">
        <v>37440666</v>
      </c>
      <c r="L9" s="2">
        <v>0</v>
      </c>
    </row>
    <row r="10" spans="1:12" x14ac:dyDescent="0.45">
      <c r="B10" t="s">
        <v>131</v>
      </c>
      <c r="C10">
        <v>1559589256.1300001</v>
      </c>
      <c r="D10">
        <v>1768089899.9300001</v>
      </c>
      <c r="E10">
        <v>94178553.109999999</v>
      </c>
      <c r="F10">
        <v>0</v>
      </c>
      <c r="G10">
        <v>226961169.78999999</v>
      </c>
      <c r="H10">
        <v>0</v>
      </c>
      <c r="I10">
        <v>0</v>
      </c>
      <c r="J10">
        <v>442052674.31999999</v>
      </c>
      <c r="K10">
        <v>0</v>
      </c>
      <c r="L10" s="2">
        <v>0</v>
      </c>
    </row>
    <row r="11" spans="1:12" x14ac:dyDescent="0.45">
      <c r="A11" t="s">
        <v>27</v>
      </c>
      <c r="B11" t="s">
        <v>9</v>
      </c>
      <c r="C11">
        <v>7390945621.3199997</v>
      </c>
      <c r="D11">
        <v>786058425.53999996</v>
      </c>
      <c r="E11">
        <v>0</v>
      </c>
      <c r="F11">
        <v>0</v>
      </c>
      <c r="G11">
        <v>0</v>
      </c>
      <c r="H11">
        <v>0</v>
      </c>
      <c r="I11">
        <v>316134790</v>
      </c>
      <c r="J11">
        <v>289238834.44999999</v>
      </c>
      <c r="K11">
        <v>896670802.29999995</v>
      </c>
      <c r="L11" s="2">
        <v>0</v>
      </c>
    </row>
    <row r="12" spans="1:12" x14ac:dyDescent="0.45">
      <c r="B12" t="s">
        <v>10</v>
      </c>
      <c r="C12">
        <v>7330930087.0200005</v>
      </c>
      <c r="D12">
        <v>2125759534.8499999</v>
      </c>
      <c r="E12">
        <v>0</v>
      </c>
      <c r="F12">
        <v>0</v>
      </c>
      <c r="G12">
        <v>0</v>
      </c>
      <c r="H12">
        <v>1415068.6</v>
      </c>
      <c r="I12">
        <v>829856241</v>
      </c>
      <c r="J12">
        <v>568180328.32000005</v>
      </c>
      <c r="K12">
        <v>847405165.63</v>
      </c>
      <c r="L12" s="2">
        <v>0</v>
      </c>
    </row>
    <row r="13" spans="1:12" x14ac:dyDescent="0.45">
      <c r="B13" t="s">
        <v>11</v>
      </c>
      <c r="C13">
        <v>13262158119.25</v>
      </c>
      <c r="D13">
        <v>1348745899.55</v>
      </c>
      <c r="E13">
        <v>0</v>
      </c>
      <c r="F13">
        <v>0</v>
      </c>
      <c r="G13">
        <v>0</v>
      </c>
      <c r="H13">
        <v>0</v>
      </c>
      <c r="I13">
        <v>0</v>
      </c>
      <c r="J13">
        <v>811149057.94000006</v>
      </c>
      <c r="K13">
        <v>709960035.90999997</v>
      </c>
      <c r="L13" s="2">
        <v>0</v>
      </c>
    </row>
    <row r="14" spans="1:12" x14ac:dyDescent="0.45">
      <c r="B14" t="s">
        <v>12</v>
      </c>
      <c r="C14">
        <v>18082979229.369999</v>
      </c>
      <c r="D14">
        <v>489637499.06999999</v>
      </c>
      <c r="E14">
        <v>0</v>
      </c>
      <c r="F14">
        <v>0</v>
      </c>
      <c r="G14">
        <v>0</v>
      </c>
      <c r="H14">
        <v>0</v>
      </c>
      <c r="I14">
        <v>0</v>
      </c>
      <c r="J14">
        <v>729977491.75</v>
      </c>
      <c r="K14">
        <v>1008464672.9299999</v>
      </c>
      <c r="L14" s="2">
        <v>0</v>
      </c>
    </row>
    <row r="15" spans="1:12" x14ac:dyDescent="0.45">
      <c r="B15" t="s">
        <v>131</v>
      </c>
      <c r="C15">
        <v>21221660357.310001</v>
      </c>
      <c r="D15">
        <v>504983460.94999999</v>
      </c>
      <c r="E15">
        <v>185176350.25999999</v>
      </c>
      <c r="F15">
        <v>0</v>
      </c>
      <c r="G15">
        <v>3864843.46</v>
      </c>
      <c r="H15">
        <v>0</v>
      </c>
      <c r="I15">
        <v>0</v>
      </c>
      <c r="J15">
        <v>645741860.28999996</v>
      </c>
      <c r="K15">
        <v>661563313.40999997</v>
      </c>
      <c r="L15" s="2">
        <v>0</v>
      </c>
    </row>
    <row r="16" spans="1:12" x14ac:dyDescent="0.45">
      <c r="A16" t="s">
        <v>28</v>
      </c>
      <c r="B16" t="s">
        <v>9</v>
      </c>
      <c r="C16">
        <v>20697973.989999998</v>
      </c>
      <c r="D16">
        <v>0</v>
      </c>
      <c r="E16">
        <v>6951849.75</v>
      </c>
      <c r="F16">
        <v>8383919.5999999996</v>
      </c>
      <c r="G16">
        <v>42247960.289999999</v>
      </c>
      <c r="H16">
        <v>58999390.299999997</v>
      </c>
      <c r="I16">
        <v>2893695.91</v>
      </c>
      <c r="J16">
        <v>143319908</v>
      </c>
      <c r="K16">
        <v>42725032.920000002</v>
      </c>
      <c r="L16" s="2">
        <v>0</v>
      </c>
    </row>
    <row r="17" spans="1:12" x14ac:dyDescent="0.45">
      <c r="B17" t="s">
        <v>10</v>
      </c>
      <c r="C17">
        <v>163067431.25</v>
      </c>
      <c r="D17">
        <v>0</v>
      </c>
      <c r="E17">
        <v>0</v>
      </c>
      <c r="F17">
        <v>26025181.030000001</v>
      </c>
      <c r="G17">
        <v>17931643.280000001</v>
      </c>
      <c r="H17">
        <v>4266300</v>
      </c>
      <c r="I17">
        <v>0</v>
      </c>
      <c r="J17">
        <v>167198370.58000001</v>
      </c>
      <c r="K17">
        <v>30469871.140000001</v>
      </c>
      <c r="L17" s="2">
        <v>0</v>
      </c>
    </row>
    <row r="18" spans="1:12" x14ac:dyDescent="0.45">
      <c r="B18" t="s">
        <v>11</v>
      </c>
      <c r="C18">
        <v>452211979.76999998</v>
      </c>
      <c r="D18">
        <v>0</v>
      </c>
      <c r="E18">
        <v>0</v>
      </c>
      <c r="F18">
        <v>2953389.5</v>
      </c>
      <c r="G18">
        <v>25903682.780000001</v>
      </c>
      <c r="H18">
        <v>31308870</v>
      </c>
      <c r="I18">
        <v>0</v>
      </c>
      <c r="J18">
        <v>46483086.82</v>
      </c>
      <c r="K18">
        <v>201877071.41999999</v>
      </c>
      <c r="L18" s="2">
        <v>0</v>
      </c>
    </row>
    <row r="19" spans="1:12" x14ac:dyDescent="0.45">
      <c r="B19" t="s">
        <v>12</v>
      </c>
      <c r="C19">
        <v>340022421.41000003</v>
      </c>
      <c r="D19">
        <v>0</v>
      </c>
      <c r="E19">
        <v>198070788.72</v>
      </c>
      <c r="F19">
        <v>0</v>
      </c>
      <c r="G19">
        <v>37255918.109999999</v>
      </c>
      <c r="H19">
        <v>30064765</v>
      </c>
      <c r="I19">
        <v>0</v>
      </c>
      <c r="J19">
        <v>83519778.560000002</v>
      </c>
      <c r="K19">
        <v>236966432.99000001</v>
      </c>
      <c r="L19" s="2">
        <v>0</v>
      </c>
    </row>
    <row r="20" spans="1:12" x14ac:dyDescent="0.45">
      <c r="B20" t="s">
        <v>131</v>
      </c>
      <c r="C20">
        <v>352108266.02999997</v>
      </c>
      <c r="D20">
        <v>0</v>
      </c>
      <c r="E20">
        <v>394131365.16000003</v>
      </c>
      <c r="F20">
        <v>0</v>
      </c>
      <c r="G20">
        <v>9272308.5</v>
      </c>
      <c r="H20">
        <v>31127544</v>
      </c>
      <c r="I20">
        <v>0</v>
      </c>
      <c r="J20">
        <v>231282952.22</v>
      </c>
      <c r="K20">
        <v>365072582.51999998</v>
      </c>
      <c r="L20" s="2">
        <v>0</v>
      </c>
    </row>
    <row r="21" spans="1:12" x14ac:dyDescent="0.45">
      <c r="A21" t="s">
        <v>29</v>
      </c>
      <c r="B21" t="s">
        <v>9</v>
      </c>
      <c r="C21">
        <v>490152380</v>
      </c>
      <c r="D21">
        <v>0</v>
      </c>
      <c r="E21">
        <v>0</v>
      </c>
      <c r="F21">
        <v>0</v>
      </c>
      <c r="G21">
        <v>0</v>
      </c>
      <c r="H21">
        <v>0</v>
      </c>
      <c r="I21">
        <v>4141822570</v>
      </c>
      <c r="J21">
        <v>0</v>
      </c>
      <c r="K21">
        <v>0</v>
      </c>
      <c r="L21" s="2">
        <v>0</v>
      </c>
    </row>
    <row r="22" spans="1:12" x14ac:dyDescent="0.45">
      <c r="B22" t="s">
        <v>10</v>
      </c>
      <c r="C22">
        <v>1463253474</v>
      </c>
      <c r="D22">
        <v>0</v>
      </c>
      <c r="E22">
        <v>0</v>
      </c>
      <c r="F22">
        <v>0</v>
      </c>
      <c r="G22">
        <v>0</v>
      </c>
      <c r="H22">
        <v>0</v>
      </c>
      <c r="I22">
        <v>1767336626</v>
      </c>
      <c r="J22">
        <v>0</v>
      </c>
      <c r="K22">
        <v>6430000</v>
      </c>
      <c r="L22" s="2">
        <v>0</v>
      </c>
    </row>
    <row r="23" spans="1:12" x14ac:dyDescent="0.45">
      <c r="B23" t="s">
        <v>11</v>
      </c>
      <c r="C23">
        <v>3400448849.8800001</v>
      </c>
      <c r="D23">
        <v>0</v>
      </c>
      <c r="E23">
        <v>0</v>
      </c>
      <c r="F23">
        <v>0</v>
      </c>
      <c r="G23">
        <v>0</v>
      </c>
      <c r="H23">
        <v>0</v>
      </c>
      <c r="I23">
        <v>2052160577</v>
      </c>
      <c r="J23">
        <v>6486480</v>
      </c>
      <c r="K23">
        <v>412028087.12</v>
      </c>
      <c r="L23" s="2">
        <v>0</v>
      </c>
    </row>
    <row r="24" spans="1:12" x14ac:dyDescent="0.45">
      <c r="B24" t="s">
        <v>12</v>
      </c>
      <c r="C24">
        <v>3248958913.8400002</v>
      </c>
      <c r="D24">
        <v>0</v>
      </c>
      <c r="E24">
        <v>0</v>
      </c>
      <c r="F24">
        <v>0</v>
      </c>
      <c r="G24">
        <v>0</v>
      </c>
      <c r="H24">
        <v>0</v>
      </c>
      <c r="I24">
        <v>2703073804</v>
      </c>
      <c r="J24">
        <v>8855084.1199999992</v>
      </c>
      <c r="K24">
        <v>220823458.31999999</v>
      </c>
      <c r="L24" s="2">
        <v>0</v>
      </c>
    </row>
    <row r="25" spans="1:12" x14ac:dyDescent="0.45">
      <c r="B25" t="s">
        <v>131</v>
      </c>
      <c r="C25">
        <v>1022398313.76</v>
      </c>
      <c r="D25">
        <v>1981614.03</v>
      </c>
      <c r="E25">
        <v>3963228.06</v>
      </c>
      <c r="F25">
        <v>0</v>
      </c>
      <c r="G25">
        <v>0</v>
      </c>
      <c r="H25">
        <v>0</v>
      </c>
      <c r="I25">
        <v>4584542415</v>
      </c>
      <c r="J25">
        <v>12504510.15</v>
      </c>
      <c r="K25">
        <v>5485200</v>
      </c>
      <c r="L25" s="2">
        <v>0</v>
      </c>
    </row>
    <row r="26" spans="1:12" x14ac:dyDescent="0.45">
      <c r="A26" t="s">
        <v>30</v>
      </c>
      <c r="B26" t="s">
        <v>9</v>
      </c>
      <c r="C26">
        <v>435412657.38999999</v>
      </c>
      <c r="D26">
        <v>0</v>
      </c>
      <c r="E26">
        <v>0</v>
      </c>
      <c r="F26">
        <v>0</v>
      </c>
      <c r="G26">
        <v>1366688290.8299999</v>
      </c>
      <c r="H26">
        <v>0</v>
      </c>
      <c r="I26">
        <v>0</v>
      </c>
      <c r="J26">
        <v>73167846.069999993</v>
      </c>
      <c r="K26">
        <v>3149626855.0799999</v>
      </c>
      <c r="L26" s="2">
        <v>0</v>
      </c>
    </row>
    <row r="27" spans="1:12" x14ac:dyDescent="0.45">
      <c r="B27" t="s">
        <v>10</v>
      </c>
      <c r="C27">
        <v>542131143.84000003</v>
      </c>
      <c r="D27">
        <v>0</v>
      </c>
      <c r="E27">
        <v>0</v>
      </c>
      <c r="F27">
        <v>0</v>
      </c>
      <c r="G27">
        <v>1739605631.3399999</v>
      </c>
      <c r="H27">
        <v>0</v>
      </c>
      <c r="I27">
        <v>0</v>
      </c>
      <c r="J27">
        <v>59954233.450000003</v>
      </c>
      <c r="K27">
        <v>2755925809.46</v>
      </c>
      <c r="L27" s="2">
        <v>0</v>
      </c>
    </row>
    <row r="28" spans="1:12" x14ac:dyDescent="0.45">
      <c r="B28" t="s">
        <v>11</v>
      </c>
      <c r="C28">
        <v>899084665.59000003</v>
      </c>
      <c r="D28">
        <v>0</v>
      </c>
      <c r="E28">
        <v>0</v>
      </c>
      <c r="F28">
        <v>0</v>
      </c>
      <c r="G28">
        <v>1685222873.4100001</v>
      </c>
      <c r="H28">
        <v>0</v>
      </c>
      <c r="I28">
        <v>0</v>
      </c>
      <c r="J28">
        <v>73338193.060000002</v>
      </c>
      <c r="K28">
        <v>3074135060.7399998</v>
      </c>
      <c r="L28" s="2">
        <v>0</v>
      </c>
    </row>
    <row r="29" spans="1:12" x14ac:dyDescent="0.45">
      <c r="B29" t="s">
        <v>12</v>
      </c>
      <c r="C29">
        <v>908652930.01999998</v>
      </c>
      <c r="D29">
        <v>0</v>
      </c>
      <c r="E29">
        <v>0</v>
      </c>
      <c r="F29">
        <v>0</v>
      </c>
      <c r="G29">
        <v>1400757814.0699999</v>
      </c>
      <c r="H29">
        <v>0</v>
      </c>
      <c r="I29">
        <v>0</v>
      </c>
      <c r="J29">
        <v>315482757.49000001</v>
      </c>
      <c r="K29">
        <v>3055705895.9099998</v>
      </c>
      <c r="L29" s="2">
        <v>0</v>
      </c>
    </row>
    <row r="30" spans="1:12" x14ac:dyDescent="0.45">
      <c r="B30" t="s">
        <v>131</v>
      </c>
      <c r="C30">
        <v>1114543327.04</v>
      </c>
      <c r="D30">
        <v>10175260.49</v>
      </c>
      <c r="E30">
        <v>0</v>
      </c>
      <c r="F30">
        <v>0</v>
      </c>
      <c r="G30">
        <v>2346334804.1900001</v>
      </c>
      <c r="H30">
        <v>0</v>
      </c>
      <c r="I30">
        <v>0</v>
      </c>
      <c r="J30">
        <v>210322328.66999999</v>
      </c>
      <c r="K30">
        <v>2996389669.1599998</v>
      </c>
      <c r="L30" s="2">
        <v>0</v>
      </c>
    </row>
    <row r="31" spans="1:12" x14ac:dyDescent="0.45">
      <c r="A31" t="s">
        <v>31</v>
      </c>
      <c r="B31" t="s">
        <v>9</v>
      </c>
      <c r="C31">
        <v>0</v>
      </c>
      <c r="D31">
        <v>41915000</v>
      </c>
      <c r="E31">
        <v>0</v>
      </c>
      <c r="F31">
        <v>0</v>
      </c>
      <c r="G31">
        <v>0</v>
      </c>
      <c r="H31">
        <v>0</v>
      </c>
      <c r="I31">
        <v>0</v>
      </c>
      <c r="J31">
        <v>8585000</v>
      </c>
      <c r="K31">
        <v>0</v>
      </c>
      <c r="L31" s="2">
        <v>0</v>
      </c>
    </row>
    <row r="32" spans="1:12" x14ac:dyDescent="0.45">
      <c r="B32" t="s">
        <v>10</v>
      </c>
      <c r="C32">
        <v>343984610.69999999</v>
      </c>
      <c r="D32">
        <v>1247523952.6099999</v>
      </c>
      <c r="E32">
        <v>0</v>
      </c>
      <c r="F32">
        <v>226964403.33000001</v>
      </c>
      <c r="G32">
        <v>0</v>
      </c>
      <c r="H32">
        <v>0</v>
      </c>
      <c r="I32">
        <v>0</v>
      </c>
      <c r="J32">
        <v>0</v>
      </c>
      <c r="K32">
        <v>0</v>
      </c>
      <c r="L32" s="2">
        <v>0</v>
      </c>
    </row>
    <row r="33" spans="2:12" x14ac:dyDescent="0.45">
      <c r="B33" t="s">
        <v>11</v>
      </c>
      <c r="C33">
        <v>385693931.91000003</v>
      </c>
      <c r="D33">
        <v>1253141720.5</v>
      </c>
      <c r="E33">
        <v>0</v>
      </c>
      <c r="F33">
        <v>36732755.420000002</v>
      </c>
      <c r="G33">
        <v>0</v>
      </c>
      <c r="H33">
        <v>0</v>
      </c>
      <c r="I33">
        <v>0</v>
      </c>
      <c r="J33">
        <v>61557067.100000001</v>
      </c>
      <c r="K33">
        <v>0</v>
      </c>
      <c r="L33" s="2">
        <v>0</v>
      </c>
    </row>
    <row r="34" spans="2:12" x14ac:dyDescent="0.45">
      <c r="B34" t="s">
        <v>12</v>
      </c>
      <c r="C34">
        <v>0</v>
      </c>
      <c r="D34">
        <v>764529508.47000003</v>
      </c>
      <c r="E34">
        <v>0</v>
      </c>
      <c r="F34">
        <v>2226625.7000000002</v>
      </c>
      <c r="G34">
        <v>0</v>
      </c>
      <c r="H34">
        <v>0</v>
      </c>
      <c r="I34">
        <v>0</v>
      </c>
      <c r="J34">
        <v>231447154.16999999</v>
      </c>
      <c r="K34">
        <v>166792291.08000001</v>
      </c>
      <c r="L34" s="2">
        <v>0</v>
      </c>
    </row>
    <row r="35" spans="2:12" x14ac:dyDescent="0.45">
      <c r="B35" t="s">
        <v>131</v>
      </c>
      <c r="C35">
        <v>0</v>
      </c>
      <c r="D35">
        <v>257907522.44999999</v>
      </c>
      <c r="E35">
        <v>0</v>
      </c>
      <c r="F35">
        <v>0</v>
      </c>
      <c r="G35">
        <v>0</v>
      </c>
      <c r="H35">
        <v>0</v>
      </c>
      <c r="I35">
        <v>0</v>
      </c>
      <c r="J35">
        <v>21099422.52</v>
      </c>
      <c r="K35">
        <v>270307389.12</v>
      </c>
      <c r="L35" s="2">
        <v>0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A62BF-ADC7-4E5F-BAA8-3D7C7E61A43C}">
  <dimension ref="A1:I20"/>
  <sheetViews>
    <sheetView workbookViewId="0"/>
  </sheetViews>
  <sheetFormatPr defaultColWidth="11.4609375" defaultRowHeight="12.5" x14ac:dyDescent="0.25"/>
  <cols>
    <col min="1" max="1" width="38.07421875" style="4" bestFit="1" customWidth="1"/>
    <col min="2" max="2" width="11.4609375" style="4"/>
    <col min="3" max="3" width="14.07421875" style="4" bestFit="1" customWidth="1"/>
    <col min="4" max="7" width="11.4609375" style="4"/>
    <col min="8" max="8" width="15.3046875" style="4" bestFit="1" customWidth="1"/>
    <col min="9" max="16384" width="11.4609375" style="4"/>
  </cols>
  <sheetData>
    <row r="1" spans="1:9" ht="16.5" x14ac:dyDescent="0.45">
      <c r="A1" t="s">
        <v>0</v>
      </c>
      <c r="B1" t="s">
        <v>76</v>
      </c>
    </row>
    <row r="2" spans="1:9" ht="16.5" x14ac:dyDescent="0.45">
      <c r="A2" t="s">
        <v>1</v>
      </c>
      <c r="B2" t="s">
        <v>2</v>
      </c>
    </row>
    <row r="3" spans="1:9" ht="16.5" x14ac:dyDescent="0.45">
      <c r="A3" t="s">
        <v>129</v>
      </c>
    </row>
    <row r="6" spans="1:9" ht="16.5" x14ac:dyDescent="0.45">
      <c r="A6" s="5"/>
      <c r="B6" s="5" t="s">
        <v>30</v>
      </c>
      <c r="C6" s="5" t="s">
        <v>29</v>
      </c>
      <c r="D6" s="5" t="s">
        <v>31</v>
      </c>
      <c r="E6" s="5" t="s">
        <v>77</v>
      </c>
      <c r="F6" s="5" t="s">
        <v>26</v>
      </c>
      <c r="G6" s="5" t="s">
        <v>78</v>
      </c>
      <c r="H6" s="5" t="s">
        <v>140</v>
      </c>
      <c r="I6" s="5" t="s">
        <v>144</v>
      </c>
    </row>
    <row r="7" spans="1:9" ht="16.5" x14ac:dyDescent="0.45">
      <c r="A7" s="11" t="s">
        <v>79</v>
      </c>
      <c r="B7" s="11"/>
      <c r="C7" s="11"/>
      <c r="D7" s="11"/>
      <c r="E7" s="11"/>
      <c r="F7" s="11"/>
      <c r="G7" s="11"/>
      <c r="H7" s="11"/>
      <c r="I7" s="11"/>
    </row>
    <row r="8" spans="1:9" ht="16.5" x14ac:dyDescent="0.45">
      <c r="A8" s="5" t="s">
        <v>80</v>
      </c>
      <c r="B8">
        <v>146</v>
      </c>
      <c r="C8">
        <v>102</v>
      </c>
      <c r="D8">
        <v>26</v>
      </c>
      <c r="E8">
        <v>158</v>
      </c>
      <c r="F8">
        <v>49</v>
      </c>
      <c r="G8">
        <v>39</v>
      </c>
      <c r="H8" s="6">
        <v>54</v>
      </c>
      <c r="I8" s="6">
        <v>574</v>
      </c>
    </row>
    <row r="9" spans="1:9" ht="16.5" x14ac:dyDescent="0.45">
      <c r="A9" s="5" t="s">
        <v>81</v>
      </c>
      <c r="B9">
        <v>6</v>
      </c>
      <c r="C9">
        <v>65</v>
      </c>
      <c r="D9">
        <v>13</v>
      </c>
      <c r="E9">
        <v>12</v>
      </c>
      <c r="F9">
        <v>2</v>
      </c>
      <c r="G9">
        <v>2</v>
      </c>
      <c r="H9" s="6">
        <v>0</v>
      </c>
      <c r="I9" s="6">
        <v>100</v>
      </c>
    </row>
    <row r="10" spans="1:9" ht="16.5" x14ac:dyDescent="0.45">
      <c r="A10" s="5" t="s">
        <v>82</v>
      </c>
      <c r="B10" s="17">
        <v>151.3561831194738</v>
      </c>
      <c r="C10" s="17">
        <v>92.075188682677009</v>
      </c>
      <c r="D10" s="17">
        <v>52.129728974786303</v>
      </c>
      <c r="E10" s="17">
        <v>68.758938435769394</v>
      </c>
      <c r="F10" s="17">
        <v>64.029628374200996</v>
      </c>
      <c r="G10" s="17">
        <v>23.188184687886199</v>
      </c>
      <c r="H10" s="6">
        <v>0</v>
      </c>
      <c r="I10" s="6">
        <f>SUM(B10:H10)</f>
        <v>451.53785227479364</v>
      </c>
    </row>
    <row r="11" spans="1:9" ht="16.5" x14ac:dyDescent="0.45">
      <c r="A11" s="5" t="s">
        <v>138</v>
      </c>
      <c r="B11" s="17">
        <v>1049.095552277671</v>
      </c>
      <c r="C11" s="17">
        <v>1384.754872823745</v>
      </c>
      <c r="D11" s="17">
        <v>3005.6062209897459</v>
      </c>
      <c r="E11" s="17">
        <v>482.61340322282467</v>
      </c>
      <c r="F11" s="17">
        <v>1322.579224167368</v>
      </c>
      <c r="G11" s="17">
        <v>603.95733159564872</v>
      </c>
      <c r="H11" s="6">
        <v>0</v>
      </c>
      <c r="I11" s="6">
        <v>1036.0340942604801</v>
      </c>
    </row>
    <row r="12" spans="1:9" ht="16.5" x14ac:dyDescent="0.45">
      <c r="A12" s="5" t="s">
        <v>139</v>
      </c>
      <c r="B12" s="17">
        <v>1036.68618574982</v>
      </c>
      <c r="C12" s="17">
        <v>902.69792826153923</v>
      </c>
      <c r="D12" s="17">
        <v>2004.989575953319</v>
      </c>
      <c r="E12" s="17">
        <v>435.18315465676829</v>
      </c>
      <c r="F12" s="17">
        <v>1306.727109677571</v>
      </c>
      <c r="G12" s="17">
        <v>594.56883815092829</v>
      </c>
      <c r="H12" s="6">
        <v>0</v>
      </c>
      <c r="I12" s="6">
        <v>667.49750788223901</v>
      </c>
    </row>
    <row r="13" spans="1:9" ht="16.5" x14ac:dyDescent="0.45">
      <c r="A13" s="5" t="s">
        <v>83</v>
      </c>
      <c r="B13" s="9">
        <v>0.29088926284122918</v>
      </c>
      <c r="C13" s="9">
        <v>0.26</v>
      </c>
      <c r="D13" s="9">
        <v>0.15</v>
      </c>
      <c r="E13" s="9">
        <v>0.14000000000000001</v>
      </c>
      <c r="F13" s="9">
        <v>0.12</v>
      </c>
      <c r="G13" s="9">
        <v>0.04</v>
      </c>
      <c r="H13" s="6">
        <v>0</v>
      </c>
      <c r="I13" s="6">
        <v>0</v>
      </c>
    </row>
    <row r="14" spans="1:9" ht="16.5" x14ac:dyDescent="0.45">
      <c r="A14" s="5"/>
      <c r="B14" s="5"/>
      <c r="C14" s="5"/>
      <c r="D14" s="5"/>
      <c r="E14" s="5"/>
      <c r="F14" s="5"/>
      <c r="G14" s="5"/>
      <c r="H14" s="5"/>
      <c r="I14" s="5"/>
    </row>
    <row r="15" spans="1:9" ht="16.5" x14ac:dyDescent="0.45">
      <c r="A15" s="11" t="s">
        <v>84</v>
      </c>
      <c r="B15" s="11"/>
      <c r="C15" s="11"/>
      <c r="D15" s="11"/>
      <c r="E15" s="11"/>
      <c r="F15" s="11"/>
      <c r="G15" s="11"/>
      <c r="H15" s="11"/>
      <c r="I15" s="11"/>
    </row>
    <row r="16" spans="1:9" ht="16.5" x14ac:dyDescent="0.45">
      <c r="A16" s="5" t="s">
        <v>85</v>
      </c>
      <c r="B16" s="5" t="s">
        <v>63</v>
      </c>
      <c r="C16" s="5" t="s">
        <v>86</v>
      </c>
      <c r="D16" s="5" t="s">
        <v>87</v>
      </c>
      <c r="E16" s="5" t="s">
        <v>87</v>
      </c>
      <c r="F16" s="5" t="s">
        <v>87</v>
      </c>
      <c r="G16" s="5" t="s">
        <v>87</v>
      </c>
      <c r="H16" s="6">
        <v>0</v>
      </c>
      <c r="I16" s="5" t="s">
        <v>87</v>
      </c>
    </row>
    <row r="17" spans="1:9" ht="16.5" x14ac:dyDescent="0.45">
      <c r="A17" s="5" t="s">
        <v>88</v>
      </c>
      <c r="B17" s="9">
        <v>0.76</v>
      </c>
      <c r="C17" s="9">
        <v>0.59</v>
      </c>
      <c r="D17" s="9">
        <v>0.8</v>
      </c>
      <c r="E17" s="9">
        <v>0.97</v>
      </c>
      <c r="F17" s="9">
        <v>0.94</v>
      </c>
      <c r="G17" s="9">
        <v>0.86</v>
      </c>
      <c r="H17" s="6">
        <v>0</v>
      </c>
      <c r="I17" s="9">
        <v>0.44655400000000001</v>
      </c>
    </row>
    <row r="18" spans="1:9" ht="16.5" x14ac:dyDescent="0.45">
      <c r="A18" s="5"/>
      <c r="B18" s="5"/>
      <c r="C18" s="5"/>
      <c r="D18" s="5"/>
      <c r="E18" s="5"/>
      <c r="F18" s="5"/>
      <c r="G18" s="5"/>
      <c r="H18" s="5"/>
      <c r="I18" s="5"/>
    </row>
    <row r="19" spans="1:9" ht="16.5" x14ac:dyDescent="0.45">
      <c r="A19" s="11" t="s">
        <v>89</v>
      </c>
      <c r="B19" s="11"/>
      <c r="C19" s="11"/>
      <c r="D19" s="11"/>
      <c r="E19" s="11"/>
      <c r="F19" s="11"/>
      <c r="G19" s="11"/>
      <c r="H19" s="11"/>
      <c r="I19" s="11"/>
    </row>
    <row r="20" spans="1:9" ht="16.5" x14ac:dyDescent="0.45">
      <c r="A20" s="5" t="s">
        <v>90</v>
      </c>
      <c r="B20" s="9">
        <v>1.0094320155825296</v>
      </c>
      <c r="C20" s="9">
        <v>1.53</v>
      </c>
      <c r="D20" s="9">
        <v>1.49</v>
      </c>
      <c r="E20" s="9">
        <v>1.1100000000000001</v>
      </c>
      <c r="F20" s="9">
        <v>1.01</v>
      </c>
      <c r="G20" s="9">
        <v>1.0171875762241027</v>
      </c>
      <c r="H20" s="6">
        <v>0</v>
      </c>
      <c r="I20" s="9">
        <v>1.18965045439384</v>
      </c>
    </row>
  </sheetData>
  <pageMargins left="0.7" right="0.7" top="0.78740157499999996" bottom="0.78740157499999996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4D379-4EEB-4542-9BB2-8163A9DC1810}">
  <dimension ref="A1:D48"/>
  <sheetViews>
    <sheetView zoomScale="85" zoomScaleNormal="85" workbookViewId="0"/>
  </sheetViews>
  <sheetFormatPr defaultColWidth="11.4609375" defaultRowHeight="12.5" x14ac:dyDescent="0.25"/>
  <cols>
    <col min="1" max="1" width="26.84375" style="4" bestFit="1" customWidth="1"/>
    <col min="2" max="2" width="81.4609375" style="4" bestFit="1" customWidth="1"/>
    <col min="3" max="3" width="16.4609375" style="4" customWidth="1"/>
    <col min="4" max="4" width="17.765625" style="4" customWidth="1"/>
    <col min="5" max="16384" width="11.4609375" style="4"/>
  </cols>
  <sheetData>
    <row r="1" spans="1:4" ht="16.5" x14ac:dyDescent="0.45">
      <c r="A1" t="s">
        <v>0</v>
      </c>
      <c r="B1" t="s">
        <v>176</v>
      </c>
    </row>
    <row r="2" spans="1:4" ht="16.5" x14ac:dyDescent="0.45">
      <c r="A2" t="s">
        <v>1</v>
      </c>
      <c r="B2" t="s">
        <v>2</v>
      </c>
    </row>
    <row r="3" spans="1:4" ht="16.5" x14ac:dyDescent="0.45">
      <c r="A3" t="s">
        <v>129</v>
      </c>
    </row>
    <row r="5" spans="1:4" ht="16.5" x14ac:dyDescent="0.45">
      <c r="A5"/>
      <c r="B5" s="10" t="s">
        <v>91</v>
      </c>
      <c r="C5" s="8">
        <v>2022</v>
      </c>
      <c r="D5" s="8">
        <v>2023</v>
      </c>
    </row>
    <row r="6" spans="1:4" ht="16.5" x14ac:dyDescent="0.45">
      <c r="A6" s="18" t="s">
        <v>145</v>
      </c>
      <c r="B6" t="s">
        <v>119</v>
      </c>
      <c r="C6" s="6">
        <v>1239631263.8585999</v>
      </c>
      <c r="D6" s="6">
        <v>1700653259.1464</v>
      </c>
    </row>
    <row r="7" spans="1:4" ht="16.5" x14ac:dyDescent="0.45">
      <c r="A7"/>
      <c r="B7" t="s">
        <v>120</v>
      </c>
      <c r="C7" s="6">
        <v>704588716</v>
      </c>
      <c r="D7" s="6">
        <v>598474546</v>
      </c>
    </row>
    <row r="8" spans="1:4" ht="16.5" x14ac:dyDescent="0.45">
      <c r="A8"/>
      <c r="B8" t="s">
        <v>121</v>
      </c>
      <c r="C8" s="6">
        <v>24019885715.206799</v>
      </c>
      <c r="D8" s="6">
        <v>28608605788.778</v>
      </c>
    </row>
    <row r="9" spans="1:4" ht="16.5" x14ac:dyDescent="0.45">
      <c r="A9" s="10"/>
      <c r="B9" t="s">
        <v>122</v>
      </c>
      <c r="C9" s="6">
        <v>3571658904</v>
      </c>
      <c r="D9" s="6">
        <v>843425818</v>
      </c>
    </row>
    <row r="10" spans="1:4" ht="16.5" x14ac:dyDescent="0.45">
      <c r="A10"/>
      <c r="B10" t="s">
        <v>123</v>
      </c>
      <c r="C10" s="6">
        <v>2180585506</v>
      </c>
      <c r="D10" s="6">
        <v>2462306631</v>
      </c>
    </row>
    <row r="11" spans="1:4" ht="16.5" x14ac:dyDescent="0.45">
      <c r="A11"/>
      <c r="B11" t="s">
        <v>124</v>
      </c>
      <c r="C11" s="6">
        <v>81077330284.942902</v>
      </c>
      <c r="D11" s="6">
        <v>101235265249.97549</v>
      </c>
    </row>
    <row r="12" spans="1:4" ht="16.5" x14ac:dyDescent="0.45">
      <c r="A12" s="18" t="s">
        <v>111</v>
      </c>
      <c r="B12" t="s">
        <v>112</v>
      </c>
      <c r="C12" s="6">
        <v>392527000</v>
      </c>
      <c r="D12" s="6">
        <v>249366670</v>
      </c>
    </row>
    <row r="13" spans="1:4" ht="16.5" x14ac:dyDescent="0.45">
      <c r="A13"/>
      <c r="B13" t="s">
        <v>113</v>
      </c>
      <c r="C13" s="6">
        <v>46565609.686200008</v>
      </c>
      <c r="D13" s="6">
        <v>0</v>
      </c>
    </row>
    <row r="14" spans="1:4" ht="16.5" x14ac:dyDescent="0.45">
      <c r="A14"/>
      <c r="B14" t="s">
        <v>114</v>
      </c>
      <c r="C14" s="6">
        <v>350123</v>
      </c>
      <c r="D14" s="6"/>
    </row>
    <row r="15" spans="1:4" ht="16.5" x14ac:dyDescent="0.45">
      <c r="A15" s="10"/>
      <c r="B15" t="s">
        <v>115</v>
      </c>
      <c r="C15" s="6">
        <v>3277521666</v>
      </c>
      <c r="D15" s="6">
        <v>10506677855</v>
      </c>
    </row>
    <row r="16" spans="1:4" ht="16.5" x14ac:dyDescent="0.45">
      <c r="A16"/>
      <c r="B16" t="s">
        <v>116</v>
      </c>
      <c r="C16" s="6">
        <v>424304197</v>
      </c>
      <c r="D16" s="6">
        <v>8234649757</v>
      </c>
    </row>
    <row r="17" spans="1:4" ht="16.5" x14ac:dyDescent="0.45">
      <c r="A17"/>
      <c r="B17" t="s">
        <v>106</v>
      </c>
      <c r="C17" s="6">
        <v>563537799.50699997</v>
      </c>
      <c r="D17" s="6"/>
    </row>
    <row r="18" spans="1:4" ht="16.5" x14ac:dyDescent="0.45">
      <c r="A18" s="10"/>
      <c r="B18" t="s">
        <v>117</v>
      </c>
      <c r="C18" s="6">
        <v>22907914</v>
      </c>
      <c r="D18" s="6"/>
    </row>
    <row r="19" spans="1:4" ht="16.5" x14ac:dyDescent="0.45">
      <c r="A19" s="10"/>
      <c r="B19" t="s">
        <v>118</v>
      </c>
      <c r="C19" s="6">
        <v>22120077</v>
      </c>
      <c r="D19" s="6">
        <v>128443650.8584</v>
      </c>
    </row>
    <row r="20" spans="1:4" ht="16.5" x14ac:dyDescent="0.45">
      <c r="A20" s="18" t="s">
        <v>146</v>
      </c>
      <c r="B20" t="s">
        <v>115</v>
      </c>
      <c r="C20" s="6">
        <v>1367647944.0213001</v>
      </c>
      <c r="D20" s="6"/>
    </row>
    <row r="21" spans="1:4" ht="16.5" x14ac:dyDescent="0.45">
      <c r="A21"/>
      <c r="B21" t="s">
        <v>120</v>
      </c>
      <c r="C21" s="6">
        <v>1746709</v>
      </c>
      <c r="D21" s="6">
        <v>1774927</v>
      </c>
    </row>
    <row r="22" spans="1:4" ht="16.5" x14ac:dyDescent="0.45">
      <c r="A22"/>
      <c r="B22" t="s">
        <v>106</v>
      </c>
      <c r="C22" s="6"/>
      <c r="D22" s="6">
        <v>129368636.3088</v>
      </c>
    </row>
    <row r="23" spans="1:4" ht="16.5" x14ac:dyDescent="0.45">
      <c r="A23"/>
      <c r="B23" t="s">
        <v>128</v>
      </c>
      <c r="C23" s="6">
        <v>13877957975.253901</v>
      </c>
      <c r="D23" s="6">
        <v>21288717066.889301</v>
      </c>
    </row>
    <row r="24" spans="1:4" ht="16.5" x14ac:dyDescent="0.45">
      <c r="A24" s="18" t="s">
        <v>147</v>
      </c>
      <c r="B24" t="s">
        <v>125</v>
      </c>
      <c r="C24" s="6">
        <v>68225178519</v>
      </c>
      <c r="D24" s="6">
        <v>74099656693</v>
      </c>
    </row>
    <row r="25" spans="1:4" ht="16.5" x14ac:dyDescent="0.45">
      <c r="A25"/>
      <c r="B25" t="s">
        <v>126</v>
      </c>
      <c r="C25" s="6">
        <v>2776986758.5388999</v>
      </c>
      <c r="D25" s="6">
        <v>2549743408.2701998</v>
      </c>
    </row>
    <row r="26" spans="1:4" ht="16.5" x14ac:dyDescent="0.45">
      <c r="A26"/>
      <c r="B26" t="s">
        <v>127</v>
      </c>
      <c r="C26" s="6">
        <v>30064765</v>
      </c>
      <c r="D26" s="6">
        <v>31127544</v>
      </c>
    </row>
    <row r="27" spans="1:4" ht="16.5" x14ac:dyDescent="0.45">
      <c r="A27" s="10"/>
      <c r="B27" t="s">
        <v>141</v>
      </c>
      <c r="C27" s="6"/>
      <c r="D27" s="6">
        <v>7</v>
      </c>
    </row>
    <row r="28" spans="1:4" ht="16.5" x14ac:dyDescent="0.45">
      <c r="A28" s="18" t="s">
        <v>92</v>
      </c>
      <c r="B28" t="s">
        <v>93</v>
      </c>
      <c r="C28" s="6">
        <v>1969307482</v>
      </c>
      <c r="D28" s="6">
        <v>2598723451</v>
      </c>
    </row>
    <row r="29" spans="1:4" ht="16.5" x14ac:dyDescent="0.45">
      <c r="A29"/>
      <c r="B29" t="s">
        <v>94</v>
      </c>
      <c r="C29" s="6">
        <v>1213308</v>
      </c>
      <c r="D29" s="6"/>
    </row>
    <row r="30" spans="1:4" ht="16.5" x14ac:dyDescent="0.45">
      <c r="A30"/>
      <c r="B30" t="s">
        <v>95</v>
      </c>
      <c r="C30" s="6">
        <v>348258668</v>
      </c>
      <c r="D30" s="6">
        <v>202555046.17449999</v>
      </c>
    </row>
    <row r="31" spans="1:4" ht="16.5" x14ac:dyDescent="0.45">
      <c r="A31"/>
      <c r="B31" t="s">
        <v>96</v>
      </c>
      <c r="C31" s="6">
        <v>1214405936</v>
      </c>
      <c r="D31" s="6">
        <v>1754450301</v>
      </c>
    </row>
    <row r="32" spans="1:4" ht="16.5" x14ac:dyDescent="0.45">
      <c r="A32"/>
      <c r="B32" t="s">
        <v>97</v>
      </c>
      <c r="C32" s="6">
        <v>605920112</v>
      </c>
      <c r="D32" s="6">
        <v>724320209</v>
      </c>
    </row>
    <row r="33" spans="1:4" ht="16.5" x14ac:dyDescent="0.45">
      <c r="A33" s="10"/>
      <c r="B33" t="s">
        <v>98</v>
      </c>
      <c r="C33" s="6">
        <v>567373441</v>
      </c>
      <c r="D33" s="6">
        <v>556700092</v>
      </c>
    </row>
    <row r="34" spans="1:4" ht="16.5" x14ac:dyDescent="0.45">
      <c r="A34"/>
      <c r="B34" t="s">
        <v>142</v>
      </c>
      <c r="C34" s="6">
        <v>3700747235.8095999</v>
      </c>
      <c r="D34" s="6">
        <v>4440898975.8591995</v>
      </c>
    </row>
    <row r="35" spans="1:4" ht="16.5" x14ac:dyDescent="0.45">
      <c r="A35"/>
      <c r="B35" t="s">
        <v>99</v>
      </c>
      <c r="C35" s="6">
        <v>160423296</v>
      </c>
      <c r="D35" s="6">
        <v>94248382</v>
      </c>
    </row>
    <row r="36" spans="1:4" ht="16.5" x14ac:dyDescent="0.45">
      <c r="A36"/>
      <c r="B36" t="s">
        <v>100</v>
      </c>
      <c r="C36" s="6">
        <v>506666740</v>
      </c>
      <c r="D36" s="6">
        <v>613124946</v>
      </c>
    </row>
    <row r="37" spans="1:4" ht="16.5" x14ac:dyDescent="0.45">
      <c r="A37"/>
      <c r="B37" t="s">
        <v>101</v>
      </c>
      <c r="C37" s="6"/>
      <c r="D37" s="6">
        <v>152013802.5</v>
      </c>
    </row>
    <row r="38" spans="1:4" ht="16.5" x14ac:dyDescent="0.45">
      <c r="A38"/>
      <c r="B38" t="s">
        <v>143</v>
      </c>
      <c r="C38" s="6"/>
      <c r="D38" s="6">
        <v>5804158425</v>
      </c>
    </row>
    <row r="39" spans="1:4" ht="16.5" x14ac:dyDescent="0.45">
      <c r="A39" s="10"/>
      <c r="B39" t="s">
        <v>102</v>
      </c>
      <c r="C39" s="6">
        <v>34148667249.0331</v>
      </c>
      <c r="D39" s="6">
        <v>39521988528.745201</v>
      </c>
    </row>
    <row r="40" spans="1:4" ht="16.5" x14ac:dyDescent="0.45">
      <c r="A40"/>
      <c r="B40" t="s">
        <v>103</v>
      </c>
      <c r="C40" s="6">
        <v>3487100436</v>
      </c>
      <c r="D40" s="6">
        <v>3376835509</v>
      </c>
    </row>
    <row r="41" spans="1:4" ht="16.5" x14ac:dyDescent="0.45">
      <c r="A41"/>
      <c r="B41" t="s">
        <v>104</v>
      </c>
      <c r="C41" s="6">
        <v>3735312674</v>
      </c>
      <c r="D41" s="6">
        <v>4110814797</v>
      </c>
    </row>
    <row r="42" spans="1:4" ht="16.5" x14ac:dyDescent="0.45">
      <c r="A42" s="10"/>
      <c r="B42" t="s">
        <v>105</v>
      </c>
      <c r="C42" s="6">
        <v>246178787</v>
      </c>
      <c r="D42" s="6">
        <v>31562070.800500002</v>
      </c>
    </row>
    <row r="43" spans="1:4" ht="16.5" x14ac:dyDescent="0.45">
      <c r="B43" t="s">
        <v>106</v>
      </c>
      <c r="C43" s="6">
        <v>7752031727.7265015</v>
      </c>
      <c r="D43" s="6">
        <v>10909847212.375999</v>
      </c>
    </row>
    <row r="44" spans="1:4" ht="16.5" x14ac:dyDescent="0.45">
      <c r="B44" t="s">
        <v>107</v>
      </c>
      <c r="C44" s="6">
        <v>1337883069.7546</v>
      </c>
      <c r="D44" s="6">
        <v>2780141883.1719999</v>
      </c>
    </row>
    <row r="45" spans="1:4" ht="16.5" x14ac:dyDescent="0.45">
      <c r="B45" t="s">
        <v>108</v>
      </c>
      <c r="C45" s="6">
        <v>46691042171.569199</v>
      </c>
      <c r="D45" s="6">
        <v>50584447587.908302</v>
      </c>
    </row>
    <row r="46" spans="1:4" ht="16.5" x14ac:dyDescent="0.45">
      <c r="B46" t="s">
        <v>109</v>
      </c>
      <c r="C46" s="6">
        <v>1473380688.0260999</v>
      </c>
      <c r="D46" s="6">
        <v>981710560.68149996</v>
      </c>
    </row>
    <row r="47" spans="1:4" ht="16.5" x14ac:dyDescent="0.45">
      <c r="B47" t="s">
        <v>128</v>
      </c>
      <c r="C47" s="6">
        <v>421673</v>
      </c>
      <c r="D47" s="6">
        <v>1947917</v>
      </c>
    </row>
    <row r="48" spans="1:4" ht="16.5" x14ac:dyDescent="0.45">
      <c r="B48" t="s">
        <v>110</v>
      </c>
      <c r="C48" s="6">
        <v>111105797219.2917</v>
      </c>
      <c r="D48" s="6">
        <v>115121688462.1557</v>
      </c>
    </row>
  </sheetData>
  <pageMargins left="0.7" right="0.7" top="0.78740157499999996" bottom="0.7874015749999999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zoomScale="90" zoomScaleNormal="90" workbookViewId="0"/>
  </sheetViews>
  <sheetFormatPr defaultColWidth="8.84375" defaultRowHeight="16.5" x14ac:dyDescent="0.45"/>
  <cols>
    <col min="1" max="1" width="11.3046875" customWidth="1"/>
    <col min="3" max="3" width="14.53515625" customWidth="1"/>
  </cols>
  <sheetData>
    <row r="1" spans="1:12" x14ac:dyDescent="0.45">
      <c r="A1" t="s">
        <v>0</v>
      </c>
      <c r="B1" t="s">
        <v>156</v>
      </c>
    </row>
    <row r="2" spans="1:12" x14ac:dyDescent="0.45">
      <c r="A2" t="s">
        <v>1</v>
      </c>
      <c r="B2" t="s">
        <v>2</v>
      </c>
    </row>
    <row r="3" spans="1:12" x14ac:dyDescent="0.45">
      <c r="A3" t="s">
        <v>129</v>
      </c>
      <c r="B3" t="s">
        <v>157</v>
      </c>
    </row>
    <row r="5" spans="1:12" x14ac:dyDescent="0.45">
      <c r="C5" t="s">
        <v>3</v>
      </c>
      <c r="D5" t="s">
        <v>4</v>
      </c>
      <c r="E5" t="s">
        <v>154</v>
      </c>
    </row>
    <row r="6" spans="1:12" x14ac:dyDescent="0.45">
      <c r="A6" s="20" t="s">
        <v>8</v>
      </c>
      <c r="B6" t="s">
        <v>9</v>
      </c>
      <c r="C6">
        <v>7</v>
      </c>
      <c r="D6">
        <v>8</v>
      </c>
      <c r="E6" s="3">
        <v>0</v>
      </c>
      <c r="F6" s="3"/>
      <c r="G6" s="3"/>
      <c r="H6" s="3"/>
      <c r="I6" s="3"/>
      <c r="J6" s="3"/>
      <c r="K6" s="3"/>
      <c r="L6" s="3"/>
    </row>
    <row r="7" spans="1:12" x14ac:dyDescent="0.45">
      <c r="A7" s="20"/>
      <c r="B7" t="s">
        <v>10</v>
      </c>
      <c r="C7">
        <v>7</v>
      </c>
      <c r="D7">
        <v>18</v>
      </c>
      <c r="E7" s="3">
        <v>0</v>
      </c>
      <c r="F7" s="3"/>
      <c r="G7" s="3"/>
      <c r="H7" s="3"/>
      <c r="I7" s="3"/>
      <c r="J7" s="3"/>
      <c r="K7" s="3"/>
      <c r="L7" s="3"/>
    </row>
    <row r="8" spans="1:12" x14ac:dyDescent="0.45">
      <c r="A8" s="20"/>
      <c r="B8" t="s">
        <v>11</v>
      </c>
      <c r="C8">
        <v>3</v>
      </c>
      <c r="D8">
        <v>20</v>
      </c>
      <c r="E8" s="3">
        <v>0</v>
      </c>
      <c r="F8" s="3"/>
      <c r="G8" s="3"/>
      <c r="H8" s="3"/>
      <c r="I8" s="3"/>
      <c r="J8" s="3"/>
      <c r="K8" s="3"/>
      <c r="L8" s="3"/>
    </row>
    <row r="9" spans="1:12" x14ac:dyDescent="0.45">
      <c r="A9" s="20"/>
      <c r="B9" t="s">
        <v>12</v>
      </c>
      <c r="C9">
        <v>6</v>
      </c>
      <c r="D9">
        <v>23</v>
      </c>
      <c r="E9" s="3">
        <v>0</v>
      </c>
      <c r="F9" s="3"/>
      <c r="G9" s="3"/>
      <c r="H9" s="3"/>
      <c r="I9" s="3"/>
      <c r="J9" s="3"/>
      <c r="K9" s="3"/>
      <c r="L9" s="3"/>
    </row>
    <row r="10" spans="1:12" x14ac:dyDescent="0.45">
      <c r="A10" s="20"/>
      <c r="B10" t="s">
        <v>131</v>
      </c>
      <c r="C10">
        <v>6</v>
      </c>
      <c r="D10">
        <v>20</v>
      </c>
      <c r="E10">
        <v>0</v>
      </c>
      <c r="H10" s="3"/>
      <c r="I10" s="3"/>
      <c r="J10" s="3"/>
      <c r="K10" s="3"/>
      <c r="L10" s="3"/>
    </row>
    <row r="11" spans="1:12" x14ac:dyDescent="0.45">
      <c r="A11" s="20" t="s">
        <v>13</v>
      </c>
      <c r="B11" t="s">
        <v>9</v>
      </c>
      <c r="C11">
        <v>0</v>
      </c>
      <c r="D11">
        <v>16</v>
      </c>
      <c r="E11" s="3"/>
      <c r="F11" s="3">
        <v>0.03</v>
      </c>
      <c r="G11" s="3"/>
      <c r="H11" s="3"/>
      <c r="I11" s="3"/>
      <c r="J11" s="3"/>
      <c r="K11" s="3"/>
      <c r="L11" s="3"/>
    </row>
    <row r="12" spans="1:12" x14ac:dyDescent="0.45">
      <c r="A12" s="20"/>
      <c r="B12" t="s">
        <v>10</v>
      </c>
      <c r="C12">
        <v>0</v>
      </c>
      <c r="D12">
        <v>17</v>
      </c>
      <c r="E12" s="3"/>
      <c r="F12" s="3">
        <v>0.02</v>
      </c>
      <c r="G12" s="3"/>
      <c r="H12" s="3"/>
      <c r="I12" s="3"/>
      <c r="J12" s="3"/>
      <c r="K12" s="3"/>
      <c r="L12" s="3"/>
    </row>
    <row r="13" spans="1:12" x14ac:dyDescent="0.45">
      <c r="A13" s="20"/>
      <c r="B13" t="s">
        <v>11</v>
      </c>
      <c r="C13">
        <v>1</v>
      </c>
      <c r="D13">
        <v>15</v>
      </c>
      <c r="E13" s="3"/>
      <c r="F13" s="3">
        <v>0.01</v>
      </c>
      <c r="G13" s="3"/>
      <c r="H13" s="3"/>
      <c r="I13" s="3"/>
      <c r="J13" s="3"/>
      <c r="K13" s="3"/>
      <c r="L13" s="3"/>
    </row>
    <row r="14" spans="1:12" x14ac:dyDescent="0.45">
      <c r="A14" s="20"/>
      <c r="B14" t="s">
        <v>12</v>
      </c>
      <c r="C14">
        <v>2</v>
      </c>
      <c r="D14">
        <v>30</v>
      </c>
      <c r="E14" s="3"/>
      <c r="F14" s="3">
        <v>0.01</v>
      </c>
      <c r="G14" s="3"/>
      <c r="H14" s="3"/>
      <c r="I14" s="3"/>
      <c r="J14" s="3"/>
      <c r="K14" s="3"/>
      <c r="L14" s="3"/>
    </row>
    <row r="15" spans="1:12" x14ac:dyDescent="0.45">
      <c r="A15" s="20"/>
      <c r="B15" t="s">
        <v>131</v>
      </c>
      <c r="C15">
        <v>1</v>
      </c>
      <c r="D15">
        <v>10</v>
      </c>
      <c r="E15" s="3"/>
      <c r="F15" s="3">
        <v>0</v>
      </c>
      <c r="G15" s="3"/>
      <c r="H15" s="3"/>
      <c r="I15" s="3"/>
      <c r="J15" s="3"/>
      <c r="K15" s="3"/>
      <c r="L15" s="3"/>
    </row>
    <row r="16" spans="1:12" x14ac:dyDescent="0.45">
      <c r="A16" s="20" t="s">
        <v>14</v>
      </c>
      <c r="B16" t="s">
        <v>9</v>
      </c>
      <c r="C16">
        <v>0</v>
      </c>
      <c r="D16">
        <v>44</v>
      </c>
      <c r="E16" s="3"/>
      <c r="F16" s="3"/>
      <c r="G16" s="3">
        <v>0.81</v>
      </c>
      <c r="H16" s="3"/>
      <c r="I16" s="3"/>
      <c r="J16" s="3"/>
      <c r="K16" s="3"/>
      <c r="L16" s="3"/>
    </row>
    <row r="17" spans="1:12" x14ac:dyDescent="0.45">
      <c r="A17" s="20"/>
      <c r="B17" t="s">
        <v>10</v>
      </c>
      <c r="C17">
        <v>1</v>
      </c>
      <c r="D17">
        <v>57</v>
      </c>
      <c r="E17" s="3"/>
      <c r="F17" s="3"/>
      <c r="G17" s="3">
        <v>1.01</v>
      </c>
      <c r="H17" s="3"/>
      <c r="I17" s="3"/>
      <c r="J17" s="3"/>
      <c r="K17" s="3"/>
      <c r="L17" s="3"/>
    </row>
    <row r="18" spans="1:12" x14ac:dyDescent="0.45">
      <c r="A18" s="20"/>
      <c r="B18" t="s">
        <v>11</v>
      </c>
      <c r="C18">
        <v>2</v>
      </c>
      <c r="D18">
        <v>50</v>
      </c>
      <c r="E18" s="3"/>
      <c r="F18" s="3"/>
      <c r="G18" s="3">
        <v>0.65</v>
      </c>
      <c r="H18" s="3"/>
      <c r="I18" s="3"/>
      <c r="J18" s="3"/>
      <c r="K18" s="3"/>
      <c r="L18" s="3"/>
    </row>
    <row r="19" spans="1:12" x14ac:dyDescent="0.45">
      <c r="A19" s="20"/>
      <c r="B19" t="s">
        <v>12</v>
      </c>
      <c r="C19">
        <v>0</v>
      </c>
      <c r="D19">
        <v>52</v>
      </c>
      <c r="E19" s="3"/>
      <c r="F19" s="3"/>
      <c r="G19" s="3">
        <v>0.67</v>
      </c>
      <c r="H19" s="3"/>
      <c r="I19" s="3"/>
      <c r="J19" s="3"/>
      <c r="K19" s="3"/>
      <c r="L19" s="3"/>
    </row>
    <row r="20" spans="1:12" x14ac:dyDescent="0.45">
      <c r="A20" s="20"/>
      <c r="B20" t="s">
        <v>131</v>
      </c>
      <c r="C20">
        <v>0</v>
      </c>
      <c r="D20">
        <v>52</v>
      </c>
      <c r="E20" s="3"/>
      <c r="F20" s="3"/>
      <c r="G20" s="3">
        <v>0.53</v>
      </c>
      <c r="H20" s="3"/>
      <c r="I20" s="3"/>
      <c r="J20" s="3"/>
      <c r="K20" s="3"/>
      <c r="L20" s="3"/>
    </row>
    <row r="21" spans="1:12" x14ac:dyDescent="0.45">
      <c r="A21" s="20" t="s">
        <v>15</v>
      </c>
      <c r="B21" t="s">
        <v>9</v>
      </c>
      <c r="C21">
        <v>3</v>
      </c>
      <c r="D21">
        <v>32</v>
      </c>
      <c r="E21" s="3"/>
      <c r="F21" s="3"/>
      <c r="G21" s="3"/>
      <c r="H21" s="3">
        <v>2.15</v>
      </c>
      <c r="I21" s="3"/>
      <c r="J21" s="3"/>
      <c r="K21" s="3"/>
      <c r="L21" s="3"/>
    </row>
    <row r="22" spans="1:12" x14ac:dyDescent="0.45">
      <c r="A22" s="20"/>
      <c r="B22" t="s">
        <v>10</v>
      </c>
      <c r="C22">
        <v>1</v>
      </c>
      <c r="D22">
        <v>33</v>
      </c>
      <c r="E22" s="3"/>
      <c r="F22" s="3"/>
      <c r="G22" s="3"/>
      <c r="H22" s="3">
        <v>1.81</v>
      </c>
      <c r="I22" s="3"/>
      <c r="J22" s="3"/>
      <c r="K22" s="3"/>
      <c r="L22" s="3"/>
    </row>
    <row r="23" spans="1:12" x14ac:dyDescent="0.45">
      <c r="A23" s="20"/>
      <c r="B23" t="s">
        <v>11</v>
      </c>
      <c r="C23">
        <v>2</v>
      </c>
      <c r="D23">
        <v>44</v>
      </c>
      <c r="E23" s="3"/>
      <c r="F23" s="3"/>
      <c r="G23" s="3"/>
      <c r="H23" s="3">
        <v>1.87</v>
      </c>
      <c r="I23" s="3"/>
      <c r="J23" s="3"/>
      <c r="K23" s="3"/>
      <c r="L23" s="3"/>
    </row>
    <row r="24" spans="1:12" x14ac:dyDescent="0.45">
      <c r="A24" s="20"/>
      <c r="B24" t="s">
        <v>12</v>
      </c>
      <c r="C24">
        <v>1</v>
      </c>
      <c r="D24">
        <v>36</v>
      </c>
      <c r="E24" s="3"/>
      <c r="F24" s="3"/>
      <c r="G24" s="3"/>
      <c r="H24" s="3">
        <v>1.45</v>
      </c>
      <c r="I24" s="3"/>
      <c r="J24" s="3"/>
      <c r="K24" s="3"/>
      <c r="L24" s="3"/>
    </row>
    <row r="25" spans="1:12" x14ac:dyDescent="0.45">
      <c r="A25" s="20"/>
      <c r="B25" t="s">
        <v>131</v>
      </c>
      <c r="C25">
        <v>1</v>
      </c>
      <c r="D25">
        <v>39</v>
      </c>
      <c r="E25" s="3"/>
      <c r="F25" s="3"/>
      <c r="G25" s="3"/>
      <c r="H25" s="3">
        <v>1.35</v>
      </c>
      <c r="I25" s="3"/>
      <c r="J25" s="3"/>
      <c r="K25" s="3"/>
      <c r="L25" s="3"/>
    </row>
    <row r="26" spans="1:12" x14ac:dyDescent="0.45">
      <c r="A26" s="20" t="s">
        <v>16</v>
      </c>
      <c r="B26" t="s">
        <v>9</v>
      </c>
      <c r="C26">
        <v>8</v>
      </c>
      <c r="D26">
        <v>23</v>
      </c>
      <c r="E26" s="3"/>
      <c r="F26" s="3"/>
      <c r="G26" s="3"/>
      <c r="H26" s="3"/>
      <c r="I26" s="3">
        <v>6.51</v>
      </c>
      <c r="J26" s="3"/>
      <c r="K26" s="3"/>
      <c r="L26" s="3"/>
    </row>
    <row r="27" spans="1:12" x14ac:dyDescent="0.45">
      <c r="A27" s="20"/>
      <c r="B27" t="s">
        <v>10</v>
      </c>
      <c r="C27">
        <v>9</v>
      </c>
      <c r="D27">
        <v>27</v>
      </c>
      <c r="E27" s="3"/>
      <c r="F27" s="3"/>
      <c r="G27" s="3"/>
      <c r="H27" s="3"/>
      <c r="I27" s="3">
        <v>5.77</v>
      </c>
      <c r="J27" s="3"/>
      <c r="K27" s="3"/>
      <c r="L27" s="3"/>
    </row>
    <row r="28" spans="1:12" x14ac:dyDescent="0.45">
      <c r="A28" s="20"/>
      <c r="B28" t="s">
        <v>11</v>
      </c>
      <c r="C28">
        <v>11</v>
      </c>
      <c r="D28">
        <v>32</v>
      </c>
      <c r="E28" s="3"/>
      <c r="F28" s="3"/>
      <c r="G28" s="3"/>
      <c r="H28" s="3"/>
      <c r="I28" s="3">
        <v>5.2</v>
      </c>
      <c r="J28" s="3"/>
      <c r="K28" s="3"/>
      <c r="L28" s="3"/>
    </row>
    <row r="29" spans="1:12" x14ac:dyDescent="0.45">
      <c r="A29" s="20"/>
      <c r="B29" t="s">
        <v>12</v>
      </c>
      <c r="C29">
        <v>8</v>
      </c>
      <c r="D29">
        <v>39</v>
      </c>
      <c r="E29" s="3"/>
      <c r="F29" s="3"/>
      <c r="G29" s="3"/>
      <c r="H29" s="3"/>
      <c r="I29" s="3">
        <v>5.51</v>
      </c>
      <c r="J29" s="3"/>
      <c r="K29" s="3"/>
      <c r="L29" s="3"/>
    </row>
    <row r="30" spans="1:12" x14ac:dyDescent="0.45">
      <c r="A30" s="20"/>
      <c r="B30" t="s">
        <v>131</v>
      </c>
      <c r="C30">
        <v>8</v>
      </c>
      <c r="D30">
        <v>42</v>
      </c>
      <c r="E30" s="3"/>
      <c r="F30" s="3"/>
      <c r="G30" s="3"/>
      <c r="H30" s="3"/>
      <c r="I30" s="3">
        <v>4.91</v>
      </c>
      <c r="J30" s="3"/>
      <c r="K30" s="3"/>
      <c r="L30" s="3"/>
    </row>
    <row r="31" spans="1:12" x14ac:dyDescent="0.45">
      <c r="A31" s="20" t="s">
        <v>17</v>
      </c>
      <c r="B31" t="s">
        <v>9</v>
      </c>
      <c r="C31">
        <v>16</v>
      </c>
      <c r="D31">
        <v>4</v>
      </c>
      <c r="E31" s="3"/>
      <c r="F31" s="3"/>
      <c r="G31" s="3"/>
      <c r="H31" s="3"/>
      <c r="I31" s="3"/>
      <c r="J31" s="3">
        <v>35.71</v>
      </c>
      <c r="K31" s="3"/>
      <c r="L31" s="3"/>
    </row>
    <row r="32" spans="1:12" x14ac:dyDescent="0.45">
      <c r="A32" s="20"/>
      <c r="B32" t="s">
        <v>10</v>
      </c>
      <c r="C32">
        <v>19</v>
      </c>
      <c r="D32">
        <v>4</v>
      </c>
      <c r="E32" s="3"/>
      <c r="F32" s="3"/>
      <c r="G32" s="3"/>
      <c r="H32" s="3"/>
      <c r="I32" s="3"/>
      <c r="J32" s="3">
        <v>24.27</v>
      </c>
      <c r="K32" s="3"/>
      <c r="L32" s="3"/>
    </row>
    <row r="33" spans="1:12" x14ac:dyDescent="0.45">
      <c r="A33" s="20"/>
      <c r="B33" t="s">
        <v>11</v>
      </c>
      <c r="C33">
        <v>17</v>
      </c>
      <c r="D33">
        <v>8</v>
      </c>
      <c r="E33" s="3"/>
      <c r="F33" s="3"/>
      <c r="G33" s="3"/>
      <c r="H33" s="3"/>
      <c r="I33" s="3"/>
      <c r="J33" s="3">
        <v>17.63</v>
      </c>
      <c r="K33" s="3"/>
      <c r="L33" s="3"/>
    </row>
    <row r="34" spans="1:12" x14ac:dyDescent="0.45">
      <c r="A34" s="20"/>
      <c r="B34" t="s">
        <v>12</v>
      </c>
      <c r="C34">
        <v>27</v>
      </c>
      <c r="D34">
        <v>8</v>
      </c>
      <c r="E34" s="3"/>
      <c r="F34" s="3"/>
      <c r="G34" s="3"/>
      <c r="H34" s="3"/>
      <c r="I34" s="3"/>
      <c r="J34" s="3">
        <v>24.59</v>
      </c>
      <c r="K34" s="3"/>
      <c r="L34" s="3"/>
    </row>
    <row r="35" spans="1:12" x14ac:dyDescent="0.45">
      <c r="A35" s="20"/>
      <c r="B35" t="s">
        <v>131</v>
      </c>
      <c r="C35">
        <v>29</v>
      </c>
      <c r="D35">
        <v>8</v>
      </c>
      <c r="E35" s="3"/>
      <c r="F35" s="3"/>
      <c r="G35" s="3"/>
      <c r="H35" s="3"/>
      <c r="I35" s="3"/>
      <c r="J35" s="3">
        <v>23.78</v>
      </c>
      <c r="K35" s="3"/>
      <c r="L35" s="3"/>
    </row>
    <row r="36" spans="1:12" x14ac:dyDescent="0.45">
      <c r="A36" s="20" t="s">
        <v>18</v>
      </c>
      <c r="B36" t="s">
        <v>9</v>
      </c>
      <c r="C36">
        <v>4</v>
      </c>
      <c r="D36">
        <v>0</v>
      </c>
      <c r="E36" s="3"/>
      <c r="F36" s="3"/>
      <c r="G36" s="3"/>
      <c r="H36" s="3"/>
      <c r="I36" s="3"/>
      <c r="J36" s="3"/>
      <c r="K36" s="3">
        <v>26.23</v>
      </c>
      <c r="L36" s="3"/>
    </row>
    <row r="37" spans="1:12" x14ac:dyDescent="0.45">
      <c r="A37" s="20"/>
      <c r="B37" t="s">
        <v>10</v>
      </c>
      <c r="C37">
        <v>7</v>
      </c>
      <c r="D37">
        <v>0</v>
      </c>
      <c r="E37" s="3"/>
      <c r="F37" s="3"/>
      <c r="G37" s="3"/>
      <c r="H37" s="3"/>
      <c r="I37" s="3"/>
      <c r="J37" s="3"/>
      <c r="K37" s="3">
        <v>31.95</v>
      </c>
      <c r="L37" s="3"/>
    </row>
    <row r="38" spans="1:12" x14ac:dyDescent="0.45">
      <c r="A38" s="20"/>
      <c r="B38" t="s">
        <v>11</v>
      </c>
      <c r="C38">
        <v>8</v>
      </c>
      <c r="D38">
        <v>0</v>
      </c>
      <c r="E38" s="3"/>
      <c r="F38" s="3"/>
      <c r="G38" s="3"/>
      <c r="H38" s="3"/>
      <c r="I38" s="3"/>
      <c r="J38" s="3"/>
      <c r="K38" s="3">
        <v>25.88</v>
      </c>
      <c r="L38" s="3"/>
    </row>
    <row r="39" spans="1:12" x14ac:dyDescent="0.45">
      <c r="A39" s="20"/>
      <c r="B39" t="s">
        <v>12</v>
      </c>
      <c r="C39">
        <v>8</v>
      </c>
      <c r="D39">
        <v>0</v>
      </c>
      <c r="K39">
        <v>30.4</v>
      </c>
    </row>
    <row r="40" spans="1:12" x14ac:dyDescent="0.45">
      <c r="A40" s="20"/>
      <c r="B40" t="s">
        <v>131</v>
      </c>
      <c r="C40">
        <v>10</v>
      </c>
      <c r="D40">
        <v>0</v>
      </c>
      <c r="K40">
        <v>30.6</v>
      </c>
    </row>
    <row r="41" spans="1:12" x14ac:dyDescent="0.45">
      <c r="A41" s="20" t="s">
        <v>19</v>
      </c>
      <c r="B41" t="s">
        <v>9</v>
      </c>
      <c r="C41">
        <v>2</v>
      </c>
      <c r="D41">
        <v>0</v>
      </c>
      <c r="L41">
        <v>28.55</v>
      </c>
    </row>
    <row r="42" spans="1:12" x14ac:dyDescent="0.45">
      <c r="A42" s="20"/>
      <c r="B42" t="s">
        <v>10</v>
      </c>
      <c r="C42">
        <v>3</v>
      </c>
      <c r="D42">
        <v>0</v>
      </c>
      <c r="L42">
        <v>35.17</v>
      </c>
    </row>
    <row r="43" spans="1:12" x14ac:dyDescent="0.45">
      <c r="A43" s="20"/>
      <c r="B43" t="s">
        <v>11</v>
      </c>
      <c r="C43">
        <v>5</v>
      </c>
      <c r="D43">
        <v>0</v>
      </c>
      <c r="L43">
        <v>48.75</v>
      </c>
    </row>
    <row r="44" spans="1:12" x14ac:dyDescent="0.45">
      <c r="A44" s="20"/>
      <c r="B44" t="s">
        <v>12</v>
      </c>
      <c r="C44">
        <v>4</v>
      </c>
      <c r="D44">
        <v>0</v>
      </c>
      <c r="L44">
        <v>37.39</v>
      </c>
    </row>
    <row r="45" spans="1:12" x14ac:dyDescent="0.45">
      <c r="A45" s="20"/>
      <c r="B45" t="s">
        <v>131</v>
      </c>
      <c r="C45">
        <v>5</v>
      </c>
      <c r="D45">
        <v>0</v>
      </c>
      <c r="L45">
        <v>38.83</v>
      </c>
    </row>
  </sheetData>
  <mergeCells count="8">
    <mergeCell ref="A41:A45"/>
    <mergeCell ref="A6:A10"/>
    <mergeCell ref="A11:A15"/>
    <mergeCell ref="A16:A20"/>
    <mergeCell ref="A21:A25"/>
    <mergeCell ref="A26:A30"/>
    <mergeCell ref="A31:A35"/>
    <mergeCell ref="A36:A4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9"/>
  <sheetViews>
    <sheetView zoomScale="90" zoomScaleNormal="90" workbookViewId="0"/>
  </sheetViews>
  <sheetFormatPr defaultColWidth="8.84375" defaultRowHeight="16.5" x14ac:dyDescent="0.45"/>
  <cols>
    <col min="3" max="3" width="12.69140625" customWidth="1"/>
    <col min="4" max="4" width="12.23046875" customWidth="1"/>
    <col min="6" max="6" width="11.53515625" customWidth="1"/>
  </cols>
  <sheetData>
    <row r="1" spans="1:9" x14ac:dyDescent="0.45">
      <c r="A1" t="s">
        <v>0</v>
      </c>
      <c r="B1" t="s">
        <v>158</v>
      </c>
    </row>
    <row r="2" spans="1:9" x14ac:dyDescent="0.45">
      <c r="A2" t="s">
        <v>1</v>
      </c>
      <c r="B2" t="s">
        <v>2</v>
      </c>
    </row>
    <row r="3" spans="1:9" x14ac:dyDescent="0.45">
      <c r="A3" t="s">
        <v>130</v>
      </c>
      <c r="B3" t="s">
        <v>159</v>
      </c>
    </row>
    <row r="5" spans="1:9" x14ac:dyDescent="0.45">
      <c r="C5" t="s">
        <v>3</v>
      </c>
      <c r="D5" t="s">
        <v>20</v>
      </c>
      <c r="E5" t="s">
        <v>132</v>
      </c>
      <c r="F5" t="s">
        <v>21</v>
      </c>
      <c r="G5" t="s">
        <v>153</v>
      </c>
    </row>
    <row r="6" spans="1:9" x14ac:dyDescent="0.45">
      <c r="A6" s="20" t="s">
        <v>8</v>
      </c>
      <c r="B6" t="s">
        <v>9</v>
      </c>
      <c r="C6">
        <v>26</v>
      </c>
      <c r="D6">
        <v>0</v>
      </c>
      <c r="E6">
        <v>14</v>
      </c>
      <c r="F6">
        <v>0</v>
      </c>
      <c r="G6">
        <v>0</v>
      </c>
    </row>
    <row r="7" spans="1:9" x14ac:dyDescent="0.45">
      <c r="A7" s="20"/>
      <c r="B7" t="s">
        <v>10</v>
      </c>
      <c r="C7">
        <v>27</v>
      </c>
      <c r="D7">
        <v>1</v>
      </c>
      <c r="E7">
        <v>23</v>
      </c>
      <c r="F7">
        <v>0</v>
      </c>
      <c r="G7">
        <v>0</v>
      </c>
    </row>
    <row r="8" spans="1:9" x14ac:dyDescent="0.45">
      <c r="A8" s="20"/>
      <c r="B8" t="s">
        <v>11</v>
      </c>
      <c r="C8">
        <v>29</v>
      </c>
      <c r="D8">
        <v>0</v>
      </c>
      <c r="E8">
        <v>33</v>
      </c>
      <c r="F8">
        <v>0</v>
      </c>
      <c r="G8">
        <v>0</v>
      </c>
    </row>
    <row r="9" spans="1:9" x14ac:dyDescent="0.45">
      <c r="A9" s="20"/>
      <c r="B9" t="s">
        <v>12</v>
      </c>
      <c r="C9">
        <v>18</v>
      </c>
      <c r="D9">
        <v>1</v>
      </c>
      <c r="E9">
        <v>38</v>
      </c>
      <c r="F9">
        <v>0</v>
      </c>
      <c r="G9">
        <v>0</v>
      </c>
    </row>
    <row r="10" spans="1:9" x14ac:dyDescent="0.45">
      <c r="A10" s="20"/>
      <c r="B10" t="s">
        <v>131</v>
      </c>
      <c r="C10">
        <v>22</v>
      </c>
      <c r="D10">
        <v>1</v>
      </c>
      <c r="E10">
        <v>40</v>
      </c>
      <c r="F10">
        <v>0</v>
      </c>
      <c r="G10">
        <v>0</v>
      </c>
    </row>
    <row r="11" spans="1:9" x14ac:dyDescent="0.45">
      <c r="A11" s="20" t="s">
        <v>13</v>
      </c>
      <c r="B11" t="s">
        <v>9</v>
      </c>
      <c r="C11">
        <v>2</v>
      </c>
      <c r="D11">
        <v>3</v>
      </c>
      <c r="E11">
        <v>40</v>
      </c>
      <c r="F11">
        <v>0</v>
      </c>
      <c r="H11">
        <v>7.0000000000000007E-2</v>
      </c>
    </row>
    <row r="12" spans="1:9" x14ac:dyDescent="0.45">
      <c r="A12" s="20"/>
      <c r="B12" t="s">
        <v>10</v>
      </c>
      <c r="C12">
        <v>8</v>
      </c>
      <c r="D12">
        <v>4</v>
      </c>
      <c r="E12">
        <v>41</v>
      </c>
      <c r="F12">
        <v>0</v>
      </c>
      <c r="H12">
        <v>0.06</v>
      </c>
    </row>
    <row r="13" spans="1:9" x14ac:dyDescent="0.45">
      <c r="A13" s="20"/>
      <c r="B13" t="s">
        <v>11</v>
      </c>
      <c r="C13">
        <v>7</v>
      </c>
      <c r="D13">
        <v>1</v>
      </c>
      <c r="E13">
        <v>30</v>
      </c>
      <c r="F13">
        <v>0</v>
      </c>
      <c r="H13">
        <v>0.03</v>
      </c>
    </row>
    <row r="14" spans="1:9" x14ac:dyDescent="0.45">
      <c r="A14" s="20"/>
      <c r="B14" t="s">
        <v>12</v>
      </c>
      <c r="C14">
        <v>5</v>
      </c>
      <c r="D14">
        <v>0</v>
      </c>
      <c r="E14">
        <v>45</v>
      </c>
      <c r="F14">
        <v>0</v>
      </c>
      <c r="H14">
        <v>0.03</v>
      </c>
    </row>
    <row r="15" spans="1:9" x14ac:dyDescent="0.45">
      <c r="A15" s="20"/>
      <c r="B15" t="s">
        <v>131</v>
      </c>
      <c r="C15">
        <v>7</v>
      </c>
      <c r="D15">
        <v>0</v>
      </c>
      <c r="E15">
        <v>32</v>
      </c>
      <c r="F15">
        <v>0</v>
      </c>
      <c r="H15">
        <v>0.02</v>
      </c>
    </row>
    <row r="16" spans="1:9" x14ac:dyDescent="0.45">
      <c r="A16" s="20" t="s">
        <v>14</v>
      </c>
      <c r="B16" t="s">
        <v>9</v>
      </c>
      <c r="C16">
        <v>23</v>
      </c>
      <c r="D16">
        <v>12</v>
      </c>
      <c r="E16">
        <v>80</v>
      </c>
      <c r="F16">
        <v>0</v>
      </c>
      <c r="I16">
        <v>2.2000000000000002</v>
      </c>
    </row>
    <row r="17" spans="1:12" x14ac:dyDescent="0.45">
      <c r="A17" s="20"/>
      <c r="B17" t="s">
        <v>10</v>
      </c>
      <c r="C17">
        <v>18</v>
      </c>
      <c r="D17">
        <v>6</v>
      </c>
      <c r="E17">
        <v>97</v>
      </c>
      <c r="F17">
        <v>0</v>
      </c>
      <c r="I17">
        <v>1.94</v>
      </c>
    </row>
    <row r="18" spans="1:12" x14ac:dyDescent="0.45">
      <c r="A18" s="20"/>
      <c r="B18" t="s">
        <v>11</v>
      </c>
      <c r="C18">
        <v>28</v>
      </c>
      <c r="D18">
        <v>5</v>
      </c>
      <c r="E18">
        <v>81</v>
      </c>
      <c r="F18">
        <v>0</v>
      </c>
      <c r="I18">
        <v>1.39</v>
      </c>
    </row>
    <row r="19" spans="1:12" x14ac:dyDescent="0.45">
      <c r="A19" s="20"/>
      <c r="B19" t="s">
        <v>12</v>
      </c>
      <c r="C19">
        <v>29</v>
      </c>
      <c r="D19">
        <v>4</v>
      </c>
      <c r="E19">
        <v>97</v>
      </c>
      <c r="F19">
        <v>0</v>
      </c>
      <c r="I19">
        <v>1.53</v>
      </c>
    </row>
    <row r="20" spans="1:12" x14ac:dyDescent="0.45">
      <c r="A20" s="20"/>
      <c r="B20" t="s">
        <v>131</v>
      </c>
      <c r="C20">
        <v>26</v>
      </c>
      <c r="D20">
        <v>4</v>
      </c>
      <c r="E20">
        <v>101</v>
      </c>
      <c r="F20">
        <v>0</v>
      </c>
      <c r="I20">
        <v>1.35</v>
      </c>
    </row>
    <row r="21" spans="1:12" x14ac:dyDescent="0.45">
      <c r="A21" s="20" t="s">
        <v>15</v>
      </c>
      <c r="B21" t="s">
        <v>9</v>
      </c>
      <c r="C21">
        <v>27</v>
      </c>
      <c r="D21">
        <v>7</v>
      </c>
      <c r="E21">
        <v>46</v>
      </c>
      <c r="F21">
        <v>1</v>
      </c>
      <c r="J21">
        <v>4.96</v>
      </c>
    </row>
    <row r="22" spans="1:12" x14ac:dyDescent="0.45">
      <c r="A22" s="20"/>
      <c r="B22" t="s">
        <v>10</v>
      </c>
      <c r="C22">
        <v>25</v>
      </c>
      <c r="D22">
        <v>11</v>
      </c>
      <c r="E22">
        <v>44</v>
      </c>
      <c r="F22">
        <v>1</v>
      </c>
      <c r="J22">
        <v>4.47</v>
      </c>
    </row>
    <row r="23" spans="1:12" x14ac:dyDescent="0.45">
      <c r="A23" s="20"/>
      <c r="B23" t="s">
        <v>11</v>
      </c>
      <c r="C23">
        <v>28</v>
      </c>
      <c r="D23">
        <v>10</v>
      </c>
      <c r="E23">
        <v>69</v>
      </c>
      <c r="F23">
        <v>0</v>
      </c>
      <c r="J23">
        <v>4.1900000000000004</v>
      </c>
    </row>
    <row r="24" spans="1:12" x14ac:dyDescent="0.45">
      <c r="A24" s="20"/>
      <c r="B24" t="s">
        <v>12</v>
      </c>
      <c r="C24">
        <v>35</v>
      </c>
      <c r="D24">
        <v>13</v>
      </c>
      <c r="E24">
        <v>59</v>
      </c>
      <c r="F24">
        <v>0</v>
      </c>
      <c r="J24">
        <v>3.99</v>
      </c>
    </row>
    <row r="25" spans="1:12" x14ac:dyDescent="0.45">
      <c r="A25" s="20"/>
      <c r="B25" t="s">
        <v>131</v>
      </c>
      <c r="C25">
        <v>27</v>
      </c>
      <c r="D25">
        <v>11</v>
      </c>
      <c r="E25">
        <v>64</v>
      </c>
      <c r="F25">
        <v>0</v>
      </c>
      <c r="J25">
        <v>3.34</v>
      </c>
    </row>
    <row r="26" spans="1:12" x14ac:dyDescent="0.45">
      <c r="A26" s="20" t="s">
        <v>16</v>
      </c>
      <c r="B26" t="s">
        <v>9</v>
      </c>
      <c r="C26">
        <v>27</v>
      </c>
      <c r="D26">
        <v>11</v>
      </c>
      <c r="E26">
        <v>24</v>
      </c>
      <c r="F26">
        <v>1</v>
      </c>
      <c r="K26">
        <v>11.81</v>
      </c>
    </row>
    <row r="27" spans="1:12" x14ac:dyDescent="0.45">
      <c r="A27" s="20"/>
      <c r="B27" t="s">
        <v>10</v>
      </c>
      <c r="C27">
        <v>32</v>
      </c>
      <c r="D27">
        <v>17</v>
      </c>
      <c r="E27">
        <v>31</v>
      </c>
      <c r="F27">
        <v>1</v>
      </c>
      <c r="K27">
        <v>11.91</v>
      </c>
    </row>
    <row r="28" spans="1:12" x14ac:dyDescent="0.45">
      <c r="A28" s="20"/>
      <c r="B28" t="s">
        <v>11</v>
      </c>
      <c r="C28">
        <v>43</v>
      </c>
      <c r="D28">
        <v>23</v>
      </c>
      <c r="E28">
        <v>35</v>
      </c>
      <c r="F28">
        <v>3</v>
      </c>
      <c r="K28">
        <v>11.99</v>
      </c>
    </row>
    <row r="29" spans="1:12" x14ac:dyDescent="0.45">
      <c r="A29" s="20"/>
      <c r="B29" t="s">
        <v>12</v>
      </c>
      <c r="C29">
        <v>51</v>
      </c>
      <c r="D29">
        <v>21</v>
      </c>
      <c r="E29">
        <v>47</v>
      </c>
      <c r="F29">
        <v>1</v>
      </c>
      <c r="K29">
        <v>12.98</v>
      </c>
    </row>
    <row r="30" spans="1:12" x14ac:dyDescent="0.45">
      <c r="A30" s="20"/>
      <c r="B30" t="s">
        <v>131</v>
      </c>
      <c r="C30">
        <v>64</v>
      </c>
      <c r="D30">
        <v>19</v>
      </c>
      <c r="E30">
        <v>48</v>
      </c>
      <c r="F30">
        <v>1</v>
      </c>
      <c r="K30">
        <v>12.12</v>
      </c>
    </row>
    <row r="31" spans="1:12" x14ac:dyDescent="0.45">
      <c r="A31" s="20" t="s">
        <v>22</v>
      </c>
      <c r="B31" t="s">
        <v>9</v>
      </c>
      <c r="C31">
        <v>27</v>
      </c>
      <c r="D31">
        <v>15</v>
      </c>
      <c r="E31">
        <v>1</v>
      </c>
      <c r="F31">
        <v>3</v>
      </c>
      <c r="L31">
        <v>42.77</v>
      </c>
    </row>
    <row r="32" spans="1:12" x14ac:dyDescent="0.45">
      <c r="A32" s="20"/>
      <c r="B32" t="s">
        <v>10</v>
      </c>
      <c r="C32">
        <v>32</v>
      </c>
      <c r="D32">
        <v>16</v>
      </c>
      <c r="E32">
        <v>2</v>
      </c>
      <c r="F32">
        <v>3</v>
      </c>
      <c r="L32">
        <v>38.49</v>
      </c>
    </row>
    <row r="33" spans="1:14" x14ac:dyDescent="0.45">
      <c r="A33" s="20"/>
      <c r="B33" t="s">
        <v>11</v>
      </c>
      <c r="C33">
        <v>35</v>
      </c>
      <c r="D33">
        <v>17</v>
      </c>
      <c r="E33">
        <v>4</v>
      </c>
      <c r="F33">
        <v>2</v>
      </c>
      <c r="L33">
        <v>30.96</v>
      </c>
    </row>
    <row r="34" spans="1:14" x14ac:dyDescent="0.45">
      <c r="A34" s="20"/>
      <c r="B34" t="s">
        <v>12</v>
      </c>
      <c r="C34">
        <v>41</v>
      </c>
      <c r="D34">
        <v>21</v>
      </c>
      <c r="E34">
        <v>4</v>
      </c>
      <c r="F34">
        <v>4</v>
      </c>
      <c r="L34">
        <v>35.19</v>
      </c>
    </row>
    <row r="35" spans="1:14" x14ac:dyDescent="0.45">
      <c r="A35" s="20"/>
      <c r="B35" t="s">
        <v>131</v>
      </c>
      <c r="C35">
        <v>50</v>
      </c>
      <c r="D35">
        <v>23</v>
      </c>
      <c r="E35">
        <v>4</v>
      </c>
      <c r="F35">
        <v>4</v>
      </c>
      <c r="L35">
        <v>32.479999999999997</v>
      </c>
    </row>
    <row r="36" spans="1:14" x14ac:dyDescent="0.45">
      <c r="A36" s="20" t="s">
        <v>23</v>
      </c>
      <c r="B36" t="s">
        <v>9</v>
      </c>
      <c r="C36">
        <v>4</v>
      </c>
      <c r="D36">
        <v>4</v>
      </c>
      <c r="E36">
        <v>0</v>
      </c>
      <c r="F36">
        <v>1</v>
      </c>
      <c r="M36">
        <v>26.2</v>
      </c>
    </row>
    <row r="37" spans="1:14" x14ac:dyDescent="0.45">
      <c r="A37" s="20"/>
      <c r="B37" t="s">
        <v>10</v>
      </c>
      <c r="C37">
        <v>5</v>
      </c>
      <c r="D37">
        <v>2</v>
      </c>
      <c r="E37">
        <v>0</v>
      </c>
      <c r="F37">
        <v>0</v>
      </c>
      <c r="M37">
        <v>14.24</v>
      </c>
    </row>
    <row r="38" spans="1:14" x14ac:dyDescent="0.45">
      <c r="A38" s="20"/>
      <c r="B38" t="s">
        <v>11</v>
      </c>
      <c r="C38">
        <v>7</v>
      </c>
      <c r="D38">
        <v>3</v>
      </c>
      <c r="E38">
        <v>0</v>
      </c>
      <c r="F38">
        <v>1</v>
      </c>
      <c r="M38">
        <v>18.079999999999998</v>
      </c>
    </row>
    <row r="39" spans="1:14" x14ac:dyDescent="0.45">
      <c r="A39" s="20"/>
      <c r="B39" t="s">
        <v>12</v>
      </c>
      <c r="C39">
        <v>8</v>
      </c>
      <c r="D39">
        <v>3</v>
      </c>
      <c r="E39">
        <v>0</v>
      </c>
      <c r="F39">
        <v>2</v>
      </c>
      <c r="M39">
        <v>19.149999999999999</v>
      </c>
    </row>
    <row r="40" spans="1:14" x14ac:dyDescent="0.45">
      <c r="A40" s="20"/>
      <c r="B40" t="s">
        <v>131</v>
      </c>
      <c r="C40">
        <v>12</v>
      </c>
      <c r="D40">
        <v>4</v>
      </c>
      <c r="E40">
        <v>0</v>
      </c>
      <c r="F40">
        <v>1</v>
      </c>
      <c r="M40">
        <v>24.35</v>
      </c>
    </row>
    <row r="41" spans="1:14" x14ac:dyDescent="0.45">
      <c r="A41" s="20" t="s">
        <v>24</v>
      </c>
      <c r="B41" t="s">
        <v>9</v>
      </c>
      <c r="C41">
        <v>3</v>
      </c>
      <c r="D41">
        <v>0</v>
      </c>
      <c r="E41">
        <v>0</v>
      </c>
      <c r="F41">
        <v>0</v>
      </c>
      <c r="N41">
        <v>11.98</v>
      </c>
    </row>
    <row r="42" spans="1:14" x14ac:dyDescent="0.45">
      <c r="A42" s="20"/>
      <c r="B42" t="s">
        <v>10</v>
      </c>
      <c r="C42">
        <v>4</v>
      </c>
      <c r="D42">
        <v>3</v>
      </c>
      <c r="E42">
        <v>0</v>
      </c>
      <c r="F42">
        <v>1</v>
      </c>
      <c r="N42">
        <v>28.88</v>
      </c>
    </row>
    <row r="43" spans="1:14" x14ac:dyDescent="0.45">
      <c r="A43" s="20"/>
      <c r="B43" t="s">
        <v>11</v>
      </c>
      <c r="C43">
        <v>6</v>
      </c>
      <c r="D43">
        <v>3</v>
      </c>
      <c r="E43">
        <v>0</v>
      </c>
      <c r="F43">
        <v>1</v>
      </c>
      <c r="N43">
        <v>33.36</v>
      </c>
    </row>
    <row r="44" spans="1:14" x14ac:dyDescent="0.45">
      <c r="A44" s="20"/>
      <c r="B44" t="s">
        <v>12</v>
      </c>
      <c r="C44">
        <v>6</v>
      </c>
      <c r="D44">
        <v>2</v>
      </c>
      <c r="E44">
        <v>0</v>
      </c>
      <c r="F44">
        <v>0</v>
      </c>
      <c r="N44">
        <v>27.14</v>
      </c>
    </row>
    <row r="45" spans="1:14" x14ac:dyDescent="0.45">
      <c r="A45" s="20"/>
      <c r="B45" t="s">
        <v>131</v>
      </c>
      <c r="C45">
        <v>5</v>
      </c>
      <c r="D45">
        <v>3</v>
      </c>
      <c r="E45">
        <v>0</v>
      </c>
      <c r="F45">
        <v>1</v>
      </c>
      <c r="N45">
        <v>26.34</v>
      </c>
    </row>
    <row r="49" spans="3:6" ht="54.65" customHeight="1" x14ac:dyDescent="0.45">
      <c r="C49" s="15"/>
      <c r="D49" s="15"/>
      <c r="E49" s="15"/>
      <c r="F49" s="15"/>
    </row>
  </sheetData>
  <mergeCells count="8">
    <mergeCell ref="A41:A45"/>
    <mergeCell ref="A6:A10"/>
    <mergeCell ref="A11:A15"/>
    <mergeCell ref="A16:A20"/>
    <mergeCell ref="A21:A25"/>
    <mergeCell ref="A26:A30"/>
    <mergeCell ref="A31:A35"/>
    <mergeCell ref="A36:A4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3"/>
  <sheetViews>
    <sheetView zoomScaleNormal="100" workbookViewId="0"/>
  </sheetViews>
  <sheetFormatPr defaultColWidth="8.84375" defaultRowHeight="16.5" x14ac:dyDescent="0.45"/>
  <sheetData>
    <row r="1" spans="1:7" x14ac:dyDescent="0.45">
      <c r="A1" t="s">
        <v>0</v>
      </c>
      <c r="B1" t="s">
        <v>160</v>
      </c>
    </row>
    <row r="2" spans="1:7" x14ac:dyDescent="0.45">
      <c r="A2" t="s">
        <v>1</v>
      </c>
      <c r="B2" t="s">
        <v>2</v>
      </c>
    </row>
    <row r="3" spans="1:7" x14ac:dyDescent="0.45">
      <c r="A3" t="s">
        <v>129</v>
      </c>
    </row>
    <row r="5" spans="1:7" x14ac:dyDescent="0.45">
      <c r="C5" t="s">
        <v>3</v>
      </c>
      <c r="D5" t="s">
        <v>4</v>
      </c>
      <c r="E5" t="s">
        <v>20</v>
      </c>
      <c r="F5" t="s">
        <v>21</v>
      </c>
      <c r="G5" t="s">
        <v>25</v>
      </c>
    </row>
    <row r="6" spans="1:7" x14ac:dyDescent="0.45">
      <c r="A6" t="s">
        <v>26</v>
      </c>
      <c r="B6" t="s">
        <v>9</v>
      </c>
      <c r="C6" s="1">
        <v>1.69</v>
      </c>
      <c r="D6" s="1">
        <v>2.99</v>
      </c>
      <c r="E6" s="1">
        <v>23.72</v>
      </c>
      <c r="F6" s="1">
        <v>0.44</v>
      </c>
      <c r="G6" s="1">
        <v>0</v>
      </c>
    </row>
    <row r="7" spans="1:7" x14ac:dyDescent="0.45">
      <c r="B7" t="s">
        <v>10</v>
      </c>
      <c r="C7" s="1">
        <v>1.78</v>
      </c>
      <c r="D7" s="1">
        <v>3.16</v>
      </c>
      <c r="E7" s="1">
        <v>37.76</v>
      </c>
      <c r="F7" s="1">
        <v>0.6</v>
      </c>
      <c r="G7" s="1">
        <v>0</v>
      </c>
    </row>
    <row r="8" spans="1:7" x14ac:dyDescent="0.45">
      <c r="B8" t="s">
        <v>11</v>
      </c>
      <c r="C8" s="1">
        <v>11.06</v>
      </c>
      <c r="D8" s="1">
        <v>3.64</v>
      </c>
      <c r="E8" s="1">
        <v>44.05</v>
      </c>
      <c r="F8" s="1">
        <v>0.84</v>
      </c>
      <c r="G8" s="1">
        <v>0</v>
      </c>
    </row>
    <row r="9" spans="1:7" x14ac:dyDescent="0.45">
      <c r="B9" t="s">
        <v>12</v>
      </c>
      <c r="C9" s="1">
        <v>8.8699999999999992</v>
      </c>
      <c r="D9" s="1">
        <v>3.87</v>
      </c>
      <c r="E9" s="1">
        <v>44.34</v>
      </c>
      <c r="F9" s="1">
        <v>1.1299999999999999</v>
      </c>
      <c r="G9" s="1">
        <v>0</v>
      </c>
    </row>
    <row r="10" spans="1:7" x14ac:dyDescent="0.45">
      <c r="B10" t="s">
        <v>131</v>
      </c>
      <c r="C10" s="1">
        <v>11.02</v>
      </c>
      <c r="D10" s="1">
        <v>4.1900000000000004</v>
      </c>
      <c r="E10" s="1">
        <v>47.11</v>
      </c>
      <c r="F10" s="1">
        <v>1.69</v>
      </c>
      <c r="G10" s="1">
        <v>0</v>
      </c>
    </row>
    <row r="11" spans="1:7" x14ac:dyDescent="0.45">
      <c r="A11" t="s">
        <v>27</v>
      </c>
      <c r="B11" t="s">
        <v>9</v>
      </c>
      <c r="C11" s="1">
        <v>14.78</v>
      </c>
      <c r="D11" s="1">
        <v>9.9</v>
      </c>
      <c r="E11" s="1">
        <v>0</v>
      </c>
      <c r="F11" s="1">
        <v>0</v>
      </c>
      <c r="G11" s="1">
        <v>0</v>
      </c>
    </row>
    <row r="12" spans="1:7" x14ac:dyDescent="0.45">
      <c r="B12" t="s">
        <v>10</v>
      </c>
      <c r="C12" s="1">
        <v>19.16</v>
      </c>
      <c r="D12" s="1">
        <v>10.45</v>
      </c>
      <c r="E12" s="1">
        <v>0</v>
      </c>
      <c r="F12" s="1">
        <v>0</v>
      </c>
      <c r="G12" s="1">
        <v>0</v>
      </c>
    </row>
    <row r="13" spans="1:7" x14ac:dyDescent="0.45">
      <c r="B13" t="s">
        <v>11</v>
      </c>
      <c r="C13" s="1">
        <v>32.93</v>
      </c>
      <c r="D13" s="1">
        <v>15.54</v>
      </c>
      <c r="E13" s="1">
        <v>0</v>
      </c>
      <c r="F13" s="1">
        <v>0</v>
      </c>
      <c r="G13" s="1">
        <v>0</v>
      </c>
    </row>
    <row r="14" spans="1:7" x14ac:dyDescent="0.45">
      <c r="B14" t="s">
        <v>12</v>
      </c>
      <c r="C14" s="1">
        <v>43.24</v>
      </c>
      <c r="D14" s="1">
        <v>19.559999999999999</v>
      </c>
      <c r="E14" s="1">
        <v>0</v>
      </c>
      <c r="F14" s="1">
        <v>0</v>
      </c>
      <c r="G14" s="1">
        <v>0</v>
      </c>
    </row>
    <row r="15" spans="1:7" x14ac:dyDescent="0.45">
      <c r="B15" t="s">
        <v>131</v>
      </c>
      <c r="C15" s="1">
        <v>46.06</v>
      </c>
      <c r="D15" s="1">
        <v>22.52</v>
      </c>
      <c r="E15" s="1">
        <v>0</v>
      </c>
      <c r="F15" s="1">
        <v>0</v>
      </c>
      <c r="G15" s="1">
        <v>0</v>
      </c>
    </row>
    <row r="16" spans="1:7" x14ac:dyDescent="0.45">
      <c r="A16" t="s">
        <v>28</v>
      </c>
      <c r="B16" t="s">
        <v>9</v>
      </c>
      <c r="C16" s="1">
        <v>11.65</v>
      </c>
      <c r="D16" s="1">
        <v>0.54</v>
      </c>
      <c r="E16" s="1">
        <v>15.67</v>
      </c>
      <c r="F16" s="1">
        <v>0</v>
      </c>
      <c r="G16" s="1">
        <v>0</v>
      </c>
    </row>
    <row r="17" spans="1:7" x14ac:dyDescent="0.45">
      <c r="B17" t="s">
        <v>10</v>
      </c>
      <c r="C17" s="1">
        <v>11.74</v>
      </c>
      <c r="D17" s="1">
        <v>0.74</v>
      </c>
      <c r="E17" s="1">
        <v>11.61</v>
      </c>
      <c r="F17" s="1">
        <v>0</v>
      </c>
      <c r="G17" s="1">
        <v>0</v>
      </c>
    </row>
    <row r="18" spans="1:7" x14ac:dyDescent="0.45">
      <c r="B18" t="s">
        <v>11</v>
      </c>
      <c r="C18" s="1">
        <v>12.21</v>
      </c>
      <c r="D18" s="1">
        <v>1.02</v>
      </c>
      <c r="E18" s="1">
        <v>12.27</v>
      </c>
      <c r="F18" s="1">
        <v>0</v>
      </c>
      <c r="G18" s="1">
        <v>0</v>
      </c>
    </row>
    <row r="19" spans="1:7" x14ac:dyDescent="0.45">
      <c r="B19" t="s">
        <v>12</v>
      </c>
      <c r="C19" s="1">
        <v>11.62</v>
      </c>
      <c r="D19" s="1">
        <v>1.1100000000000001</v>
      </c>
      <c r="E19" s="1">
        <v>11.58</v>
      </c>
      <c r="F19" s="1">
        <v>0</v>
      </c>
      <c r="G19" s="1">
        <v>0</v>
      </c>
    </row>
    <row r="20" spans="1:7" x14ac:dyDescent="0.45">
      <c r="B20" t="s">
        <v>131</v>
      </c>
      <c r="C20" s="1">
        <v>10.37</v>
      </c>
      <c r="D20" s="1">
        <v>1.55</v>
      </c>
      <c r="E20" s="1">
        <v>11.28</v>
      </c>
      <c r="F20" s="1">
        <v>0</v>
      </c>
      <c r="G20" s="1">
        <v>0</v>
      </c>
    </row>
    <row r="21" spans="1:7" x14ac:dyDescent="0.45">
      <c r="A21" t="s">
        <v>29</v>
      </c>
      <c r="B21" t="s">
        <v>9</v>
      </c>
      <c r="C21" s="1">
        <v>60.45</v>
      </c>
      <c r="D21" s="1">
        <v>4.59</v>
      </c>
      <c r="E21" s="1">
        <v>0</v>
      </c>
      <c r="F21" s="1">
        <v>0</v>
      </c>
      <c r="G21" s="1">
        <v>0</v>
      </c>
    </row>
    <row r="22" spans="1:7" x14ac:dyDescent="0.45">
      <c r="B22" t="s">
        <v>10</v>
      </c>
      <c r="C22" s="1">
        <v>73.19</v>
      </c>
      <c r="D22" s="1">
        <v>2.92</v>
      </c>
      <c r="E22" s="1">
        <v>0</v>
      </c>
      <c r="F22" s="1">
        <v>0</v>
      </c>
      <c r="G22" s="1">
        <v>0</v>
      </c>
    </row>
    <row r="23" spans="1:7" x14ac:dyDescent="0.45">
      <c r="B23" t="s">
        <v>11</v>
      </c>
      <c r="C23" s="1">
        <v>89.67</v>
      </c>
      <c r="D23" s="1">
        <v>4.46</v>
      </c>
      <c r="E23" s="1">
        <v>0</v>
      </c>
      <c r="F23" s="1">
        <v>0</v>
      </c>
      <c r="G23" s="1">
        <v>0</v>
      </c>
    </row>
    <row r="24" spans="1:7" x14ac:dyDescent="0.45">
      <c r="B24" t="s">
        <v>12</v>
      </c>
      <c r="C24" s="1">
        <v>91.18</v>
      </c>
      <c r="D24" s="1">
        <v>4.5</v>
      </c>
      <c r="E24" s="1">
        <v>0</v>
      </c>
      <c r="F24" s="1">
        <v>0</v>
      </c>
      <c r="G24" s="1">
        <v>0</v>
      </c>
    </row>
    <row r="25" spans="1:7" x14ac:dyDescent="0.45">
      <c r="B25" t="s">
        <v>131</v>
      </c>
      <c r="C25" s="1">
        <v>85.59</v>
      </c>
      <c r="D25" s="1">
        <v>2.4300000000000002</v>
      </c>
      <c r="E25" s="1">
        <v>0</v>
      </c>
      <c r="F25" s="1">
        <v>0</v>
      </c>
      <c r="G25" s="1">
        <v>0</v>
      </c>
    </row>
    <row r="26" spans="1:7" x14ac:dyDescent="0.45">
      <c r="A26" t="s">
        <v>30</v>
      </c>
      <c r="B26" t="s">
        <v>9</v>
      </c>
      <c r="C26" s="1">
        <v>23.97</v>
      </c>
      <c r="D26" s="1">
        <v>5.4</v>
      </c>
      <c r="E26" s="1">
        <v>41.96</v>
      </c>
      <c r="F26" s="1">
        <v>0</v>
      </c>
      <c r="G26" s="1">
        <v>0</v>
      </c>
    </row>
    <row r="27" spans="1:7" x14ac:dyDescent="0.45">
      <c r="B27" t="s">
        <v>10</v>
      </c>
      <c r="C27" s="1">
        <v>36.909999999999997</v>
      </c>
      <c r="D27" s="1">
        <v>5.49</v>
      </c>
      <c r="E27" s="1">
        <v>44.86</v>
      </c>
      <c r="F27" s="1">
        <v>0</v>
      </c>
      <c r="G27" s="1">
        <v>0</v>
      </c>
    </row>
    <row r="28" spans="1:7" x14ac:dyDescent="0.45">
      <c r="B28" t="s">
        <v>11</v>
      </c>
      <c r="C28" s="1">
        <v>59.17</v>
      </c>
      <c r="D28" s="1">
        <v>6.31</v>
      </c>
      <c r="E28" s="1">
        <v>62.48</v>
      </c>
      <c r="F28" s="1">
        <v>0</v>
      </c>
      <c r="G28" s="1">
        <v>0</v>
      </c>
    </row>
    <row r="29" spans="1:7" x14ac:dyDescent="0.45">
      <c r="B29" t="s">
        <v>12</v>
      </c>
      <c r="C29" s="1">
        <v>56.54</v>
      </c>
      <c r="D29" s="1">
        <v>5.95</v>
      </c>
      <c r="E29" s="1">
        <v>61.15</v>
      </c>
      <c r="F29" s="1">
        <v>0</v>
      </c>
      <c r="G29" s="1">
        <v>0</v>
      </c>
    </row>
    <row r="30" spans="1:7" x14ac:dyDescent="0.45">
      <c r="B30" t="s">
        <v>131</v>
      </c>
      <c r="C30">
        <v>65.25</v>
      </c>
      <c r="D30">
        <v>6.67</v>
      </c>
      <c r="E30">
        <v>79.430000000000007</v>
      </c>
      <c r="F30">
        <v>0</v>
      </c>
      <c r="G30" s="1">
        <v>0</v>
      </c>
    </row>
    <row r="31" spans="1:7" x14ac:dyDescent="0.45">
      <c r="A31" t="s">
        <v>31</v>
      </c>
      <c r="B31" t="s">
        <v>9</v>
      </c>
      <c r="C31">
        <v>25.93</v>
      </c>
      <c r="D31">
        <v>0.05</v>
      </c>
      <c r="E31">
        <v>0</v>
      </c>
      <c r="F31">
        <v>6.13</v>
      </c>
      <c r="G31" s="1">
        <v>0</v>
      </c>
    </row>
    <row r="32" spans="1:7" x14ac:dyDescent="0.45">
      <c r="B32" t="s">
        <v>10</v>
      </c>
      <c r="C32">
        <v>25.37</v>
      </c>
      <c r="D32">
        <v>0.87</v>
      </c>
      <c r="E32">
        <v>0</v>
      </c>
      <c r="F32">
        <v>6.57</v>
      </c>
      <c r="G32" s="1">
        <v>0</v>
      </c>
    </row>
    <row r="33" spans="2:7" x14ac:dyDescent="0.45">
      <c r="B33" t="s">
        <v>11</v>
      </c>
      <c r="C33">
        <v>34.06</v>
      </c>
      <c r="D33">
        <v>1.3</v>
      </c>
      <c r="E33">
        <v>0</v>
      </c>
      <c r="F33">
        <v>9.2799999999999994</v>
      </c>
      <c r="G33" s="1">
        <v>0</v>
      </c>
    </row>
    <row r="34" spans="2:7" x14ac:dyDescent="0.45">
      <c r="B34" t="s">
        <v>12</v>
      </c>
      <c r="C34">
        <v>33.69</v>
      </c>
      <c r="D34">
        <v>0.56999999999999995</v>
      </c>
      <c r="E34">
        <v>0</v>
      </c>
      <c r="F34">
        <v>10.35</v>
      </c>
      <c r="G34" s="1">
        <v>0</v>
      </c>
    </row>
    <row r="35" spans="2:7" x14ac:dyDescent="0.45">
      <c r="B35" t="s">
        <v>131</v>
      </c>
      <c r="C35">
        <v>39.11</v>
      </c>
      <c r="D35">
        <v>0.53</v>
      </c>
      <c r="E35">
        <v>0</v>
      </c>
      <c r="F35">
        <v>11.89</v>
      </c>
      <c r="G35" s="1">
        <v>0</v>
      </c>
    </row>
    <row r="41" spans="2:7" x14ac:dyDescent="0.45">
      <c r="C41" s="3"/>
      <c r="D41" s="3"/>
      <c r="E41" s="3"/>
      <c r="F41" s="3"/>
    </row>
    <row r="43" spans="2:7" x14ac:dyDescent="0.45">
      <c r="C43" s="3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5"/>
  <sheetViews>
    <sheetView zoomScaleNormal="100" workbookViewId="0"/>
  </sheetViews>
  <sheetFormatPr defaultColWidth="8.84375" defaultRowHeight="16.5" x14ac:dyDescent="0.45"/>
  <cols>
    <col min="3" max="3" width="16.84375" customWidth="1"/>
    <col min="4" max="4" width="12" bestFit="1" customWidth="1"/>
  </cols>
  <sheetData>
    <row r="1" spans="1:6" x14ac:dyDescent="0.45">
      <c r="A1" t="s">
        <v>0</v>
      </c>
      <c r="B1" t="s">
        <v>161</v>
      </c>
    </row>
    <row r="2" spans="1:6" x14ac:dyDescent="0.45">
      <c r="A2" t="s">
        <v>1</v>
      </c>
      <c r="B2" t="s">
        <v>2</v>
      </c>
    </row>
    <row r="3" spans="1:6" x14ac:dyDescent="0.45">
      <c r="A3" t="s">
        <v>129</v>
      </c>
    </row>
    <row r="5" spans="1:6" x14ac:dyDescent="0.45">
      <c r="C5" t="s">
        <v>32</v>
      </c>
      <c r="D5" t="s">
        <v>33</v>
      </c>
      <c r="E5" t="s">
        <v>25</v>
      </c>
      <c r="F5" t="s">
        <v>34</v>
      </c>
    </row>
    <row r="6" spans="1:6" x14ac:dyDescent="0.45">
      <c r="A6" s="12" t="s">
        <v>26</v>
      </c>
      <c r="B6" s="12" t="s">
        <v>9</v>
      </c>
      <c r="C6" s="12">
        <v>17689490177</v>
      </c>
      <c r="D6" s="12">
        <v>190102630</v>
      </c>
      <c r="E6" s="12">
        <v>0</v>
      </c>
      <c r="F6" s="12">
        <v>99</v>
      </c>
    </row>
    <row r="7" spans="1:6" x14ac:dyDescent="0.45">
      <c r="A7" s="12"/>
      <c r="B7" s="12" t="s">
        <v>10</v>
      </c>
      <c r="C7" s="12">
        <v>21092959887</v>
      </c>
      <c r="D7" s="12">
        <v>207731504</v>
      </c>
      <c r="E7" s="12">
        <v>0</v>
      </c>
      <c r="F7" s="12">
        <v>99</v>
      </c>
    </row>
    <row r="8" spans="1:6" x14ac:dyDescent="0.45">
      <c r="A8" s="12"/>
      <c r="B8" s="12" t="s">
        <v>11</v>
      </c>
      <c r="C8" s="12">
        <v>40914042224</v>
      </c>
      <c r="D8" s="12">
        <v>184481556</v>
      </c>
      <c r="E8" s="12">
        <v>0</v>
      </c>
      <c r="F8" s="12">
        <v>100</v>
      </c>
    </row>
    <row r="9" spans="1:6" x14ac:dyDescent="0.45">
      <c r="A9" s="12"/>
      <c r="B9" s="12" t="s">
        <v>12</v>
      </c>
      <c r="C9" s="12">
        <v>36719558361</v>
      </c>
      <c r="D9" s="12">
        <v>184625786</v>
      </c>
      <c r="E9" s="12">
        <v>0</v>
      </c>
      <c r="F9" s="12">
        <v>99</v>
      </c>
    </row>
    <row r="10" spans="1:6" x14ac:dyDescent="0.45">
      <c r="A10" s="12"/>
      <c r="B10" s="12" t="s">
        <v>131</v>
      </c>
      <c r="C10" s="12">
        <v>57491940163</v>
      </c>
      <c r="D10" s="12">
        <v>130770031</v>
      </c>
      <c r="E10" s="12">
        <v>0</v>
      </c>
      <c r="F10" s="12">
        <v>100</v>
      </c>
    </row>
    <row r="11" spans="1:6" x14ac:dyDescent="0.45">
      <c r="A11" s="12" t="s">
        <v>27</v>
      </c>
      <c r="B11" s="12" t="s">
        <v>9</v>
      </c>
      <c r="C11" s="12">
        <v>0</v>
      </c>
      <c r="D11" s="12">
        <v>1959844603</v>
      </c>
      <c r="E11" s="12">
        <v>0</v>
      </c>
      <c r="F11" s="12">
        <v>0</v>
      </c>
    </row>
    <row r="12" spans="1:6" x14ac:dyDescent="0.45">
      <c r="A12" s="12"/>
      <c r="B12" s="12" t="s">
        <v>10</v>
      </c>
      <c r="C12" s="12">
        <v>0</v>
      </c>
      <c r="D12" s="12">
        <v>2589076285</v>
      </c>
      <c r="E12" s="12">
        <v>0</v>
      </c>
      <c r="F12" s="12">
        <v>0</v>
      </c>
    </row>
    <row r="13" spans="1:6" x14ac:dyDescent="0.45">
      <c r="A13" s="12"/>
      <c r="B13" s="12" t="s">
        <v>11</v>
      </c>
      <c r="C13" s="12">
        <v>0</v>
      </c>
      <c r="D13" s="12">
        <v>3946040883</v>
      </c>
      <c r="E13" s="12">
        <v>0</v>
      </c>
      <c r="F13" s="12">
        <v>0</v>
      </c>
    </row>
    <row r="14" spans="1:6" x14ac:dyDescent="0.45">
      <c r="A14" s="12"/>
      <c r="B14" s="12" t="s">
        <v>12</v>
      </c>
      <c r="C14" s="12">
        <v>0</v>
      </c>
      <c r="D14" s="12">
        <v>20289080782</v>
      </c>
      <c r="E14" s="12">
        <v>0</v>
      </c>
      <c r="F14" s="12">
        <v>0</v>
      </c>
    </row>
    <row r="15" spans="1:6" x14ac:dyDescent="0.45">
      <c r="A15" s="12"/>
      <c r="B15" s="12" t="s">
        <v>131</v>
      </c>
      <c r="C15" s="12">
        <v>0</v>
      </c>
      <c r="D15" s="12">
        <v>23943095060</v>
      </c>
      <c r="E15" s="12">
        <v>0</v>
      </c>
      <c r="F15" s="12">
        <v>0</v>
      </c>
    </row>
    <row r="16" spans="1:6" x14ac:dyDescent="0.45">
      <c r="A16" s="12" t="s">
        <v>28</v>
      </c>
      <c r="B16" s="12" t="s">
        <v>9</v>
      </c>
      <c r="C16" s="12">
        <v>16626568237</v>
      </c>
      <c r="D16" s="12">
        <v>9850972341</v>
      </c>
      <c r="E16" s="12">
        <v>0</v>
      </c>
      <c r="F16" s="12">
        <v>63</v>
      </c>
    </row>
    <row r="17" spans="1:6" x14ac:dyDescent="0.45">
      <c r="A17" s="12"/>
      <c r="B17" s="12" t="s">
        <v>10</v>
      </c>
      <c r="C17" s="12">
        <v>13198265788</v>
      </c>
      <c r="D17" s="12">
        <v>10153489711</v>
      </c>
      <c r="E17" s="12">
        <v>0</v>
      </c>
      <c r="F17" s="12">
        <v>57</v>
      </c>
    </row>
    <row r="18" spans="1:6" x14ac:dyDescent="0.45">
      <c r="A18" s="12"/>
      <c r="B18" s="12" t="s">
        <v>11</v>
      </c>
      <c r="C18" s="12">
        <v>13600544560</v>
      </c>
      <c r="D18" s="12">
        <v>10467777869</v>
      </c>
      <c r="E18" s="12">
        <v>0</v>
      </c>
      <c r="F18" s="12">
        <v>57</v>
      </c>
    </row>
    <row r="19" spans="1:6" x14ac:dyDescent="0.45">
      <c r="A19" s="12"/>
      <c r="B19" s="12" t="s">
        <v>12</v>
      </c>
      <c r="C19" s="12">
        <v>12624034228</v>
      </c>
      <c r="D19" s="12">
        <v>8203455196</v>
      </c>
      <c r="E19" s="12">
        <v>0</v>
      </c>
      <c r="F19" s="12">
        <v>61</v>
      </c>
    </row>
    <row r="20" spans="1:6" x14ac:dyDescent="0.45">
      <c r="A20" s="12"/>
      <c r="B20" s="12" t="s">
        <v>131</v>
      </c>
      <c r="C20" s="12">
        <v>12893924032</v>
      </c>
      <c r="D20" s="12">
        <v>8752744230</v>
      </c>
      <c r="E20" s="12">
        <v>0</v>
      </c>
      <c r="F20" s="12">
        <v>60</v>
      </c>
    </row>
    <row r="21" spans="1:6" x14ac:dyDescent="0.45">
      <c r="A21" s="12" t="s">
        <v>29</v>
      </c>
      <c r="B21" s="12" t="s">
        <v>9</v>
      </c>
      <c r="C21" s="12">
        <v>37666041389</v>
      </c>
      <c r="D21" s="12">
        <v>15640413937</v>
      </c>
      <c r="E21" s="12">
        <v>0</v>
      </c>
      <c r="F21" s="12">
        <v>71</v>
      </c>
    </row>
    <row r="22" spans="1:6" x14ac:dyDescent="0.45">
      <c r="A22" s="12"/>
      <c r="B22" s="12" t="s">
        <v>10</v>
      </c>
      <c r="C22" s="12">
        <v>41965209941</v>
      </c>
      <c r="D22" s="12">
        <v>30919434026</v>
      </c>
      <c r="E22" s="12">
        <v>0</v>
      </c>
      <c r="F22" s="12">
        <v>58</v>
      </c>
    </row>
    <row r="23" spans="1:6" x14ac:dyDescent="0.45">
      <c r="A23" s="12"/>
      <c r="B23" s="12" t="s">
        <v>11</v>
      </c>
      <c r="C23" s="12">
        <v>47283610802</v>
      </c>
      <c r="D23" s="12">
        <v>41722244671</v>
      </c>
      <c r="E23" s="12">
        <v>0</v>
      </c>
      <c r="F23" s="12">
        <v>53</v>
      </c>
    </row>
    <row r="24" spans="1:6" x14ac:dyDescent="0.45">
      <c r="A24" s="12"/>
      <c r="B24" s="12" t="s">
        <v>12</v>
      </c>
      <c r="C24" s="12">
        <v>45150189576</v>
      </c>
      <c r="D24" s="12">
        <v>43237854262</v>
      </c>
      <c r="E24" s="12">
        <v>0</v>
      </c>
      <c r="F24" s="12">
        <v>51</v>
      </c>
    </row>
    <row r="25" spans="1:6" x14ac:dyDescent="0.45">
      <c r="A25" s="12"/>
      <c r="B25" s="12" t="s">
        <v>131</v>
      </c>
      <c r="C25" s="12">
        <v>43146261182</v>
      </c>
      <c r="D25" s="12">
        <v>41953937322</v>
      </c>
      <c r="E25" s="12">
        <v>0</v>
      </c>
      <c r="F25" s="12">
        <v>51</v>
      </c>
    </row>
    <row r="26" spans="1:6" x14ac:dyDescent="0.45">
      <c r="A26" s="12" t="s">
        <v>30</v>
      </c>
      <c r="B26" s="12" t="s">
        <v>9</v>
      </c>
      <c r="C26" s="12">
        <v>58504507727</v>
      </c>
      <c r="D26" s="12">
        <v>3145197391</v>
      </c>
      <c r="E26" s="12">
        <v>0</v>
      </c>
      <c r="F26" s="12">
        <v>95</v>
      </c>
    </row>
    <row r="27" spans="1:6" x14ac:dyDescent="0.45">
      <c r="A27" s="12"/>
      <c r="B27" s="12" t="s">
        <v>10</v>
      </c>
      <c r="C27" s="12">
        <v>65305265899</v>
      </c>
      <c r="D27" s="12">
        <v>9446663711</v>
      </c>
      <c r="E27" s="12">
        <v>0</v>
      </c>
      <c r="F27" s="12">
        <v>87</v>
      </c>
    </row>
    <row r="28" spans="1:6" x14ac:dyDescent="0.45">
      <c r="A28" s="12"/>
      <c r="B28" s="12" t="s">
        <v>11</v>
      </c>
      <c r="C28" s="13">
        <v>103666000000</v>
      </c>
      <c r="D28" s="12">
        <v>16526113237</v>
      </c>
      <c r="E28" s="12">
        <v>0</v>
      </c>
      <c r="F28" s="12">
        <v>86</v>
      </c>
    </row>
    <row r="29" spans="1:6" x14ac:dyDescent="0.45">
      <c r="A29" s="12"/>
      <c r="B29" s="12" t="s">
        <v>12</v>
      </c>
      <c r="C29" s="12">
        <v>96080762219</v>
      </c>
      <c r="D29" s="12">
        <v>19387104297</v>
      </c>
      <c r="E29" s="12">
        <v>0</v>
      </c>
      <c r="F29" s="12">
        <v>83</v>
      </c>
    </row>
    <row r="30" spans="1:6" x14ac:dyDescent="0.45">
      <c r="A30" s="12"/>
      <c r="B30" s="12" t="s">
        <v>131</v>
      </c>
      <c r="C30" s="13">
        <v>121067000000</v>
      </c>
      <c r="D30" s="12">
        <v>23481548294</v>
      </c>
      <c r="E30" s="12">
        <v>0</v>
      </c>
      <c r="F30" s="12">
        <v>84</v>
      </c>
    </row>
    <row r="31" spans="1:6" x14ac:dyDescent="0.45">
      <c r="A31" s="12" t="s">
        <v>31</v>
      </c>
      <c r="B31" s="12" t="s">
        <v>9</v>
      </c>
      <c r="C31" s="12">
        <v>26456375850</v>
      </c>
      <c r="D31" s="12">
        <v>1136621413</v>
      </c>
      <c r="E31" s="12">
        <v>0</v>
      </c>
      <c r="F31" s="12">
        <v>96</v>
      </c>
    </row>
    <row r="32" spans="1:6" x14ac:dyDescent="0.45">
      <c r="A32" s="12"/>
      <c r="B32" s="12" t="s">
        <v>10</v>
      </c>
      <c r="C32" s="12">
        <v>25396230512</v>
      </c>
      <c r="D32" s="12">
        <v>660153500</v>
      </c>
      <c r="E32" s="12">
        <v>0</v>
      </c>
      <c r="F32" s="12">
        <v>97</v>
      </c>
    </row>
    <row r="33" spans="1:6" x14ac:dyDescent="0.45">
      <c r="A33" s="12"/>
      <c r="B33" s="12" t="s">
        <v>11</v>
      </c>
      <c r="C33" s="12">
        <v>41794463858</v>
      </c>
      <c r="D33" s="12">
        <v>370259781</v>
      </c>
      <c r="E33" s="12">
        <v>0</v>
      </c>
      <c r="F33" s="12">
        <v>99</v>
      </c>
    </row>
    <row r="34" spans="1:6" x14ac:dyDescent="0.45">
      <c r="A34" s="12"/>
      <c r="B34" s="12" t="s">
        <v>12</v>
      </c>
      <c r="C34" s="12">
        <v>43473215328</v>
      </c>
      <c r="D34" s="12">
        <v>389809695</v>
      </c>
      <c r="E34" s="12">
        <v>0</v>
      </c>
      <c r="F34" s="12">
        <v>99</v>
      </c>
    </row>
    <row r="35" spans="1:6" x14ac:dyDescent="0.45">
      <c r="A35" s="12"/>
      <c r="B35" s="12" t="s">
        <v>131</v>
      </c>
      <c r="C35" s="12">
        <v>50548523078</v>
      </c>
      <c r="D35" s="12">
        <v>444449325</v>
      </c>
      <c r="E35" s="12">
        <v>0</v>
      </c>
      <c r="F35" s="12">
        <v>99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30"/>
  <sheetViews>
    <sheetView zoomScale="110" zoomScaleNormal="110" workbookViewId="0"/>
  </sheetViews>
  <sheetFormatPr defaultColWidth="8.84375" defaultRowHeight="16.5" x14ac:dyDescent="0.45"/>
  <cols>
    <col min="3" max="3" width="13.3046875" bestFit="1" customWidth="1"/>
    <col min="4" max="4" width="10.84375" bestFit="1" customWidth="1"/>
    <col min="5" max="9" width="13.3046875" bestFit="1" customWidth="1"/>
    <col min="10" max="11" width="12.3046875" bestFit="1" customWidth="1"/>
  </cols>
  <sheetData>
    <row r="1" spans="1:12" x14ac:dyDescent="0.45">
      <c r="A1" t="s">
        <v>0</v>
      </c>
      <c r="B1" t="s">
        <v>162</v>
      </c>
    </row>
    <row r="2" spans="1:12" x14ac:dyDescent="0.45">
      <c r="A2" t="s">
        <v>1</v>
      </c>
      <c r="B2" t="s">
        <v>2</v>
      </c>
    </row>
    <row r="3" spans="1:12" x14ac:dyDescent="0.45">
      <c r="A3" t="s">
        <v>129</v>
      </c>
      <c r="B3" t="s">
        <v>163</v>
      </c>
    </row>
    <row r="5" spans="1:12" x14ac:dyDescent="0.45">
      <c r="C5" t="s">
        <v>35</v>
      </c>
      <c r="D5" t="s">
        <v>36</v>
      </c>
      <c r="E5" t="s">
        <v>37</v>
      </c>
      <c r="F5" t="s">
        <v>38</v>
      </c>
      <c r="G5" t="s">
        <v>39</v>
      </c>
      <c r="H5" t="s">
        <v>40</v>
      </c>
      <c r="I5" t="s">
        <v>137</v>
      </c>
      <c r="J5" t="s">
        <v>41</v>
      </c>
      <c r="K5" t="s">
        <v>42</v>
      </c>
      <c r="L5" t="s">
        <v>25</v>
      </c>
    </row>
    <row r="6" spans="1:12" x14ac:dyDescent="0.45">
      <c r="A6" s="12" t="s">
        <v>26</v>
      </c>
      <c r="B6" s="12" t="s">
        <v>9</v>
      </c>
      <c r="C6" s="12">
        <v>17322205876</v>
      </c>
      <c r="D6" s="12">
        <v>0</v>
      </c>
      <c r="E6" s="12">
        <v>0</v>
      </c>
      <c r="F6" s="12">
        <v>0</v>
      </c>
      <c r="G6" s="12">
        <v>0</v>
      </c>
      <c r="H6" s="12">
        <v>367284301</v>
      </c>
      <c r="I6" s="12">
        <v>0</v>
      </c>
      <c r="J6" s="12">
        <v>0</v>
      </c>
      <c r="K6" s="12">
        <v>0</v>
      </c>
      <c r="L6" s="12">
        <v>0</v>
      </c>
    </row>
    <row r="7" spans="1:12" x14ac:dyDescent="0.45">
      <c r="A7" s="12"/>
      <c r="B7" s="12" t="s">
        <v>10</v>
      </c>
      <c r="C7" s="12">
        <v>19519352889</v>
      </c>
      <c r="D7" s="12">
        <v>0</v>
      </c>
      <c r="E7" s="12">
        <v>0</v>
      </c>
      <c r="F7" s="12">
        <v>0</v>
      </c>
      <c r="G7" s="12">
        <v>1048974584</v>
      </c>
      <c r="H7" s="12">
        <v>524632414</v>
      </c>
      <c r="I7" s="12">
        <v>0</v>
      </c>
      <c r="J7" s="12">
        <v>0</v>
      </c>
      <c r="K7" s="12">
        <v>0</v>
      </c>
      <c r="L7" s="12">
        <v>0</v>
      </c>
    </row>
    <row r="8" spans="1:12" x14ac:dyDescent="0.45">
      <c r="A8" s="12"/>
      <c r="B8" s="12" t="s">
        <v>11</v>
      </c>
      <c r="C8" s="12">
        <v>29464955241</v>
      </c>
      <c r="D8" s="12">
        <v>0</v>
      </c>
      <c r="E8" s="12">
        <v>574094129</v>
      </c>
      <c r="F8" s="12">
        <v>0</v>
      </c>
      <c r="G8" s="12">
        <v>1660950127</v>
      </c>
      <c r="H8" s="12">
        <v>9214042727</v>
      </c>
      <c r="I8" s="12">
        <v>0</v>
      </c>
      <c r="J8" s="12">
        <v>0</v>
      </c>
      <c r="K8" s="12">
        <v>0</v>
      </c>
      <c r="L8" s="12">
        <v>0</v>
      </c>
    </row>
    <row r="9" spans="1:12" x14ac:dyDescent="0.45">
      <c r="A9" s="12"/>
      <c r="B9" s="12" t="s">
        <v>12</v>
      </c>
      <c r="C9" s="12">
        <v>27693298247</v>
      </c>
      <c r="D9" s="12">
        <v>0</v>
      </c>
      <c r="E9" s="12">
        <v>338310643</v>
      </c>
      <c r="F9" s="12">
        <v>6020388472</v>
      </c>
      <c r="G9" s="12">
        <v>2012794202</v>
      </c>
      <c r="H9" s="12">
        <v>654766797</v>
      </c>
      <c r="I9" s="12">
        <v>0</v>
      </c>
      <c r="J9" s="12">
        <v>0</v>
      </c>
      <c r="K9" s="12">
        <v>0</v>
      </c>
      <c r="L9" s="12">
        <v>0</v>
      </c>
    </row>
    <row r="10" spans="1:12" x14ac:dyDescent="0.45">
      <c r="A10" s="12"/>
      <c r="B10" s="12" t="s">
        <v>131</v>
      </c>
      <c r="C10" s="12">
        <v>46671578039</v>
      </c>
      <c r="D10" s="12">
        <v>0</v>
      </c>
      <c r="E10" s="12">
        <v>648201284.20000005</v>
      </c>
      <c r="F10" s="12">
        <v>6790407014</v>
      </c>
      <c r="G10" s="12">
        <v>2607249344</v>
      </c>
      <c r="H10" s="12">
        <v>774504482</v>
      </c>
      <c r="I10" s="12">
        <v>0</v>
      </c>
      <c r="J10" s="12">
        <v>0</v>
      </c>
      <c r="K10" s="12">
        <v>0</v>
      </c>
      <c r="L10" s="12">
        <v>0</v>
      </c>
    </row>
    <row r="11" spans="1:12" x14ac:dyDescent="0.45">
      <c r="A11" s="12" t="s">
        <v>28</v>
      </c>
      <c r="B11" s="12" t="s">
        <v>9</v>
      </c>
      <c r="C11" s="12">
        <v>14992121840</v>
      </c>
      <c r="D11" s="12">
        <v>0</v>
      </c>
      <c r="E11" s="12">
        <v>0</v>
      </c>
      <c r="F11" s="12">
        <v>0</v>
      </c>
      <c r="G11" s="12">
        <v>0</v>
      </c>
      <c r="H11" s="12">
        <v>1634446397</v>
      </c>
      <c r="I11" s="12">
        <v>0</v>
      </c>
      <c r="J11" s="12">
        <v>0</v>
      </c>
      <c r="K11" s="12">
        <v>0</v>
      </c>
      <c r="L11" s="12">
        <v>0</v>
      </c>
    </row>
    <row r="12" spans="1:12" x14ac:dyDescent="0.45">
      <c r="A12" s="12"/>
      <c r="B12" s="12" t="s">
        <v>10</v>
      </c>
      <c r="C12" s="12">
        <v>11609092396</v>
      </c>
      <c r="D12" s="12">
        <v>0</v>
      </c>
      <c r="E12" s="12">
        <v>0</v>
      </c>
      <c r="F12" s="12">
        <v>0</v>
      </c>
      <c r="G12" s="12">
        <v>0</v>
      </c>
      <c r="H12" s="12">
        <v>1589173392</v>
      </c>
      <c r="I12" s="12">
        <v>0</v>
      </c>
      <c r="J12" s="12">
        <v>0</v>
      </c>
      <c r="K12" s="12">
        <v>0</v>
      </c>
      <c r="L12" s="12">
        <v>0</v>
      </c>
    </row>
    <row r="13" spans="1:12" x14ac:dyDescent="0.45">
      <c r="A13" s="12"/>
      <c r="B13" s="12" t="s">
        <v>11</v>
      </c>
      <c r="C13" s="12">
        <v>11861078059</v>
      </c>
      <c r="D13" s="12">
        <v>0</v>
      </c>
      <c r="E13" s="12">
        <v>0</v>
      </c>
      <c r="F13" s="12">
        <v>0</v>
      </c>
      <c r="G13" s="12">
        <v>0</v>
      </c>
      <c r="H13" s="12">
        <v>1739466501</v>
      </c>
      <c r="I13" s="12">
        <v>0</v>
      </c>
      <c r="J13" s="12">
        <v>0</v>
      </c>
      <c r="K13" s="12">
        <v>0</v>
      </c>
      <c r="L13" s="12">
        <v>0</v>
      </c>
    </row>
    <row r="14" spans="1:12" x14ac:dyDescent="0.45">
      <c r="A14" s="12"/>
      <c r="B14" s="12" t="s">
        <v>12</v>
      </c>
      <c r="C14" s="12">
        <v>11029529841</v>
      </c>
      <c r="D14" s="12">
        <v>0</v>
      </c>
      <c r="E14" s="12">
        <v>0</v>
      </c>
      <c r="F14" s="12">
        <v>0</v>
      </c>
      <c r="G14" s="12">
        <v>0</v>
      </c>
      <c r="H14" s="12">
        <v>1594504387</v>
      </c>
      <c r="I14" s="12">
        <v>0</v>
      </c>
      <c r="J14" s="12">
        <v>0</v>
      </c>
      <c r="K14" s="12">
        <v>0</v>
      </c>
      <c r="L14" s="12">
        <v>0</v>
      </c>
    </row>
    <row r="15" spans="1:12" x14ac:dyDescent="0.45">
      <c r="A15" s="12"/>
      <c r="B15" s="12" t="s">
        <v>131</v>
      </c>
      <c r="C15" s="12">
        <v>11275383770</v>
      </c>
      <c r="D15" s="12">
        <v>0</v>
      </c>
      <c r="E15" s="12">
        <v>0</v>
      </c>
      <c r="F15" s="12">
        <v>0</v>
      </c>
      <c r="G15" s="12">
        <v>0</v>
      </c>
      <c r="H15" s="12">
        <v>1618540262</v>
      </c>
      <c r="I15" s="12">
        <v>0</v>
      </c>
      <c r="J15" s="12">
        <v>0</v>
      </c>
      <c r="K15" s="12">
        <v>0</v>
      </c>
      <c r="L15" s="12">
        <v>0</v>
      </c>
    </row>
    <row r="16" spans="1:12" x14ac:dyDescent="0.45">
      <c r="A16" s="12" t="s">
        <v>29</v>
      </c>
      <c r="B16" s="12" t="s">
        <v>9</v>
      </c>
      <c r="C16" s="12">
        <v>0</v>
      </c>
      <c r="D16" s="12">
        <v>0</v>
      </c>
      <c r="E16" s="12">
        <v>0</v>
      </c>
      <c r="F16" s="12">
        <v>0</v>
      </c>
      <c r="G16" s="12">
        <v>9510686387</v>
      </c>
      <c r="H16" s="12">
        <v>11907848809</v>
      </c>
      <c r="I16" s="12">
        <v>16247506193</v>
      </c>
      <c r="J16" s="12">
        <v>0</v>
      </c>
      <c r="K16" s="12">
        <v>0</v>
      </c>
      <c r="L16" s="12">
        <v>0</v>
      </c>
    </row>
    <row r="17" spans="1:12" x14ac:dyDescent="0.45">
      <c r="A17" s="12"/>
      <c r="B17" s="12" t="s">
        <v>10</v>
      </c>
      <c r="C17" s="12">
        <v>0</v>
      </c>
      <c r="D17" s="12">
        <v>0</v>
      </c>
      <c r="E17" s="12">
        <v>0</v>
      </c>
      <c r="F17" s="12">
        <v>0</v>
      </c>
      <c r="G17" s="12">
        <v>10549505240</v>
      </c>
      <c r="H17" s="12">
        <v>13981761643</v>
      </c>
      <c r="I17" s="12">
        <v>17433943058</v>
      </c>
      <c r="J17" s="12">
        <v>0</v>
      </c>
      <c r="K17" s="12">
        <v>0</v>
      </c>
      <c r="L17" s="12">
        <v>0</v>
      </c>
    </row>
    <row r="18" spans="1:12" x14ac:dyDescent="0.45">
      <c r="A18" s="12"/>
      <c r="B18" s="12" t="s">
        <v>11</v>
      </c>
      <c r="C18" s="12">
        <v>0</v>
      </c>
      <c r="D18" s="12">
        <v>0</v>
      </c>
      <c r="E18" s="12">
        <v>0</v>
      </c>
      <c r="F18" s="12">
        <v>0</v>
      </c>
      <c r="G18" s="12">
        <v>13437413697</v>
      </c>
      <c r="H18" s="12">
        <v>15668600864</v>
      </c>
      <c r="I18" s="12">
        <v>18177596241</v>
      </c>
      <c r="J18" s="12">
        <v>0</v>
      </c>
      <c r="K18" s="12">
        <v>0</v>
      </c>
      <c r="L18" s="12">
        <v>0</v>
      </c>
    </row>
    <row r="19" spans="1:12" x14ac:dyDescent="0.45">
      <c r="A19" s="12"/>
      <c r="B19" s="12" t="s">
        <v>12</v>
      </c>
      <c r="C19" s="12">
        <v>0</v>
      </c>
      <c r="D19" s="12">
        <v>0</v>
      </c>
      <c r="E19" s="12">
        <v>0</v>
      </c>
      <c r="F19" s="12">
        <v>0</v>
      </c>
      <c r="G19" s="12">
        <v>13157663343</v>
      </c>
      <c r="H19" s="12">
        <v>15593044451</v>
      </c>
      <c r="I19" s="12">
        <v>16399481782</v>
      </c>
      <c r="J19" s="12">
        <v>0</v>
      </c>
      <c r="K19" s="12">
        <v>0</v>
      </c>
      <c r="L19" s="12">
        <v>0</v>
      </c>
    </row>
    <row r="20" spans="1:12" x14ac:dyDescent="0.45">
      <c r="A20" s="12"/>
      <c r="B20" s="12" t="s">
        <v>131</v>
      </c>
      <c r="C20" s="12">
        <v>0</v>
      </c>
      <c r="D20" s="12">
        <v>0</v>
      </c>
      <c r="E20" s="12">
        <v>0</v>
      </c>
      <c r="F20" s="12">
        <v>0</v>
      </c>
      <c r="G20" s="12">
        <v>11624380567</v>
      </c>
      <c r="H20" s="12">
        <v>14891901882</v>
      </c>
      <c r="I20" s="12">
        <v>15589766955</v>
      </c>
      <c r="J20" s="12">
        <v>1040211778</v>
      </c>
      <c r="K20" s="12">
        <v>0</v>
      </c>
      <c r="L20" s="12">
        <v>0</v>
      </c>
    </row>
    <row r="21" spans="1:12" x14ac:dyDescent="0.45">
      <c r="A21" s="12" t="s">
        <v>30</v>
      </c>
      <c r="B21" s="12" t="s">
        <v>9</v>
      </c>
      <c r="C21" s="12">
        <v>45615682600</v>
      </c>
      <c r="D21" s="12">
        <v>0</v>
      </c>
      <c r="E21" s="12">
        <v>1814662225</v>
      </c>
      <c r="F21" s="12">
        <v>4495963000</v>
      </c>
      <c r="G21" s="12">
        <v>0</v>
      </c>
      <c r="H21" s="12">
        <v>0</v>
      </c>
      <c r="I21" s="12">
        <v>0</v>
      </c>
      <c r="J21" s="12">
        <v>6578199903</v>
      </c>
      <c r="K21" s="12">
        <v>0</v>
      </c>
      <c r="L21" s="12">
        <v>0</v>
      </c>
    </row>
    <row r="22" spans="1:12" x14ac:dyDescent="0.45">
      <c r="A22" s="12"/>
      <c r="B22" s="12" t="s">
        <v>10</v>
      </c>
      <c r="C22" s="12">
        <v>46297387261</v>
      </c>
      <c r="D22" s="12">
        <v>0</v>
      </c>
      <c r="E22" s="12">
        <v>9944038640</v>
      </c>
      <c r="F22" s="12">
        <v>9063839998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</row>
    <row r="23" spans="1:12" x14ac:dyDescent="0.45">
      <c r="A23" s="12"/>
      <c r="B23" s="12" t="s">
        <v>11</v>
      </c>
      <c r="C23" s="12">
        <v>70818125316</v>
      </c>
      <c r="D23" s="12">
        <v>488906842</v>
      </c>
      <c r="E23" s="12">
        <v>2337686099</v>
      </c>
      <c r="F23" s="12">
        <v>29921820281</v>
      </c>
      <c r="G23" s="12">
        <v>0</v>
      </c>
      <c r="H23" s="12">
        <v>99939880</v>
      </c>
      <c r="I23" s="12">
        <v>0</v>
      </c>
      <c r="J23" s="12">
        <v>0</v>
      </c>
      <c r="K23" s="12">
        <v>0</v>
      </c>
      <c r="L23" s="12">
        <v>0</v>
      </c>
    </row>
    <row r="24" spans="1:12" x14ac:dyDescent="0.45">
      <c r="A24" s="12"/>
      <c r="B24" s="12" t="s">
        <v>12</v>
      </c>
      <c r="C24" s="12">
        <v>60704023096</v>
      </c>
      <c r="D24" s="12">
        <v>401186156</v>
      </c>
      <c r="E24" s="12">
        <v>4789327526</v>
      </c>
      <c r="F24" s="12">
        <v>30093657882</v>
      </c>
      <c r="G24" s="12">
        <v>0</v>
      </c>
      <c r="H24" s="12">
        <v>92567559</v>
      </c>
      <c r="I24" s="12">
        <v>0</v>
      </c>
      <c r="J24" s="12">
        <v>0</v>
      </c>
      <c r="K24" s="12">
        <v>0</v>
      </c>
      <c r="L24" s="12">
        <v>0</v>
      </c>
    </row>
    <row r="25" spans="1:12" x14ac:dyDescent="0.45">
      <c r="A25" s="12"/>
      <c r="B25" s="12" t="s">
        <v>131</v>
      </c>
      <c r="C25" s="12">
        <v>79002699895</v>
      </c>
      <c r="D25" s="12">
        <v>364664554</v>
      </c>
      <c r="E25" s="12">
        <v>6124742505</v>
      </c>
      <c r="F25" s="12">
        <v>30399526579</v>
      </c>
      <c r="G25" s="12">
        <v>0</v>
      </c>
      <c r="H25" s="12">
        <v>62561412</v>
      </c>
      <c r="I25" s="12">
        <v>5113061164</v>
      </c>
      <c r="J25" s="12">
        <v>0</v>
      </c>
      <c r="K25" s="12">
        <v>0</v>
      </c>
      <c r="L25" s="12">
        <v>0</v>
      </c>
    </row>
    <row r="26" spans="1:12" x14ac:dyDescent="0.45">
      <c r="A26" s="12" t="s">
        <v>31</v>
      </c>
      <c r="B26" s="12" t="s">
        <v>9</v>
      </c>
      <c r="C26" s="12">
        <v>2757779547</v>
      </c>
      <c r="D26" s="12">
        <v>0</v>
      </c>
      <c r="E26" s="12">
        <v>15520208918</v>
      </c>
      <c r="F26" s="12">
        <v>696030692.39999998</v>
      </c>
      <c r="G26" s="12">
        <v>0</v>
      </c>
      <c r="H26" s="12">
        <v>143961517</v>
      </c>
      <c r="I26" s="12">
        <v>0</v>
      </c>
      <c r="J26" s="12">
        <v>7338395176</v>
      </c>
      <c r="K26" s="12">
        <v>0</v>
      </c>
      <c r="L26" s="12">
        <v>0</v>
      </c>
    </row>
    <row r="27" spans="1:12" x14ac:dyDescent="0.45">
      <c r="A27" s="12"/>
      <c r="B27" s="12" t="s">
        <v>10</v>
      </c>
      <c r="C27" s="12">
        <v>3131398454</v>
      </c>
      <c r="D27" s="12">
        <v>0</v>
      </c>
      <c r="E27" s="12">
        <v>22132354442</v>
      </c>
      <c r="F27" s="12">
        <v>0</v>
      </c>
      <c r="G27" s="12">
        <v>0</v>
      </c>
      <c r="H27" s="12">
        <v>132477616</v>
      </c>
      <c r="I27" s="12">
        <v>0</v>
      </c>
      <c r="J27" s="12">
        <v>0</v>
      </c>
      <c r="K27" s="12">
        <v>0</v>
      </c>
      <c r="L27" s="12">
        <v>0</v>
      </c>
    </row>
    <row r="28" spans="1:12" x14ac:dyDescent="0.45">
      <c r="A28" s="12"/>
      <c r="B28" s="12" t="s">
        <v>11</v>
      </c>
      <c r="C28" s="12">
        <v>3324520286</v>
      </c>
      <c r="D28" s="12">
        <v>0</v>
      </c>
      <c r="E28" s="12">
        <v>8282277054</v>
      </c>
      <c r="F28" s="12">
        <v>26293254662</v>
      </c>
      <c r="G28" s="12">
        <v>0</v>
      </c>
      <c r="H28" s="12">
        <v>136454051</v>
      </c>
      <c r="I28" s="12">
        <v>1187792629</v>
      </c>
      <c r="J28" s="12">
        <v>0</v>
      </c>
      <c r="K28" s="12">
        <v>2570165175</v>
      </c>
      <c r="L28" s="12">
        <v>0</v>
      </c>
    </row>
    <row r="29" spans="1:12" x14ac:dyDescent="0.45">
      <c r="A29" s="12"/>
      <c r="B29" s="12" t="s">
        <v>12</v>
      </c>
      <c r="C29" s="12">
        <v>3483039010</v>
      </c>
      <c r="D29" s="12">
        <v>0</v>
      </c>
      <c r="E29" s="12">
        <v>12883896186</v>
      </c>
      <c r="F29" s="12">
        <v>24905536715</v>
      </c>
      <c r="G29" s="12">
        <v>80524537</v>
      </c>
      <c r="H29" s="12">
        <v>131943579</v>
      </c>
      <c r="I29" s="12">
        <v>723302572</v>
      </c>
      <c r="J29" s="12">
        <v>0</v>
      </c>
      <c r="K29" s="12">
        <v>1264972730</v>
      </c>
      <c r="L29" s="12">
        <v>0</v>
      </c>
    </row>
    <row r="30" spans="1:12" x14ac:dyDescent="0.45">
      <c r="A30" s="12"/>
      <c r="B30" s="12" t="s">
        <v>131</v>
      </c>
      <c r="C30" s="12">
        <v>4146260015</v>
      </c>
      <c r="D30" s="12">
        <v>0</v>
      </c>
      <c r="E30" s="12">
        <v>16579647099</v>
      </c>
      <c r="F30" s="12">
        <v>29111669960</v>
      </c>
      <c r="G30" s="12">
        <v>70399483</v>
      </c>
      <c r="H30" s="12">
        <v>103811527</v>
      </c>
      <c r="I30" s="12">
        <v>536734994</v>
      </c>
      <c r="J30" s="12">
        <v>0</v>
      </c>
      <c r="K30" s="12">
        <v>0</v>
      </c>
      <c r="L30" s="12">
        <v>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2"/>
  <sheetViews>
    <sheetView workbookViewId="0"/>
  </sheetViews>
  <sheetFormatPr defaultColWidth="8.84375" defaultRowHeight="16.5" x14ac:dyDescent="0.45"/>
  <sheetData>
    <row r="1" spans="1:3" x14ac:dyDescent="0.45">
      <c r="A1" t="s">
        <v>0</v>
      </c>
      <c r="B1" t="s">
        <v>164</v>
      </c>
    </row>
    <row r="2" spans="1:3" x14ac:dyDescent="0.45">
      <c r="A2" t="s">
        <v>1</v>
      </c>
      <c r="B2" t="s">
        <v>2</v>
      </c>
    </row>
    <row r="3" spans="1:3" x14ac:dyDescent="0.45">
      <c r="A3" t="s">
        <v>129</v>
      </c>
    </row>
    <row r="5" spans="1:3" x14ac:dyDescent="0.45">
      <c r="B5" t="s">
        <v>43</v>
      </c>
      <c r="C5" t="s">
        <v>44</v>
      </c>
    </row>
    <row r="6" spans="1:3" x14ac:dyDescent="0.45">
      <c r="A6" t="s">
        <v>45</v>
      </c>
      <c r="B6" s="7">
        <v>0.14957568567218621</v>
      </c>
      <c r="C6" s="7">
        <v>4.8933800359196138E-2</v>
      </c>
    </row>
    <row r="7" spans="1:3" x14ac:dyDescent="0.45">
      <c r="A7" t="s">
        <v>46</v>
      </c>
      <c r="B7" s="7">
        <v>0.31971974362293881</v>
      </c>
      <c r="C7" s="7">
        <v>0.56081170692288662</v>
      </c>
    </row>
    <row r="8" spans="1:3" x14ac:dyDescent="0.45">
      <c r="A8" t="s">
        <v>47</v>
      </c>
      <c r="B8" s="7">
        <v>0.67465011812340414</v>
      </c>
      <c r="C8" s="7">
        <v>0.68505408812552149</v>
      </c>
    </row>
    <row r="9" spans="1:3" x14ac:dyDescent="0.45">
      <c r="A9" t="s">
        <v>48</v>
      </c>
      <c r="B9" s="7">
        <v>0.86474215642684193</v>
      </c>
      <c r="C9" s="7">
        <v>0.80049120691792441</v>
      </c>
    </row>
    <row r="10" spans="1:3" x14ac:dyDescent="0.45">
      <c r="A10" t="s">
        <v>49</v>
      </c>
      <c r="B10" s="7">
        <v>0.89431758786649285</v>
      </c>
      <c r="C10" s="7">
        <v>0.88368238849661385</v>
      </c>
    </row>
    <row r="11" spans="1:3" x14ac:dyDescent="0.45">
      <c r="A11" t="s">
        <v>50</v>
      </c>
      <c r="B11" s="7">
        <v>0.90464699379165037</v>
      </c>
      <c r="C11" s="7">
        <v>0.96161987720765929</v>
      </c>
    </row>
    <row r="12" spans="1:3" x14ac:dyDescent="0.45">
      <c r="A12" t="s">
        <v>51</v>
      </c>
      <c r="B12" s="7">
        <v>0.99999996397847823</v>
      </c>
      <c r="C12" s="7">
        <v>0.99999996397847823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2"/>
  <sheetViews>
    <sheetView workbookViewId="0"/>
  </sheetViews>
  <sheetFormatPr defaultColWidth="8.84375" defaultRowHeight="16.5" x14ac:dyDescent="0.45"/>
  <sheetData>
    <row r="1" spans="1:3" x14ac:dyDescent="0.45">
      <c r="A1" t="s">
        <v>0</v>
      </c>
      <c r="B1" t="s">
        <v>165</v>
      </c>
    </row>
    <row r="2" spans="1:3" x14ac:dyDescent="0.45">
      <c r="A2" t="s">
        <v>1</v>
      </c>
      <c r="B2" t="s">
        <v>2</v>
      </c>
    </row>
    <row r="3" spans="1:3" x14ac:dyDescent="0.45">
      <c r="A3" t="s">
        <v>129</v>
      </c>
    </row>
    <row r="5" spans="1:3" x14ac:dyDescent="0.45">
      <c r="B5" t="s">
        <v>43</v>
      </c>
      <c r="C5" t="s">
        <v>44</v>
      </c>
    </row>
    <row r="6" spans="1:3" x14ac:dyDescent="0.45">
      <c r="A6" t="s">
        <v>45</v>
      </c>
      <c r="B6" s="7">
        <v>9.7320025118160063E-3</v>
      </c>
      <c r="C6" s="7">
        <v>0</v>
      </c>
    </row>
    <row r="7" spans="1:3" x14ac:dyDescent="0.45">
      <c r="A7" t="s">
        <v>46</v>
      </c>
      <c r="B7" s="7">
        <v>9.7320025118160063E-3</v>
      </c>
      <c r="C7" s="7">
        <v>0</v>
      </c>
    </row>
    <row r="8" spans="1:3" x14ac:dyDescent="0.45">
      <c r="A8" t="s">
        <v>47</v>
      </c>
      <c r="B8" s="7">
        <v>9.7320025118160063E-3</v>
      </c>
      <c r="C8" s="7">
        <v>0</v>
      </c>
    </row>
    <row r="9" spans="1:3" x14ac:dyDescent="0.45">
      <c r="A9" t="s">
        <v>48</v>
      </c>
      <c r="B9" s="7">
        <v>1.4465251530510551E-2</v>
      </c>
      <c r="C9" s="7">
        <v>0</v>
      </c>
    </row>
    <row r="10" spans="1:3" x14ac:dyDescent="0.45">
      <c r="A10" t="s">
        <v>49</v>
      </c>
      <c r="B10" s="7">
        <v>1.9198500549205098E-2</v>
      </c>
      <c r="C10" s="7">
        <v>0</v>
      </c>
    </row>
    <row r="11" spans="1:3" x14ac:dyDescent="0.45">
      <c r="A11" t="s">
        <v>50</v>
      </c>
      <c r="B11" s="7">
        <v>0.63495501231635754</v>
      </c>
      <c r="C11" s="7">
        <v>0</v>
      </c>
    </row>
    <row r="12" spans="1:3" x14ac:dyDescent="0.45">
      <c r="A12" t="s">
        <v>51</v>
      </c>
      <c r="B12" s="7">
        <v>1</v>
      </c>
      <c r="C12" s="7">
        <v>1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a737a5-652a-4f06-bae2-eff4ea091b65" xsi:nil="true"/>
    <Kontaktperson xmlns="d75f0fcd-6e67-4f78-a319-55a18acbdd5e">
      <UserInfo>
        <DisplayName/>
        <AccountId xsi:nil="true"/>
        <AccountType/>
      </UserInfo>
    </Kontaktperson>
    <lcf76f155ced4ddcb4097134ff3c332f xmlns="d75f0fcd-6e67-4f78-a319-55a18acbdd5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482550E91DD9439F7DAA1252ABBBEB" ma:contentTypeVersion="20" ma:contentTypeDescription="Opprett et nytt dokument." ma:contentTypeScope="" ma:versionID="e3eeb00ac52881766eca569f5ea0adaf">
  <xsd:schema xmlns:xsd="http://www.w3.org/2001/XMLSchema" xmlns:xs="http://www.w3.org/2001/XMLSchema" xmlns:p="http://schemas.microsoft.com/office/2006/metadata/properties" xmlns:ns2="d75f0fcd-6e67-4f78-a319-55a18acbdd5e" xmlns:ns3="13a737a5-652a-4f06-bae2-eff4ea091b65" targetNamespace="http://schemas.microsoft.com/office/2006/metadata/properties" ma:root="true" ma:fieldsID="8a6e7ca8bd4223db0819b74ccab587dd" ns2:_="" ns3:_="">
    <xsd:import namespace="d75f0fcd-6e67-4f78-a319-55a18acbdd5e"/>
    <xsd:import namespace="13a737a5-652a-4f06-bae2-eff4ea091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Kontaktperson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f0fcd-6e67-4f78-a319-55a18acbd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ntaktperson" ma:index="12" nillable="true" ma:displayName="Kontaktperson" ma:format="Dropdown" ma:list="UserInfo" ma:SharePointGroup="0" ma:internalName="Kontakt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fd817ebd-390b-4f16-9fc3-2121f12ec1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37a5-652a-4f06-bae2-eff4ea091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29b8519-3b4e-431b-b8d9-ce14d74ab13c}" ma:internalName="TaxCatchAll" ma:showField="CatchAllData" ma:web="13a737a5-652a-4f06-bae2-eff4ea091b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A542C0-A607-4BB3-823B-D9CE25DB1E50}">
  <ds:schemaRefs>
    <ds:schemaRef ds:uri="http://schemas.openxmlformats.org/package/2006/metadata/core-properties"/>
    <ds:schemaRef ds:uri="13a737a5-652a-4f06-bae2-eff4ea091b65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d75f0fcd-6e67-4f78-a319-55a18acbdd5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832FA40-85A3-47AB-9B98-A67D8CF89F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5f0fcd-6e67-4f78-a319-55a18acbdd5e"/>
    <ds:schemaRef ds:uri="13a737a5-652a-4f06-bae2-eff4ea091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9CAC69-8D03-48A9-A97D-F8CFD744848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d87c80fa-0b2e-408b-bd54-870a4e134ba0}" enabled="0" method="" siteId="{d87c80fa-0b2e-408b-bd54-870a4e134b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3.1</vt:lpstr>
      <vt:lpstr>3.2</vt:lpstr>
      <vt:lpstr>3.3</vt:lpstr>
      <vt:lpstr>3.4</vt:lpstr>
      <vt:lpstr>3.5</vt:lpstr>
      <vt:lpstr>4.1</vt:lpstr>
      <vt:lpstr>4.2</vt:lpstr>
      <vt:lpstr>4.3</vt:lpstr>
      <vt:lpstr>4.4</vt:lpstr>
      <vt:lpstr>4.5</vt:lpstr>
      <vt:lpstr>4.6</vt:lpstr>
      <vt:lpstr>4.7</vt:lpstr>
      <vt:lpstr>4.8</vt:lpstr>
      <vt:lpstr>4.10</vt:lpstr>
      <vt:lpstr>4.11</vt:lpstr>
      <vt:lpstr>4.12</vt:lpstr>
      <vt:lpstr>4.13</vt:lpstr>
      <vt:lpstr>5.1</vt:lpstr>
      <vt:lpstr>5.2</vt:lpstr>
      <vt:lpstr>5.3</vt:lpstr>
      <vt:lpstr>Tabell 6.1</vt:lpstr>
      <vt:lpstr>Tabell 6.2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Børge Ulekleiv</cp:lastModifiedBy>
  <cp:revision/>
  <dcterms:created xsi:type="dcterms:W3CDTF">2023-04-26T07:38:38Z</dcterms:created>
  <dcterms:modified xsi:type="dcterms:W3CDTF">2024-05-27T21:18:17Z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0x01010026FE177B8746684F86828D28569E4977</vt:lpwstr>
  </property>
  <property fmtid="{D5CDD505-2E9C-101B-9397-08002B2CF9AE}" pid="3" name="MediaServiceImageTags">
    <vt:lpwstr/>
  </property>
</Properties>
</file>