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theme/themeOverride3.xml" ContentType="application/vnd.openxmlformats-officedocument.themeOverrid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theme/themeOverride4.xml" ContentType="application/vnd.openxmlformats-officedocument.themeOverride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theme/themeOverride5.xml" ContentType="application/vnd.openxmlformats-officedocument.themeOverride+xml"/>
  <Override PartName="/xl/drawings/drawing35.xml" ContentType="application/vnd.openxmlformats-officedocument.drawing+xml"/>
  <Override PartName="/xl/charts/chart30.xml" ContentType="application/vnd.openxmlformats-officedocument.drawingml.chart+xml"/>
  <Override PartName="/xl/theme/themeOverride6.xml" ContentType="application/vnd.openxmlformats-officedocument.themeOverride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theme/themeOverride7.xml" ContentType="application/vnd.openxmlformats-officedocument.themeOverride+xml"/>
  <Override PartName="/xl/drawings/drawing37.xml" ContentType="application/vnd.openxmlformats-officedocument.drawing+xml"/>
  <Override PartName="/xl/charts/chart32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drawings/drawing39.xml" ContentType="application/vnd.openxmlformats-officedocument.drawing+xml"/>
  <Override PartName="/xl/charts/chart34.xml" ContentType="application/vnd.openxmlformats-officedocument.drawingml.chart+xml"/>
  <Override PartName="/xl/drawings/drawing40.xml" ContentType="application/vnd.openxmlformats-officedocument.drawing+xml"/>
  <Override PartName="/xl/charts/chart35.xml" ContentType="application/vnd.openxmlformats-officedocument.drawingml.chart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theme/themeOverride9.xml" ContentType="application/vnd.openxmlformats-officedocument.themeOverride+xml"/>
  <Override PartName="/xl/drawings/drawing42.xml" ContentType="application/vnd.openxmlformats-officedocument.drawing+xml"/>
  <Override PartName="/xl/charts/chart37.xml" ContentType="application/vnd.openxmlformats-officedocument.drawingml.chart+xml"/>
  <Override PartName="/xl/drawings/drawing43.xml" ContentType="application/vnd.openxmlformats-officedocument.drawing+xml"/>
  <Override PartName="/xl/charts/chart38.xml" ContentType="application/vnd.openxmlformats-officedocument.drawingml.chart+xml"/>
  <Override PartName="/xl/drawings/drawing44.xml" ContentType="application/vnd.openxmlformats-officedocument.drawing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arild_eide_johansen_finanstilsynet_no/Documents/Korrektur 2024/Finanstilsynet-enno - publiseringsstoff div/"/>
    </mc:Choice>
  </mc:AlternateContent>
  <xr:revisionPtr revIDLastSave="0" documentId="8_{05798D24-4158-4E08-A401-C3F894A5959E}" xr6:coauthVersionLast="47" xr6:coauthVersionMax="47" xr10:uidLastSave="{00000000-0000-0000-0000-000000000000}"/>
  <bookViews>
    <workbookView xWindow="-28920" yWindow="-120" windowWidth="29040" windowHeight="15720" xr2:uid="{A99F241B-D2A9-4257-84E2-0E9DBE892989}"/>
  </bookViews>
  <sheets>
    <sheet name="2.1" sheetId="107" r:id="rId1"/>
    <sheet name="2.2" sheetId="108" r:id="rId2"/>
    <sheet name="2.3" sheetId="109" r:id="rId3"/>
    <sheet name="2.4" sheetId="110" r:id="rId4"/>
    <sheet name="2.5" sheetId="1" r:id="rId5"/>
    <sheet name="2.6" sheetId="95" r:id="rId6"/>
    <sheet name="2.7" sheetId="4" r:id="rId7"/>
    <sheet name="2.8" sheetId="100" r:id="rId8"/>
    <sheet name="2.9" sheetId="94" r:id="rId9"/>
    <sheet name="2.10" sheetId="90" r:id="rId10"/>
    <sheet name="2.11" sheetId="3" r:id="rId11"/>
    <sheet name="2.12" sheetId="5" r:id="rId12"/>
    <sheet name="2.13" sheetId="79" r:id="rId13"/>
    <sheet name="2.14" sheetId="49" r:id="rId14"/>
    <sheet name="2.15" sheetId="92" r:id="rId15"/>
    <sheet name="2.16" sheetId="51" r:id="rId16"/>
    <sheet name="2.17" sheetId="89" r:id="rId17"/>
    <sheet name="2.18" sheetId="63" r:id="rId18"/>
    <sheet name="2.19" sheetId="52" r:id="rId19"/>
    <sheet name="2.20" sheetId="59" r:id="rId20"/>
    <sheet name="2.21" sheetId="27" r:id="rId21"/>
    <sheet name="2.22" sheetId="10" r:id="rId22"/>
    <sheet name="3.1" sheetId="114" r:id="rId23"/>
    <sheet name="3.4" sheetId="14" r:id="rId24"/>
    <sheet name="3.5" sheetId="13" r:id="rId25"/>
    <sheet name="3.6" sheetId="16" r:id="rId26"/>
    <sheet name="3.7" sheetId="17" r:id="rId27"/>
    <sheet name="3.8" sheetId="113" r:id="rId28"/>
    <sheet name="3.9 " sheetId="102" r:id="rId29"/>
    <sheet name="3.10" sheetId="103" r:id="rId30"/>
    <sheet name="3.11" sheetId="104" r:id="rId31"/>
    <sheet name="3.12" sheetId="105" r:id="rId32"/>
    <sheet name="3.13" sheetId="106" r:id="rId33"/>
    <sheet name="3.14" sheetId="116" r:id="rId34"/>
    <sheet name="3.15" sheetId="58" r:id="rId35"/>
    <sheet name="3.16" sheetId="98" r:id="rId36"/>
    <sheet name="3.17" sheetId="20" r:id="rId37"/>
    <sheet name="3.18" sheetId="97" r:id="rId38"/>
    <sheet name="3.19" sheetId="23" r:id="rId39"/>
  </sheets>
  <definedNames>
    <definedName name="_xlnm._FilterDatabase" localSheetId="37" hidden="1">'3.18'!$I$6:$P$6</definedName>
    <definedName name="OLE_LINK1" localSheetId="21">'2.22'!$B$1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3" l="1"/>
  <c r="C18" i="63"/>
  <c r="C17" i="63"/>
  <c r="C16" i="63"/>
  <c r="C15" i="63"/>
  <c r="C14" i="63"/>
  <c r="C13" i="63"/>
  <c r="C12" i="63"/>
  <c r="C11" i="63"/>
  <c r="C10" i="63"/>
  <c r="C9" i="63"/>
  <c r="C8" i="63"/>
  <c r="C7" i="63"/>
  <c r="C19" i="89"/>
  <c r="C18" i="89"/>
  <c r="C17" i="89"/>
  <c r="C16" i="89"/>
  <c r="C15" i="89"/>
  <c r="C14" i="89"/>
  <c r="C13" i="89"/>
  <c r="C12" i="89"/>
  <c r="C11" i="89"/>
  <c r="C10" i="89"/>
  <c r="C9" i="89"/>
  <c r="C8" i="89"/>
  <c r="C7" i="89"/>
  <c r="C18" i="92"/>
  <c r="C17" i="92"/>
  <c r="C16" i="92"/>
  <c r="C15" i="92"/>
  <c r="C14" i="92"/>
  <c r="C13" i="92"/>
  <c r="C12" i="92"/>
  <c r="C11" i="92"/>
  <c r="C10" i="92"/>
  <c r="C9" i="92"/>
  <c r="C8" i="92"/>
  <c r="C7" i="92"/>
  <c r="C6" i="92"/>
  <c r="E6" i="106" l="1"/>
  <c r="E7" i="106"/>
  <c r="E8" i="106"/>
  <c r="E9" i="106"/>
  <c r="E10" i="106"/>
  <c r="E11" i="106"/>
  <c r="E12" i="106"/>
  <c r="E13" i="106"/>
  <c r="E14" i="106"/>
  <c r="E15" i="106"/>
</calcChain>
</file>

<file path=xl/sharedStrings.xml><?xml version="1.0" encoding="utf-8"?>
<sst xmlns="http://schemas.openxmlformats.org/spreadsheetml/2006/main" count="389" uniqueCount="176">
  <si>
    <t>Tittel:</t>
  </si>
  <si>
    <t>Lønnsomhet i norske banker</t>
  </si>
  <si>
    <t xml:space="preserve">Kilde: </t>
  </si>
  <si>
    <t>Finanstilsynet</t>
  </si>
  <si>
    <t>Res.f.skatt</t>
  </si>
  <si>
    <t>EK-avkastning (h.akse)</t>
  </si>
  <si>
    <t xml:space="preserve">Egenkapitalavkastning i grupper av banker </t>
  </si>
  <si>
    <t>Note:</t>
  </si>
  <si>
    <t>Store</t>
  </si>
  <si>
    <t>Mellomstore</t>
  </si>
  <si>
    <t>Mindre</t>
  </si>
  <si>
    <t>Netto renteinntekter, driftskostnader og utlånstap</t>
  </si>
  <si>
    <t xml:space="preserve">Netto renteinnt. </t>
  </si>
  <si>
    <t xml:space="preserve">Driftskostn. </t>
  </si>
  <si>
    <t>Utlånstap</t>
  </si>
  <si>
    <t>Kostnads/inntektsforhold</t>
  </si>
  <si>
    <t>Tap på utlån</t>
  </si>
  <si>
    <t>Norske banker</t>
  </si>
  <si>
    <t>Utenlandske filialer</t>
  </si>
  <si>
    <t>Tolvmånedersvekst i forbrukslån i Norge og husholdningenes innenlandsgjeld (K2)</t>
  </si>
  <si>
    <t>Finanstilsynet og Statistisk sentralbyrå</t>
  </si>
  <si>
    <t>Forbrukslån</t>
  </si>
  <si>
    <t>K2 husholdninger</t>
  </si>
  <si>
    <t xml:space="preserve"> 31.12.18</t>
  </si>
  <si>
    <t xml:space="preserve"> 31.12.19</t>
  </si>
  <si>
    <t xml:space="preserve"> 31.12.20</t>
  </si>
  <si>
    <t>Kredittkort</t>
  </si>
  <si>
    <t>Andre forbrukslån</t>
  </si>
  <si>
    <t>Totalt</t>
  </si>
  <si>
    <t>0 ,</t>
  </si>
  <si>
    <t>Resultatutvikling forbrukslån</t>
  </si>
  <si>
    <t>Nettorente i prosent av GFK</t>
  </si>
  <si>
    <t>Tap i prosent av gj.sn. utlån</t>
  </si>
  <si>
    <t>Resultat i prosent av GFK</t>
  </si>
  <si>
    <t>Solgte porteføljer av misligholdte forbrukslån siste 12 måneder</t>
  </si>
  <si>
    <t>Norske</t>
  </si>
  <si>
    <t>Utenlandske</t>
  </si>
  <si>
    <t>Misligholdte forbrukslån (over 90 dager)</t>
  </si>
  <si>
    <t>Norge</t>
  </si>
  <si>
    <t>Utland</t>
  </si>
  <si>
    <t xml:space="preserve">Mislighold over 90 dager i prosent av forbrukslån totalt </t>
  </si>
  <si>
    <t>Samlet utvalg</t>
  </si>
  <si>
    <t>Norske forbrukslånsbanker</t>
  </si>
  <si>
    <t xml:space="preserve"> 31.12.21</t>
  </si>
  <si>
    <t>Mislighold over 90 dager i prosent av forbrukslån i Norge</t>
  </si>
  <si>
    <t>Resultatutvikling, finansieringsforetak</t>
  </si>
  <si>
    <t>Nettorente</t>
  </si>
  <si>
    <t xml:space="preserve">Tap på utlån </t>
  </si>
  <si>
    <t>Resultat før skatt</t>
  </si>
  <si>
    <t xml:space="preserve">Gjeld i porteføljekjøpsforetak </t>
  </si>
  <si>
    <t xml:space="preserve">Kilder: </t>
  </si>
  <si>
    <t>Finanstilsynet og Gjeldsregisteret AS</t>
  </si>
  <si>
    <t>Rentebærende gjeld</t>
  </si>
  <si>
    <t>Ikke-rentebærende gjeld</t>
  </si>
  <si>
    <t>Avkastning i kollektivporteføljen i livsforsikringsforetak</t>
  </si>
  <si>
    <t xml:space="preserve">Bokført </t>
  </si>
  <si>
    <t>Verdijustert</t>
  </si>
  <si>
    <t>KLP</t>
  </si>
  <si>
    <t>DNB Liv</t>
  </si>
  <si>
    <t>Nordea Liv</t>
  </si>
  <si>
    <t>OPF</t>
  </si>
  <si>
    <t>Renteinntekter</t>
  </si>
  <si>
    <t>Verdiendring aksjer</t>
  </si>
  <si>
    <t>Verdiendring rentebærende verdipapirer</t>
  </si>
  <si>
    <t>Verdiendring eiendom</t>
  </si>
  <si>
    <t>Verdiendring derivater</t>
  </si>
  <si>
    <t>Realisert gevinst/tap aksjer</t>
  </si>
  <si>
    <t>Realisert gevinst/tap rentebærende verdipapirer</t>
  </si>
  <si>
    <t>Realisert gevinst/tap derivater</t>
  </si>
  <si>
    <t>Investeringer i kollektivporteføljen,  livsforsikringsforetak, andeler</t>
  </si>
  <si>
    <t>Aksjer og andeler</t>
  </si>
  <si>
    <t>Rentebærende verdipapirer, virkelig verdi</t>
  </si>
  <si>
    <t>Rentebærende verdipapirer, amortisert kost</t>
  </si>
  <si>
    <t>Obligasjoner, hold til forfall</t>
  </si>
  <si>
    <t>Utlån og fordringer, amortisert kost</t>
  </si>
  <si>
    <t>Eiendom</t>
  </si>
  <si>
    <t>Øvrig</t>
  </si>
  <si>
    <t>Investeringer i investeringsvalgporteføljen,  livsforsikringsforetak, andeler</t>
  </si>
  <si>
    <t/>
  </si>
  <si>
    <t>2014</t>
  </si>
  <si>
    <t>2015</t>
  </si>
  <si>
    <t>2016</t>
  </si>
  <si>
    <t>2017</t>
  </si>
  <si>
    <t>2018</t>
  </si>
  <si>
    <t>2019</t>
  </si>
  <si>
    <t>2020</t>
  </si>
  <si>
    <t>2021</t>
  </si>
  <si>
    <t>Renteinntekter og utbytte mv.</t>
  </si>
  <si>
    <t>Verdiendring  rente-
bærende verdipapirer</t>
  </si>
  <si>
    <t>Øvrige verdiendringer</t>
  </si>
  <si>
    <t>Øvrige realiserte gevinst/tap</t>
  </si>
  <si>
    <t>Skadeprosent</t>
  </si>
  <si>
    <t>Kostnadsprosent</t>
  </si>
  <si>
    <t>Kombinertprosent</t>
  </si>
  <si>
    <t>Median</t>
  </si>
  <si>
    <t xml:space="preserve">   Datterforetak mv.</t>
  </si>
  <si>
    <t xml:space="preserve">   Finansielle eiendeler som måles til amortisert kost</t>
  </si>
  <si>
    <t xml:space="preserve">   Aksjer og andeler som måles til virkelig verdi</t>
  </si>
  <si>
    <t xml:space="preserve">   Rentebærende verdipapirer som måles til virkelig verdi</t>
  </si>
  <si>
    <t>Storebrand Liv</t>
  </si>
  <si>
    <t>Forsikringsdriftsresultat</t>
  </si>
  <si>
    <t>Netto inntekter fra investeringer</t>
  </si>
  <si>
    <t>Inntekter fra 
datterforetak mv.</t>
  </si>
  <si>
    <t>Verdiendring 
aksjer mv.</t>
  </si>
  <si>
    <t>Realisert gevinst 
aksjer mv.</t>
  </si>
  <si>
    <t>Realisert gevinst 
obligasjoner mv.</t>
  </si>
  <si>
    <t>Sum av skade- og kostnadsprosent for skadeforsikringsforetakene samlet (kombinertprosent)</t>
  </si>
  <si>
    <t>Store: DNB Bank og de 6 store regionsparebankene. Mellomstore: Øvrige banker (34) med en forvaltningskapital større enn 10 mrd. kroner. Mindre banker: 65 banker med forvaltningskapital mindre enn 10 mrd. kroner</t>
  </si>
  <si>
    <t>Tolvmånedersvekst i utlån til innenlandske bedriftskunder</t>
  </si>
  <si>
    <t>Tolvmånedersvekst i utlån til innenlandske personkunder</t>
  </si>
  <si>
    <t>Misligholdte utlån (sum 90-dagers og andre misligholdte engasjementer)</t>
  </si>
  <si>
    <t>Kombinertprosent for foretak med forsikringsinntekter &gt; 1 mrd. kr.</t>
  </si>
  <si>
    <t>2022</t>
  </si>
  <si>
    <t>Netto renteinntekter</t>
  </si>
  <si>
    <t>Livsforsikringsforetak</t>
  </si>
  <si>
    <t>Pensjonskasser samlet</t>
  </si>
  <si>
    <t>Kommunale</t>
  </si>
  <si>
    <t>Private</t>
  </si>
  <si>
    <t>Verdijustert avkastning i kollektivporteføljen, pensjonskasser</t>
  </si>
  <si>
    <t>Bokført avkastning i kollektivporteføljen, pensjonskasser</t>
  </si>
  <si>
    <t>Markedsandeler for utlån til bedrifter</t>
  </si>
  <si>
    <t>Markedsandeler for utlån til personkunder</t>
  </si>
  <si>
    <t>De 5 største bankenes markedsandeler for bedriftskunder</t>
  </si>
  <si>
    <t>De 5 største bankenes markedsandeler for personkunder</t>
  </si>
  <si>
    <t>Utenlandsk eide døtre</t>
  </si>
  <si>
    <t>Utenlandsk eide filialer</t>
  </si>
  <si>
    <t>Utlån</t>
  </si>
  <si>
    <t>Innskudd</t>
  </si>
  <si>
    <t>Utlån m/pant i bolig</t>
  </si>
  <si>
    <t xml:space="preserve">Conoco Phillips </t>
  </si>
  <si>
    <t>Bærum kom.</t>
  </si>
  <si>
    <t>Trondheim kom.</t>
  </si>
  <si>
    <t xml:space="preserve">Telenor </t>
  </si>
  <si>
    <t xml:space="preserve">Bergen kom. </t>
  </si>
  <si>
    <t>Norsk Hydro</t>
  </si>
  <si>
    <t>MP Pensjon</t>
  </si>
  <si>
    <t>PKH*</t>
  </si>
  <si>
    <t>Equinor Pensjon</t>
  </si>
  <si>
    <t>Pensjonskassen for helseforetakene i hovedstadsområdet</t>
  </si>
  <si>
    <t>Fotnote:</t>
  </si>
  <si>
    <t>Markedsandeler i pensjonskassemarkedet, målt i prosent av forvaltningskapital</t>
  </si>
  <si>
    <t>Øvrige</t>
  </si>
  <si>
    <t>Markedsandeler i livsforsikring, målt i prosent av forvaltningskapital</t>
  </si>
  <si>
    <t>Viken**</t>
  </si>
  <si>
    <t>Pensjonskassen skiftet navn til Pensjonskassen for fylkene Akershus, Buskerud og Østfold fra 1. januar 2024</t>
  </si>
  <si>
    <t>Øvrige 
utenlandske 
filialer</t>
  </si>
  <si>
    <t>Øvrige 
ordinære 
norske 
foretak</t>
  </si>
  <si>
    <t>Brann-
kasser</t>
  </si>
  <si>
    <t>Øvrige
foretak
som kun
opererer i
én bransje</t>
  </si>
  <si>
    <t>Egenfor-
sikrings-
foretak</t>
  </si>
  <si>
    <t>Sjøfor-
sikrings-
foretak</t>
  </si>
  <si>
    <t>Tryg</t>
  </si>
  <si>
    <t>Fremtind</t>
  </si>
  <si>
    <t>If</t>
  </si>
  <si>
    <t>Gjensidige</t>
  </si>
  <si>
    <t>Andeler av samlede forsikringsinntekter</t>
  </si>
  <si>
    <t>2023</t>
  </si>
  <si>
    <t>31.12.14</t>
  </si>
  <si>
    <t>31.12.15</t>
  </si>
  <si>
    <t>31.12.16</t>
  </si>
  <si>
    <t>31.12.17</t>
  </si>
  <si>
    <t>31.12.18</t>
  </si>
  <si>
    <t>31.12.19</t>
  </si>
  <si>
    <t>31.12.20</t>
  </si>
  <si>
    <t>31.12.21</t>
  </si>
  <si>
    <t>31.12.22</t>
  </si>
  <si>
    <t>31.12.23</t>
  </si>
  <si>
    <t>Netto inntekter fra investeringer i skadeforsikringsforetak</t>
  </si>
  <si>
    <t>Pensjonskassenes investeringer i kollektivporteføljen. Andeler</t>
  </si>
  <si>
    <t>Netto inntekter fra investeringer i kollektivporteføljen i private og kommunale pensjonskasser i 2023</t>
  </si>
  <si>
    <t>Netto inntekter fra investeringer i kollektivporteføljen i pensjonskasser</t>
  </si>
  <si>
    <t>Utlånsvolum norske kunder</t>
  </si>
  <si>
    <t>Kombinertprosent for skadeforsikringsforetak i 2023</t>
  </si>
  <si>
    <t>Skadeforsikringsforetakenes investeringer. Andeler</t>
  </si>
  <si>
    <t>Resultater i skadeforsikringsforetakene samlet. Prosent av forsikringsinntektene</t>
  </si>
  <si>
    <t>Netto inntekter fra investeringer i kollektivporteføljen i livsforsikringsforetak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</si>
</sst>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0.0"/>
    <numFmt numFmtId="167" formatCode="dd/mm/yy;@"/>
    <numFmt numFmtId="168" formatCode="_ * #,##0.00_ ;_ * \-#,##0.00_ ;_ * &quot;-&quot;??_ ;_ @_ "/>
    <numFmt numFmtId="169" formatCode="_(* #,##0_);_(* \(#,##0\);_(* &quot;-&quot;??_);_(@_)"/>
    <numFmt numFmtId="170" formatCode="_(* #,##0.0_);_(* \(#,##0.0\);_(* &quot;-&quot;??_);_(@_)"/>
    <numFmt numFmtId="171" formatCode="dd/mm/yyyy;@"/>
    <numFmt numFmtId="172" formatCode="_ * #,##0.0_ ;_ * \-#,##0.0_ ;_ * &quot;-&quot;??_ ;_ @_ "/>
    <numFmt numFmtId="173" formatCode="#,##0.0"/>
    <numFmt numFmtId="174" formatCode="0.0\ %"/>
    <numFmt numFmtId="175" formatCode="_-* #,##0.0_-;\-* #,##0.0_-;_-* &quot;-&quot;?_-;_-@_-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2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0" fontId="2" fillId="0" borderId="0" xfId="2" applyFont="1"/>
    <xf numFmtId="2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165" fontId="2" fillId="0" borderId="0" xfId="1" applyNumberFormat="1" applyFont="1" applyAlignment="1">
      <alignment wrapText="1"/>
    </xf>
    <xf numFmtId="166" fontId="2" fillId="0" borderId="0" xfId="1" applyNumberFormat="1" applyFont="1"/>
    <xf numFmtId="2" fontId="9" fillId="0" borderId="0" xfId="0" applyNumberFormat="1" applyFont="1"/>
    <xf numFmtId="0" fontId="8" fillId="0" borderId="0" xfId="0" applyFont="1" applyAlignment="1">
      <alignment horizontal="center"/>
    </xf>
    <xf numFmtId="165" fontId="2" fillId="0" borderId="0" xfId="1" applyNumberFormat="1" applyFont="1" applyAlignment="1">
      <alignment horizontal="right" wrapText="1"/>
    </xf>
    <xf numFmtId="167" fontId="2" fillId="0" borderId="0" xfId="7" applyNumberFormat="1" applyFont="1"/>
    <xf numFmtId="2" fontId="13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7" fontId="14" fillId="0" borderId="0" xfId="0" applyNumberFormat="1" applyFont="1" applyAlignment="1">
      <alignment horizontal="right"/>
    </xf>
    <xf numFmtId="0" fontId="15" fillId="0" borderId="0" xfId="0" applyFont="1"/>
    <xf numFmtId="167" fontId="6" fillId="0" borderId="0" xfId="0" applyNumberFormat="1" applyFont="1" applyAlignment="1">
      <alignment horizontal="right"/>
    </xf>
    <xf numFmtId="166" fontId="14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" fontId="2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/>
    <xf numFmtId="0" fontId="16" fillId="0" borderId="0" xfId="0" applyFont="1"/>
    <xf numFmtId="170" fontId="2" fillId="0" borderId="0" xfId="1" applyNumberFormat="1" applyFont="1"/>
    <xf numFmtId="166" fontId="9" fillId="0" borderId="0" xfId="0" applyNumberFormat="1" applyFont="1"/>
    <xf numFmtId="171" fontId="9" fillId="0" borderId="0" xfId="0" applyNumberFormat="1" applyFont="1"/>
    <xf numFmtId="169" fontId="2" fillId="0" borderId="0" xfId="0" applyNumberFormat="1" applyFont="1"/>
    <xf numFmtId="43" fontId="2" fillId="0" borderId="0" xfId="0" applyNumberFormat="1" applyFont="1"/>
    <xf numFmtId="0" fontId="11" fillId="0" borderId="0" xfId="2" applyFont="1"/>
    <xf numFmtId="0" fontId="9" fillId="0" borderId="0" xfId="2" applyFont="1"/>
    <xf numFmtId="1" fontId="11" fillId="0" borderId="0" xfId="0" applyNumberFormat="1" applyFont="1"/>
    <xf numFmtId="1" fontId="6" fillId="0" borderId="0" xfId="0" applyNumberFormat="1" applyFont="1"/>
    <xf numFmtId="1" fontId="0" fillId="0" borderId="0" xfId="0" applyNumberFormat="1"/>
    <xf numFmtId="2" fontId="2" fillId="0" borderId="0" xfId="0" applyNumberFormat="1" applyFont="1" applyAlignment="1">
      <alignment horizontal="right" indent="1"/>
    </xf>
    <xf numFmtId="14" fontId="2" fillId="0" borderId="0" xfId="7" applyNumberFormat="1" applyFont="1"/>
    <xf numFmtId="14" fontId="2" fillId="0" borderId="0" xfId="0" applyNumberFormat="1" applyFont="1"/>
    <xf numFmtId="15" fontId="8" fillId="0" borderId="0" xfId="0" quotePrefix="1" applyNumberFormat="1" applyFont="1" applyAlignment="1">
      <alignment horizontal="right"/>
    </xf>
    <xf numFmtId="14" fontId="8" fillId="0" borderId="0" xfId="0" quotePrefix="1" applyNumberFormat="1" applyFont="1" applyAlignment="1">
      <alignment horizontal="right"/>
    </xf>
    <xf numFmtId="169" fontId="0" fillId="0" borderId="0" xfId="1" applyNumberFormat="1" applyFont="1"/>
    <xf numFmtId="169" fontId="0" fillId="0" borderId="0" xfId="0" applyNumberFormat="1"/>
    <xf numFmtId="49" fontId="2" fillId="0" borderId="0" xfId="1" applyNumberFormat="1" applyFont="1"/>
    <xf numFmtId="0" fontId="10" fillId="0" borderId="0" xfId="0" applyFont="1"/>
    <xf numFmtId="0" fontId="18" fillId="0" borderId="0" xfId="0" applyFont="1"/>
    <xf numFmtId="166" fontId="11" fillId="0" borderId="0" xfId="1" applyNumberFormat="1" applyFont="1" applyFill="1" applyBorder="1"/>
    <xf numFmtId="172" fontId="11" fillId="0" borderId="0" xfId="1" applyNumberFormat="1" applyFont="1" applyFill="1" applyBorder="1"/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72" fontId="2" fillId="0" borderId="0" xfId="8" applyNumberFormat="1" applyFont="1"/>
    <xf numFmtId="166" fontId="11" fillId="0" borderId="0" xfId="0" applyNumberFormat="1" applyFont="1"/>
    <xf numFmtId="0" fontId="19" fillId="0" borderId="0" xfId="0" applyFont="1"/>
    <xf numFmtId="173" fontId="0" fillId="0" borderId="0" xfId="0" applyNumberFormat="1"/>
    <xf numFmtId="168" fontId="11" fillId="0" borderId="0" xfId="0" applyNumberFormat="1" applyFont="1"/>
    <xf numFmtId="0" fontId="18" fillId="0" borderId="0" xfId="0" applyFont="1" applyAlignment="1">
      <alignment horizontal="center"/>
    </xf>
    <xf numFmtId="14" fontId="0" fillId="0" borderId="0" xfId="0" applyNumberFormat="1"/>
    <xf numFmtId="166" fontId="2" fillId="0" borderId="0" xfId="16" applyNumberFormat="1" applyFont="1"/>
    <xf numFmtId="174" fontId="2" fillId="0" borderId="0" xfId="16" applyNumberFormat="1" applyFont="1"/>
    <xf numFmtId="164" fontId="2" fillId="0" borderId="0" xfId="1" applyFont="1"/>
    <xf numFmtId="164" fontId="2" fillId="0" borderId="0" xfId="0" applyNumberFormat="1" applyFont="1"/>
    <xf numFmtId="14" fontId="2" fillId="0" borderId="0" xfId="0" quotePrefix="1" applyNumberFormat="1" applyFont="1"/>
    <xf numFmtId="0" fontId="8" fillId="0" borderId="0" xfId="0" applyFont="1" applyAlignment="1">
      <alignment horizontal="right" wrapText="1"/>
    </xf>
    <xf numFmtId="175" fontId="2" fillId="0" borderId="0" xfId="0" applyNumberFormat="1" applyFont="1"/>
    <xf numFmtId="2" fontId="20" fillId="0" borderId="0" xfId="0" applyNumberFormat="1" applyFont="1"/>
    <xf numFmtId="43" fontId="2" fillId="0" borderId="0" xfId="1" applyNumberFormat="1" applyFont="1"/>
    <xf numFmtId="169" fontId="20" fillId="0" borderId="0" xfId="1" applyNumberFormat="1" applyFont="1" applyAlignment="1">
      <alignment horizontal="right"/>
    </xf>
    <xf numFmtId="170" fontId="2" fillId="0" borderId="0" xfId="1" applyNumberFormat="1" applyFont="1" applyAlignment="1">
      <alignment horizontal="left"/>
    </xf>
    <xf numFmtId="0" fontId="2" fillId="0" borderId="0" xfId="0" quotePrefix="1" applyFont="1"/>
    <xf numFmtId="0" fontId="20" fillId="0" borderId="0" xfId="0" applyFont="1"/>
  </cellXfs>
  <cellStyles count="17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0" xr:uid="{63774515-E002-4FDD-8274-F3D1B61866B8}"/>
    <cellStyle name="Komma 2 2" xfId="12" xr:uid="{160DC977-618B-417C-9D61-BA6FA95ADCC7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2" xfId="13" xr:uid="{80E7E73E-A28C-4D0C-86C4-B3AF9720627D}"/>
    <cellStyle name="Normal 289" xfId="15" xr:uid="{18E387A7-2597-4D8D-87FD-B17D91095163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" xfId="16" builtinId="5"/>
    <cellStyle name="Prosent 2" xfId="11" xr:uid="{52E4C879-FC85-4806-B816-FDD3102A548D}"/>
    <cellStyle name="Prosent 3" xfId="14" xr:uid="{4FE208A9-2098-498E-8D5B-D333BCD4EAC0}"/>
  </cellStyles>
  <dxfs count="0"/>
  <tableStyles count="0" defaultTableStyle="TableStyleMedium2" defaultPivotStyle="PivotStyleLight16"/>
  <colors>
    <mruColors>
      <color rgb="FF16535B"/>
      <color rgb="FF9EDAE4"/>
      <color rgb="FF0CA3BC"/>
      <color rgb="FF5B5234"/>
      <color rgb="FFBBAA66"/>
      <color rgb="FF117B8C"/>
      <color rgb="FFF4EDBF"/>
      <color rgb="FFD2D2D2"/>
      <color rgb="FF3F97CA"/>
      <color rgb="FFBBA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2029746281715E-2"/>
          <c:y val="0.10185185185185185"/>
          <c:w val="0.80770406461623234"/>
          <c:h val="0.7016149023038788"/>
        </c:manualLayout>
      </c:layout>
      <c:areaChart>
        <c:grouping val="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cat>
            <c:numRef>
              <c:f>'2.1'!$A$6:$A$26</c:f>
              <c:numCache>
                <c:formatCode>m/d/yyyy</c:formatCode>
                <c:ptCount val="21"/>
                <c:pt idx="0">
                  <c:v>37986</c:v>
                </c:pt>
                <c:pt idx="1">
                  <c:v>38352</c:v>
                </c:pt>
                <c:pt idx="2">
                  <c:v>38717</c:v>
                </c:pt>
                <c:pt idx="3">
                  <c:v>39082</c:v>
                </c:pt>
                <c:pt idx="4">
                  <c:v>39447</c:v>
                </c:pt>
                <c:pt idx="5">
                  <c:v>39813</c:v>
                </c:pt>
                <c:pt idx="6">
                  <c:v>40178</c:v>
                </c:pt>
                <c:pt idx="7">
                  <c:v>40543</c:v>
                </c:pt>
                <c:pt idx="8">
                  <c:v>40908</c:v>
                </c:pt>
                <c:pt idx="9">
                  <c:v>41274</c:v>
                </c:pt>
                <c:pt idx="10">
                  <c:v>41639</c:v>
                </c:pt>
                <c:pt idx="11">
                  <c:v>42004</c:v>
                </c:pt>
                <c:pt idx="12">
                  <c:v>42369</c:v>
                </c:pt>
                <c:pt idx="13">
                  <c:v>42735</c:v>
                </c:pt>
                <c:pt idx="14">
                  <c:v>43100</c:v>
                </c:pt>
                <c:pt idx="15">
                  <c:v>43465</c:v>
                </c:pt>
                <c:pt idx="16">
                  <c:v>43830</c:v>
                </c:pt>
                <c:pt idx="17">
                  <c:v>44196</c:v>
                </c:pt>
                <c:pt idx="18">
                  <c:v>44561</c:v>
                </c:pt>
                <c:pt idx="19">
                  <c:v>44926</c:v>
                </c:pt>
                <c:pt idx="20">
                  <c:v>45291</c:v>
                </c:pt>
              </c:numCache>
            </c:numRef>
          </c:cat>
          <c:val>
            <c:numRef>
              <c:f>'2.1'!$B$6:$B$26</c:f>
              <c:numCache>
                <c:formatCode>0.0</c:formatCode>
                <c:ptCount val="21"/>
                <c:pt idx="0">
                  <c:v>70.489999999999995</c:v>
                </c:pt>
                <c:pt idx="1">
                  <c:v>66.489999999999995</c:v>
                </c:pt>
                <c:pt idx="2">
                  <c:v>60.04</c:v>
                </c:pt>
                <c:pt idx="3">
                  <c:v>59.28</c:v>
                </c:pt>
                <c:pt idx="4">
                  <c:v>58.07</c:v>
                </c:pt>
                <c:pt idx="5">
                  <c:v>59.43</c:v>
                </c:pt>
                <c:pt idx="6">
                  <c:v>61.36</c:v>
                </c:pt>
                <c:pt idx="7">
                  <c:v>62.6</c:v>
                </c:pt>
                <c:pt idx="8">
                  <c:v>64.02</c:v>
                </c:pt>
                <c:pt idx="9">
                  <c:v>64.58</c:v>
                </c:pt>
                <c:pt idx="10">
                  <c:v>64.48</c:v>
                </c:pt>
                <c:pt idx="11">
                  <c:v>63.68</c:v>
                </c:pt>
                <c:pt idx="12">
                  <c:v>62.3</c:v>
                </c:pt>
                <c:pt idx="13">
                  <c:v>62.35</c:v>
                </c:pt>
                <c:pt idx="14">
                  <c:v>60.97</c:v>
                </c:pt>
                <c:pt idx="15">
                  <c:v>61.27</c:v>
                </c:pt>
                <c:pt idx="16">
                  <c:v>61.33</c:v>
                </c:pt>
                <c:pt idx="17">
                  <c:v>62.02</c:v>
                </c:pt>
                <c:pt idx="18">
                  <c:v>62.86</c:v>
                </c:pt>
                <c:pt idx="19">
                  <c:v>63.85</c:v>
                </c:pt>
                <c:pt idx="20">
                  <c:v>64.39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F-48F6-ACF4-F6A16BF90392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Utenlandsk eide døtre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cat>
            <c:numRef>
              <c:f>'2.1'!$A$6:$A$26</c:f>
              <c:numCache>
                <c:formatCode>m/d/yyyy</c:formatCode>
                <c:ptCount val="21"/>
                <c:pt idx="0">
                  <c:v>37986</c:v>
                </c:pt>
                <c:pt idx="1">
                  <c:v>38352</c:v>
                </c:pt>
                <c:pt idx="2">
                  <c:v>38717</c:v>
                </c:pt>
                <c:pt idx="3">
                  <c:v>39082</c:v>
                </c:pt>
                <c:pt idx="4">
                  <c:v>39447</c:v>
                </c:pt>
                <c:pt idx="5">
                  <c:v>39813</c:v>
                </c:pt>
                <c:pt idx="6">
                  <c:v>40178</c:v>
                </c:pt>
                <c:pt idx="7">
                  <c:v>40543</c:v>
                </c:pt>
                <c:pt idx="8">
                  <c:v>40908</c:v>
                </c:pt>
                <c:pt idx="9">
                  <c:v>41274</c:v>
                </c:pt>
                <c:pt idx="10">
                  <c:v>41639</c:v>
                </c:pt>
                <c:pt idx="11">
                  <c:v>42004</c:v>
                </c:pt>
                <c:pt idx="12">
                  <c:v>42369</c:v>
                </c:pt>
                <c:pt idx="13">
                  <c:v>42735</c:v>
                </c:pt>
                <c:pt idx="14">
                  <c:v>43100</c:v>
                </c:pt>
                <c:pt idx="15">
                  <c:v>43465</c:v>
                </c:pt>
                <c:pt idx="16">
                  <c:v>43830</c:v>
                </c:pt>
                <c:pt idx="17">
                  <c:v>44196</c:v>
                </c:pt>
                <c:pt idx="18">
                  <c:v>44561</c:v>
                </c:pt>
                <c:pt idx="19">
                  <c:v>44926</c:v>
                </c:pt>
                <c:pt idx="20">
                  <c:v>45291</c:v>
                </c:pt>
              </c:numCache>
            </c:numRef>
          </c:cat>
          <c:val>
            <c:numRef>
              <c:f>'2.1'!$C$6:$C$26</c:f>
              <c:numCache>
                <c:formatCode>0.0</c:formatCode>
                <c:ptCount val="21"/>
                <c:pt idx="0">
                  <c:v>21.66</c:v>
                </c:pt>
                <c:pt idx="1">
                  <c:v>25</c:v>
                </c:pt>
                <c:pt idx="2">
                  <c:v>30.39</c:v>
                </c:pt>
                <c:pt idx="3">
                  <c:v>29.95</c:v>
                </c:pt>
                <c:pt idx="4">
                  <c:v>24.2</c:v>
                </c:pt>
                <c:pt idx="5">
                  <c:v>21.04</c:v>
                </c:pt>
                <c:pt idx="6">
                  <c:v>20.079999999999998</c:v>
                </c:pt>
                <c:pt idx="7">
                  <c:v>19.52</c:v>
                </c:pt>
                <c:pt idx="8">
                  <c:v>18.850000000000001</c:v>
                </c:pt>
                <c:pt idx="9">
                  <c:v>17.98</c:v>
                </c:pt>
                <c:pt idx="10">
                  <c:v>17.989999999999998</c:v>
                </c:pt>
                <c:pt idx="11">
                  <c:v>17.940000000000001</c:v>
                </c:pt>
                <c:pt idx="12">
                  <c:v>16.72</c:v>
                </c:pt>
                <c:pt idx="13">
                  <c:v>16.04</c:v>
                </c:pt>
                <c:pt idx="14">
                  <c:v>3.59</c:v>
                </c:pt>
                <c:pt idx="15">
                  <c:v>3.9</c:v>
                </c:pt>
                <c:pt idx="16">
                  <c:v>4.03</c:v>
                </c:pt>
                <c:pt idx="17">
                  <c:v>3.94</c:v>
                </c:pt>
                <c:pt idx="18">
                  <c:v>3.78</c:v>
                </c:pt>
                <c:pt idx="19">
                  <c:v>3.57</c:v>
                </c:pt>
                <c:pt idx="20">
                  <c:v>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F-48F6-ACF4-F6A16BF90392}"/>
            </c:ext>
          </c:extLst>
        </c:ser>
        <c:ser>
          <c:idx val="2"/>
          <c:order val="2"/>
          <c:tx>
            <c:strRef>
              <c:f>'2.1'!$D$5</c:f>
              <c:strCache>
                <c:ptCount val="1"/>
                <c:pt idx="0">
                  <c:v>Utenlandsk eide filialer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cat>
            <c:numRef>
              <c:f>'2.1'!$A$6:$A$26</c:f>
              <c:numCache>
                <c:formatCode>m/d/yyyy</c:formatCode>
                <c:ptCount val="21"/>
                <c:pt idx="0">
                  <c:v>37986</c:v>
                </c:pt>
                <c:pt idx="1">
                  <c:v>38352</c:v>
                </c:pt>
                <c:pt idx="2">
                  <c:v>38717</c:v>
                </c:pt>
                <c:pt idx="3">
                  <c:v>39082</c:v>
                </c:pt>
                <c:pt idx="4">
                  <c:v>39447</c:v>
                </c:pt>
                <c:pt idx="5">
                  <c:v>39813</c:v>
                </c:pt>
                <c:pt idx="6">
                  <c:v>40178</c:v>
                </c:pt>
                <c:pt idx="7">
                  <c:v>40543</c:v>
                </c:pt>
                <c:pt idx="8">
                  <c:v>40908</c:v>
                </c:pt>
                <c:pt idx="9">
                  <c:v>41274</c:v>
                </c:pt>
                <c:pt idx="10">
                  <c:v>41639</c:v>
                </c:pt>
                <c:pt idx="11">
                  <c:v>42004</c:v>
                </c:pt>
                <c:pt idx="12">
                  <c:v>42369</c:v>
                </c:pt>
                <c:pt idx="13">
                  <c:v>42735</c:v>
                </c:pt>
                <c:pt idx="14">
                  <c:v>43100</c:v>
                </c:pt>
                <c:pt idx="15">
                  <c:v>43465</c:v>
                </c:pt>
                <c:pt idx="16">
                  <c:v>43830</c:v>
                </c:pt>
                <c:pt idx="17">
                  <c:v>44196</c:v>
                </c:pt>
                <c:pt idx="18">
                  <c:v>44561</c:v>
                </c:pt>
                <c:pt idx="19">
                  <c:v>44926</c:v>
                </c:pt>
                <c:pt idx="20">
                  <c:v>45291</c:v>
                </c:pt>
              </c:numCache>
            </c:numRef>
          </c:cat>
          <c:val>
            <c:numRef>
              <c:f>'2.1'!$D$6:$D$26</c:f>
              <c:numCache>
                <c:formatCode>0.0</c:formatCode>
                <c:ptCount val="21"/>
                <c:pt idx="0">
                  <c:v>7.85</c:v>
                </c:pt>
                <c:pt idx="1">
                  <c:v>8.51</c:v>
                </c:pt>
                <c:pt idx="2">
                  <c:v>9.57</c:v>
                </c:pt>
                <c:pt idx="3">
                  <c:v>10.76</c:v>
                </c:pt>
                <c:pt idx="4">
                  <c:v>17.73</c:v>
                </c:pt>
                <c:pt idx="5">
                  <c:v>19.53</c:v>
                </c:pt>
                <c:pt idx="6">
                  <c:v>18.559999999999999</c:v>
                </c:pt>
                <c:pt idx="7">
                  <c:v>17.88</c:v>
                </c:pt>
                <c:pt idx="8">
                  <c:v>17.13</c:v>
                </c:pt>
                <c:pt idx="9">
                  <c:v>17.45</c:v>
                </c:pt>
                <c:pt idx="10">
                  <c:v>17.53</c:v>
                </c:pt>
                <c:pt idx="11">
                  <c:v>18.38</c:v>
                </c:pt>
                <c:pt idx="12">
                  <c:v>20.98</c:v>
                </c:pt>
                <c:pt idx="13">
                  <c:v>21.61</c:v>
                </c:pt>
                <c:pt idx="14">
                  <c:v>35.43</c:v>
                </c:pt>
                <c:pt idx="15">
                  <c:v>34.83</c:v>
                </c:pt>
                <c:pt idx="16">
                  <c:v>34.64</c:v>
                </c:pt>
                <c:pt idx="17">
                  <c:v>34.049999999999997</c:v>
                </c:pt>
                <c:pt idx="18">
                  <c:v>33.35</c:v>
                </c:pt>
                <c:pt idx="19">
                  <c:v>32.58</c:v>
                </c:pt>
                <c:pt idx="20">
                  <c:v>32.229999999999997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F-48F6-ACF4-F6A16BF90392}"/>
            </c:ext>
          </c:extLst>
        </c:ser>
        <c:ser>
          <c:idx val="3"/>
          <c:order val="3"/>
          <c:tx>
            <c:strRef>
              <c:f>'2.1'!$E$5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'2.1'!$A$6:$A$26</c:f>
              <c:numCache>
                <c:formatCode>m/d/yyyy</c:formatCode>
                <c:ptCount val="21"/>
                <c:pt idx="0">
                  <c:v>37986</c:v>
                </c:pt>
                <c:pt idx="1">
                  <c:v>38352</c:v>
                </c:pt>
                <c:pt idx="2">
                  <c:v>38717</c:v>
                </c:pt>
                <c:pt idx="3">
                  <c:v>39082</c:v>
                </c:pt>
                <c:pt idx="4">
                  <c:v>39447</c:v>
                </c:pt>
                <c:pt idx="5">
                  <c:v>39813</c:v>
                </c:pt>
                <c:pt idx="6">
                  <c:v>40178</c:v>
                </c:pt>
                <c:pt idx="7">
                  <c:v>40543</c:v>
                </c:pt>
                <c:pt idx="8">
                  <c:v>40908</c:v>
                </c:pt>
                <c:pt idx="9">
                  <c:v>41274</c:v>
                </c:pt>
                <c:pt idx="10">
                  <c:v>41639</c:v>
                </c:pt>
                <c:pt idx="11">
                  <c:v>42004</c:v>
                </c:pt>
                <c:pt idx="12">
                  <c:v>42369</c:v>
                </c:pt>
                <c:pt idx="13">
                  <c:v>42735</c:v>
                </c:pt>
                <c:pt idx="14">
                  <c:v>43100</c:v>
                </c:pt>
                <c:pt idx="15">
                  <c:v>43465</c:v>
                </c:pt>
                <c:pt idx="16">
                  <c:v>43830</c:v>
                </c:pt>
                <c:pt idx="17">
                  <c:v>44196</c:v>
                </c:pt>
                <c:pt idx="18">
                  <c:v>44561</c:v>
                </c:pt>
                <c:pt idx="19">
                  <c:v>44926</c:v>
                </c:pt>
                <c:pt idx="20">
                  <c:v>45291</c:v>
                </c:pt>
              </c:numCache>
            </c:numRef>
          </c:cat>
          <c:val>
            <c:numRef>
              <c:f>'2.1'!$E$6:$E$26</c:f>
              <c:numCache>
                <c:formatCode>General</c:formatCode>
                <c:ptCount val="2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F-48F6-ACF4-F6A16BF90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779520"/>
        <c:axId val="1088799360"/>
      </c:areaChart>
      <c:dateAx>
        <c:axId val="97877952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88799360"/>
        <c:crosses val="autoZero"/>
        <c:auto val="1"/>
        <c:lblOffset val="100"/>
        <c:baseTimeUnit val="days"/>
        <c:majorUnit val="5"/>
        <c:majorTimeUnit val="years"/>
      </c:dateAx>
      <c:valAx>
        <c:axId val="1088799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3.7352941176470589E-2"/>
              <c:y val="2.6197777777777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8779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'2.10'!$B$6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'2.10'!$A$7:$A$9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'2.10'!$B$7:$B$9</c:f>
              <c:numCache>
                <c:formatCode>0.00</c:formatCode>
                <c:ptCount val="3"/>
                <c:pt idx="0">
                  <c:v>0</c:v>
                </c:pt>
                <c:pt idx="1">
                  <c:v>0.14000000000000001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0-4388-BF48-6E7A4048C300}"/>
            </c:ext>
          </c:extLst>
        </c:ser>
        <c:ser>
          <c:idx val="0"/>
          <c:order val="1"/>
          <c:tx>
            <c:strRef>
              <c:f>'2.10'!$C$6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'2.10'!$A$7:$A$9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'2.10'!$C$7:$C$9</c:f>
              <c:numCache>
                <c:formatCode>0.00</c:formatCode>
                <c:ptCount val="3"/>
                <c:pt idx="0">
                  <c:v>0.1</c:v>
                </c:pt>
                <c:pt idx="1">
                  <c:v>0.19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60-4388-BF48-6E7A4048C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'2.10'!$D$6</c:f>
              <c:strCache>
                <c:ptCount val="1"/>
              </c:strCache>
            </c:strRef>
          </c:tx>
          <c:invertIfNegative val="0"/>
          <c:cat>
            <c:strRef>
              <c:f>'2.10'!$A$7:$A$9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'2.10'!$D$7:$D$9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60-4388-BF48-6E7A4048C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utlån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224851936"/>
        <c:scaling>
          <c:orientation val="minMax"/>
          <c:max val="0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'2.11'!$B$5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'2.11'!$A$6:$A$30</c:f>
              <c:numCache>
                <c:formatCode>m/d/yyyy</c:formatCode>
                <c:ptCount val="25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</c:numCache>
            </c:numRef>
          </c:cat>
          <c:val>
            <c:numRef>
              <c:f>'2.11'!$B$6:$B$30</c:f>
              <c:numCache>
                <c:formatCode>0.0</c:formatCode>
                <c:ptCount val="25"/>
                <c:pt idx="0">
                  <c:v>5.2</c:v>
                </c:pt>
                <c:pt idx="1">
                  <c:v>4.7</c:v>
                </c:pt>
                <c:pt idx="2">
                  <c:v>6.3</c:v>
                </c:pt>
                <c:pt idx="3">
                  <c:v>6.1</c:v>
                </c:pt>
                <c:pt idx="4">
                  <c:v>8.1</c:v>
                </c:pt>
                <c:pt idx="5">
                  <c:v>7.4</c:v>
                </c:pt>
                <c:pt idx="6">
                  <c:v>5.9</c:v>
                </c:pt>
                <c:pt idx="7">
                  <c:v>8.6</c:v>
                </c:pt>
                <c:pt idx="8">
                  <c:v>6.8</c:v>
                </c:pt>
                <c:pt idx="9">
                  <c:v>7.3</c:v>
                </c:pt>
                <c:pt idx="10">
                  <c:v>5.9</c:v>
                </c:pt>
                <c:pt idx="11">
                  <c:v>5.0999999999999996</c:v>
                </c:pt>
                <c:pt idx="12">
                  <c:v>5.3</c:v>
                </c:pt>
                <c:pt idx="13">
                  <c:v>3.4</c:v>
                </c:pt>
                <c:pt idx="14">
                  <c:v>4.9000000000000004</c:v>
                </c:pt>
                <c:pt idx="15" formatCode="General">
                  <c:v>4.2</c:v>
                </c:pt>
                <c:pt idx="16" formatCode="General">
                  <c:v>5.3</c:v>
                </c:pt>
                <c:pt idx="17" formatCode="General">
                  <c:v>7.4</c:v>
                </c:pt>
                <c:pt idx="18" formatCode="General">
                  <c:v>10.8</c:v>
                </c:pt>
                <c:pt idx="19" formatCode="General">
                  <c:v>12.2</c:v>
                </c:pt>
                <c:pt idx="20" formatCode="General">
                  <c:v>12.9</c:v>
                </c:pt>
                <c:pt idx="21" formatCode="General">
                  <c:v>12.2</c:v>
                </c:pt>
                <c:pt idx="22">
                  <c:v>8.8000000000000007</c:v>
                </c:pt>
                <c:pt idx="23">
                  <c:v>7.3</c:v>
                </c:pt>
                <c:pt idx="2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6-42DD-8A34-4975D97E75C2}"/>
            </c:ext>
          </c:extLst>
        </c:ser>
        <c:ser>
          <c:idx val="2"/>
          <c:order val="1"/>
          <c:tx>
            <c:strRef>
              <c:f>'2.11'!$C$5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'2.11'!$A$6:$A$30</c:f>
              <c:numCache>
                <c:formatCode>m/d/yyyy</c:formatCode>
                <c:ptCount val="25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</c:numCache>
            </c:numRef>
          </c:cat>
          <c:val>
            <c:numRef>
              <c:f>'2.11'!$C$6:$C$30</c:f>
              <c:numCache>
                <c:formatCode>0.0</c:formatCode>
                <c:ptCount val="25"/>
                <c:pt idx="0">
                  <c:v>10.5</c:v>
                </c:pt>
                <c:pt idx="1">
                  <c:v>8.6999999999999993</c:v>
                </c:pt>
                <c:pt idx="2">
                  <c:v>5.9</c:v>
                </c:pt>
                <c:pt idx="3">
                  <c:v>5.5</c:v>
                </c:pt>
                <c:pt idx="4">
                  <c:v>1.8</c:v>
                </c:pt>
                <c:pt idx="5">
                  <c:v>3.5</c:v>
                </c:pt>
                <c:pt idx="6">
                  <c:v>4.0999999999999996</c:v>
                </c:pt>
                <c:pt idx="7">
                  <c:v>5.5</c:v>
                </c:pt>
                <c:pt idx="8">
                  <c:v>5.8</c:v>
                </c:pt>
                <c:pt idx="9">
                  <c:v>9</c:v>
                </c:pt>
                <c:pt idx="10">
                  <c:v>5.5</c:v>
                </c:pt>
                <c:pt idx="11">
                  <c:v>4.2</c:v>
                </c:pt>
                <c:pt idx="12">
                  <c:v>1.8</c:v>
                </c:pt>
                <c:pt idx="13">
                  <c:v>-0.6</c:v>
                </c:pt>
                <c:pt idx="14">
                  <c:v>0.2</c:v>
                </c:pt>
                <c:pt idx="15" formatCode="General">
                  <c:v>1.8</c:v>
                </c:pt>
                <c:pt idx="16" formatCode="General">
                  <c:v>2.9</c:v>
                </c:pt>
                <c:pt idx="17" formatCode="General">
                  <c:v>2.6</c:v>
                </c:pt>
                <c:pt idx="18" formatCode="General">
                  <c:v>7.2</c:v>
                </c:pt>
                <c:pt idx="19" formatCode="General">
                  <c:v>7.7</c:v>
                </c:pt>
                <c:pt idx="20" formatCode="General">
                  <c:v>8.9</c:v>
                </c:pt>
                <c:pt idx="21">
                  <c:v>8</c:v>
                </c:pt>
                <c:pt idx="22">
                  <c:v>7.3</c:v>
                </c:pt>
                <c:pt idx="23">
                  <c:v>3.1</c:v>
                </c:pt>
                <c:pt idx="2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F6-42DD-8A34-4975D97E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'2.11'!$D$5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'2.11'!$A$6:$A$30</c:f>
              <c:numCache>
                <c:formatCode>m/d/yyyy</c:formatCode>
                <c:ptCount val="25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</c:numCache>
            </c:numRef>
          </c:cat>
          <c:val>
            <c:numRef>
              <c:f>'2.11'!$D$6:$D$30</c:f>
              <c:numCache>
                <c:formatCode>0.0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F6-42DD-8A34-4975D97E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183712"/>
        <c:axId val="120168751"/>
      </c:lineChart>
      <c:dateAx>
        <c:axId val="1069833912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"/>
      </c:dateAx>
      <c:valAx>
        <c:axId val="1"/>
        <c:scaling>
          <c:orientation val="minMax"/>
          <c:min val="-2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  <c:majorUnit val="2"/>
      </c:valAx>
      <c:valAx>
        <c:axId val="120168751"/>
        <c:scaling>
          <c:orientation val="minMax"/>
          <c:max val="14"/>
          <c:min val="-2"/>
        </c:scaling>
        <c:delete val="0"/>
        <c:axPos val="r"/>
        <c:numFmt formatCode="0" sourceLinked="0"/>
        <c:majorTickMark val="in"/>
        <c:minorTickMark val="none"/>
        <c:tickLblPos val="nextTo"/>
        <c:spPr>
          <a:ln/>
        </c:spPr>
        <c:crossAx val="1215183712"/>
        <c:crosses val="max"/>
        <c:crossBetween val="between"/>
        <c:majorUnit val="2"/>
      </c:valAx>
      <c:dateAx>
        <c:axId val="1215183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0168751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79176143790849673"/>
          <c:h val="7.259962962962962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'2.12'!$B$5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'2.12'!$A$6:$A$30</c:f>
              <c:numCache>
                <c:formatCode>m/d/yyyy</c:formatCode>
                <c:ptCount val="25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</c:numCache>
            </c:numRef>
          </c:cat>
          <c:val>
            <c:numRef>
              <c:f>'2.12'!$B$6:$B$30</c:f>
              <c:numCache>
                <c:formatCode>0.0</c:formatCode>
                <c:ptCount val="25"/>
                <c:pt idx="0">
                  <c:v>7.6</c:v>
                </c:pt>
                <c:pt idx="1">
                  <c:v>7.4</c:v>
                </c:pt>
                <c:pt idx="2">
                  <c:v>6.9</c:v>
                </c:pt>
                <c:pt idx="3">
                  <c:v>6.7</c:v>
                </c:pt>
                <c:pt idx="4">
                  <c:v>6</c:v>
                </c:pt>
                <c:pt idx="5">
                  <c:v>5.5</c:v>
                </c:pt>
                <c:pt idx="6">
                  <c:v>4.9000000000000004</c:v>
                </c:pt>
                <c:pt idx="7">
                  <c:v>4.3</c:v>
                </c:pt>
                <c:pt idx="8">
                  <c:v>3.9</c:v>
                </c:pt>
                <c:pt idx="9">
                  <c:v>3.8</c:v>
                </c:pt>
                <c:pt idx="10">
                  <c:v>4</c:v>
                </c:pt>
                <c:pt idx="11">
                  <c:v>4.4000000000000004</c:v>
                </c:pt>
                <c:pt idx="12">
                  <c:v>5.2</c:v>
                </c:pt>
                <c:pt idx="13">
                  <c:v>5.0999999999999996</c:v>
                </c:pt>
                <c:pt idx="14">
                  <c:v>5.8</c:v>
                </c:pt>
                <c:pt idx="15" formatCode="General">
                  <c:v>5.5</c:v>
                </c:pt>
                <c:pt idx="16" formatCode="General">
                  <c:v>5.3</c:v>
                </c:pt>
                <c:pt idx="17" formatCode="General">
                  <c:v>5.0999999999999996</c:v>
                </c:pt>
                <c:pt idx="18" formatCode="General">
                  <c:v>4.8</c:v>
                </c:pt>
                <c:pt idx="19" formatCode="General">
                  <c:v>4.5999999999999996</c:v>
                </c:pt>
                <c:pt idx="20" formatCode="General">
                  <c:v>5.4</c:v>
                </c:pt>
                <c:pt idx="21" formatCode="General">
                  <c:v>5.2</c:v>
                </c:pt>
                <c:pt idx="22" formatCode="General">
                  <c:v>4.5999999999999996</c:v>
                </c:pt>
                <c:pt idx="23" formatCode="General">
                  <c:v>4.0999999999999996</c:v>
                </c:pt>
                <c:pt idx="24" formatCode="General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7-4FA2-BB8D-C227A6117E97}"/>
            </c:ext>
          </c:extLst>
        </c:ser>
        <c:ser>
          <c:idx val="2"/>
          <c:order val="1"/>
          <c:tx>
            <c:strRef>
              <c:f>'2.12'!$C$5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'2.12'!$A$6:$A$30</c:f>
              <c:numCache>
                <c:formatCode>m/d/yyyy</c:formatCode>
                <c:ptCount val="25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</c:numCache>
            </c:numRef>
          </c:cat>
          <c:val>
            <c:numRef>
              <c:f>'2.12'!$C$6:$C$30</c:f>
              <c:numCache>
                <c:formatCode>0.0</c:formatCode>
                <c:ptCount val="25"/>
                <c:pt idx="0">
                  <c:v>5.3</c:v>
                </c:pt>
                <c:pt idx="1">
                  <c:v>5.2</c:v>
                </c:pt>
                <c:pt idx="2">
                  <c:v>5.5</c:v>
                </c:pt>
                <c:pt idx="3">
                  <c:v>5.5</c:v>
                </c:pt>
                <c:pt idx="4">
                  <c:v>7.1</c:v>
                </c:pt>
                <c:pt idx="5">
                  <c:v>9.1999999999999993</c:v>
                </c:pt>
                <c:pt idx="6">
                  <c:v>11.3</c:v>
                </c:pt>
                <c:pt idx="7">
                  <c:v>11.4</c:v>
                </c:pt>
                <c:pt idx="8">
                  <c:v>9.1999999999999993</c:v>
                </c:pt>
                <c:pt idx="9">
                  <c:v>7.4</c:v>
                </c:pt>
                <c:pt idx="10">
                  <c:v>6.7</c:v>
                </c:pt>
                <c:pt idx="11">
                  <c:v>7.2</c:v>
                </c:pt>
                <c:pt idx="12">
                  <c:v>7.4</c:v>
                </c:pt>
                <c:pt idx="13">
                  <c:v>7.2</c:v>
                </c:pt>
                <c:pt idx="14">
                  <c:v>6.5</c:v>
                </c:pt>
                <c:pt idx="15" formatCode="General">
                  <c:v>5.8</c:v>
                </c:pt>
                <c:pt idx="16" formatCode="General">
                  <c:v>5.4</c:v>
                </c:pt>
                <c:pt idx="17" formatCode="General">
                  <c:v>4.9000000000000004</c:v>
                </c:pt>
                <c:pt idx="18" formatCode="General">
                  <c:v>3.3</c:v>
                </c:pt>
                <c:pt idx="19" formatCode="General">
                  <c:v>2.2000000000000002</c:v>
                </c:pt>
                <c:pt idx="20" formatCode="General">
                  <c:v>0.2</c:v>
                </c:pt>
                <c:pt idx="21" formatCode="General">
                  <c:v>-0.6</c:v>
                </c:pt>
                <c:pt idx="22" formatCode="General">
                  <c:v>-1.4</c:v>
                </c:pt>
                <c:pt idx="23" formatCode="General">
                  <c:v>-2.1</c:v>
                </c:pt>
                <c:pt idx="24" formatCode="General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47-4FA2-BB8D-C227A6117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'2.12'!$D$5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'2.12'!$A$6:$A$30</c:f>
              <c:numCache>
                <c:formatCode>m/d/yyyy</c:formatCode>
                <c:ptCount val="25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</c:numCache>
            </c:numRef>
          </c:cat>
          <c:val>
            <c:numRef>
              <c:f>'2.12'!$D$6:$D$30</c:f>
              <c:numCache>
                <c:formatCode>0.0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47-4FA2-BB8D-C227A6117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5103"/>
        <c:axId val="1764501216"/>
      </c:lineChart>
      <c:dateAx>
        <c:axId val="1069833912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"/>
      </c:dateAx>
      <c:valAx>
        <c:axId val="1"/>
        <c:scaling>
          <c:orientation val="minMax"/>
          <c:max val="12"/>
          <c:min val="-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  <c:majorUnit val="2"/>
      </c:valAx>
      <c:valAx>
        <c:axId val="1764501216"/>
        <c:scaling>
          <c:orientation val="minMax"/>
          <c:max val="12"/>
          <c:min val="-4"/>
        </c:scaling>
        <c:delete val="0"/>
        <c:axPos val="r"/>
        <c:numFmt formatCode="0" sourceLinked="0"/>
        <c:majorTickMark val="in"/>
        <c:minorTickMark val="none"/>
        <c:tickLblPos val="nextTo"/>
        <c:spPr>
          <a:ln/>
        </c:spPr>
        <c:crossAx val="14555103"/>
        <c:crosses val="max"/>
        <c:crossBetween val="between"/>
      </c:valAx>
      <c:dateAx>
        <c:axId val="1455510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64501216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79176143790849673"/>
          <c:h val="7.259962962962962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'2.13'!$B$7</c:f>
              <c:strCache>
                <c:ptCount val="1"/>
                <c:pt idx="0">
                  <c:v>31.12.2022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'2.13'!$A$8:$A$10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'2.13'!$B$8:$B$10</c:f>
              <c:numCache>
                <c:formatCode>0.00</c:formatCode>
                <c:ptCount val="3"/>
                <c:pt idx="0">
                  <c:v>1.35</c:v>
                </c:pt>
                <c:pt idx="1">
                  <c:v>1.2</c:v>
                </c:pt>
                <c:pt idx="2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6-40AE-8B2B-9532C80A3FDD}"/>
            </c:ext>
          </c:extLst>
        </c:ser>
        <c:ser>
          <c:idx val="0"/>
          <c:order val="1"/>
          <c:tx>
            <c:strRef>
              <c:f>'2.13'!$C$7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'2.13'!$A$8:$A$10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'2.13'!$C$8:$C$10</c:f>
              <c:numCache>
                <c:formatCode>0.00</c:formatCode>
                <c:ptCount val="3"/>
                <c:pt idx="0">
                  <c:v>1.1599999999999999</c:v>
                </c:pt>
                <c:pt idx="1">
                  <c:v>1.46</c:v>
                </c:pt>
                <c:pt idx="2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76-40AE-8B2B-9532C80A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'2.13'!$D$7</c:f>
              <c:strCache>
                <c:ptCount val="1"/>
              </c:strCache>
            </c:strRef>
          </c:tx>
          <c:invertIfNegative val="0"/>
          <c:cat>
            <c:strRef>
              <c:f>'2.13'!$A$8:$A$10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'2.13'!$D$8:$D$10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76-40AE-8B2B-9532C80A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utlån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490272346246251"/>
        </c:manualLayout>
      </c:layout>
      <c:lineChart>
        <c:grouping val="standard"/>
        <c:varyColors val="0"/>
        <c:ser>
          <c:idx val="1"/>
          <c:order val="0"/>
          <c:tx>
            <c:strRef>
              <c:f>'2.14'!$B$6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'2.14'!$A$7:$A$20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3">
                  <c:v>31.12.23</c:v>
                </c:pt>
              </c:strCache>
            </c:strRef>
          </c:cat>
          <c:val>
            <c:numRef>
              <c:f>'2.14'!$B$7:$B$20</c:f>
              <c:numCache>
                <c:formatCode>0.0</c:formatCode>
                <c:ptCount val="14"/>
                <c:pt idx="0">
                  <c:v>3</c:v>
                </c:pt>
                <c:pt idx="1">
                  <c:v>5.0999999999999996</c:v>
                </c:pt>
                <c:pt idx="2">
                  <c:v>7.8</c:v>
                </c:pt>
                <c:pt idx="3">
                  <c:v>9.3000000000000007</c:v>
                </c:pt>
                <c:pt idx="4">
                  <c:v>7.4</c:v>
                </c:pt>
                <c:pt idx="5">
                  <c:v>10</c:v>
                </c:pt>
                <c:pt idx="6">
                  <c:v>15.3</c:v>
                </c:pt>
                <c:pt idx="7">
                  <c:v>13.2</c:v>
                </c:pt>
                <c:pt idx="8">
                  <c:v>10</c:v>
                </c:pt>
                <c:pt idx="9">
                  <c:v>-2.6</c:v>
                </c:pt>
                <c:pt idx="10">
                  <c:v>-16.7</c:v>
                </c:pt>
                <c:pt idx="11">
                  <c:v>-11.2</c:v>
                </c:pt>
                <c:pt idx="12">
                  <c:v>-1.7</c:v>
                </c:pt>
                <c:pt idx="13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5-4C63-99F5-E6C7E2E9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'2.14'!$C$6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'2.14'!$A$7:$A$20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3">
                  <c:v>31.12.23</c:v>
                </c:pt>
              </c:strCache>
            </c:strRef>
          </c:cat>
          <c:val>
            <c:numRef>
              <c:f>'2.14'!$C$7:$C$20</c:f>
              <c:numCache>
                <c:formatCode>0.0</c:formatCode>
                <c:ptCount val="14"/>
                <c:pt idx="0">
                  <c:v>6.5</c:v>
                </c:pt>
                <c:pt idx="1">
                  <c:v>7.2</c:v>
                </c:pt>
                <c:pt idx="2">
                  <c:v>7.2</c:v>
                </c:pt>
                <c:pt idx="3">
                  <c:v>7</c:v>
                </c:pt>
                <c:pt idx="4">
                  <c:v>6.1</c:v>
                </c:pt>
                <c:pt idx="5">
                  <c:v>6.1</c:v>
                </c:pt>
                <c:pt idx="6">
                  <c:v>6.3</c:v>
                </c:pt>
                <c:pt idx="7">
                  <c:v>6.4</c:v>
                </c:pt>
                <c:pt idx="8">
                  <c:v>5.5</c:v>
                </c:pt>
                <c:pt idx="9">
                  <c:v>5</c:v>
                </c:pt>
                <c:pt idx="10">
                  <c:v>4.9000000000000004</c:v>
                </c:pt>
                <c:pt idx="11">
                  <c:v>5</c:v>
                </c:pt>
                <c:pt idx="12">
                  <c:v>4.0999999999999996</c:v>
                </c:pt>
                <c:pt idx="13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5-4C63-99F5-E6C7E2E9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0"/>
          <c:min val="-2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20"/>
          <c:min val="-2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3280313816982028"/>
          <c:y val="0.91155119047619049"/>
          <c:w val="0.70761475077053282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0.13240594925634297"/>
          <c:w val="0.81243503937007877"/>
          <c:h val="0.6030023330417031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'2.15'!$B$5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</c:spPr>
          <c:invertIfNegative val="0"/>
          <c:cat>
            <c:strRef>
              <c:f>'2.15'!$A$6:$A$18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'2.15'!$B$6:$B$18</c:f>
              <c:numCache>
                <c:formatCode>0.0</c:formatCode>
                <c:ptCount val="13"/>
                <c:pt idx="0">
                  <c:v>38.4</c:v>
                </c:pt>
                <c:pt idx="1">
                  <c:v>35.9</c:v>
                </c:pt>
                <c:pt idx="2">
                  <c:v>35.5</c:v>
                </c:pt>
                <c:pt idx="3">
                  <c:v>35.6</c:v>
                </c:pt>
                <c:pt idx="4">
                  <c:v>35.1</c:v>
                </c:pt>
                <c:pt idx="5">
                  <c:v>35.6</c:v>
                </c:pt>
                <c:pt idx="6">
                  <c:v>36</c:v>
                </c:pt>
                <c:pt idx="7">
                  <c:v>36.700000000000003</c:v>
                </c:pt>
                <c:pt idx="8">
                  <c:v>36.1</c:v>
                </c:pt>
                <c:pt idx="9">
                  <c:v>36.6</c:v>
                </c:pt>
                <c:pt idx="10">
                  <c:v>36.4</c:v>
                </c:pt>
                <c:pt idx="11">
                  <c:v>37.700000000000003</c:v>
                </c:pt>
                <c:pt idx="12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5-4EAC-BF92-50163C1B8A50}"/>
            </c:ext>
          </c:extLst>
        </c:ser>
        <c:ser>
          <c:idx val="3"/>
          <c:order val="1"/>
          <c:tx>
            <c:strRef>
              <c:f>'2.15'!$C$5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</c:spPr>
          <c:invertIfNegative val="0"/>
          <c:cat>
            <c:strRef>
              <c:f>'2.15'!$A$6:$A$18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'2.15'!$C$6:$C$18</c:f>
              <c:numCache>
                <c:formatCode>0.0</c:formatCode>
                <c:ptCount val="13"/>
                <c:pt idx="0">
                  <c:v>54.300000000000004</c:v>
                </c:pt>
                <c:pt idx="1">
                  <c:v>52.000000000000007</c:v>
                </c:pt>
                <c:pt idx="2">
                  <c:v>49.8</c:v>
                </c:pt>
                <c:pt idx="3">
                  <c:v>46.9</c:v>
                </c:pt>
                <c:pt idx="4">
                  <c:v>47.199999999999996</c:v>
                </c:pt>
                <c:pt idx="5">
                  <c:v>46.800000000000004</c:v>
                </c:pt>
                <c:pt idx="6">
                  <c:v>45.900000000000006</c:v>
                </c:pt>
                <c:pt idx="7">
                  <c:v>46.099999999999994</c:v>
                </c:pt>
                <c:pt idx="8">
                  <c:v>44.800000000000004</c:v>
                </c:pt>
                <c:pt idx="9">
                  <c:v>44.9</c:v>
                </c:pt>
                <c:pt idx="10">
                  <c:v>44.199999999999996</c:v>
                </c:pt>
                <c:pt idx="11">
                  <c:v>44.8</c:v>
                </c:pt>
                <c:pt idx="12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5-4EAC-BF92-50163C1B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'2.15'!$D$5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'2.15'!$A$6:$A$18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'2.15'!$D$6:$D$18</c:f>
              <c:numCache>
                <c:formatCode>0.0</c:formatCode>
                <c:ptCount val="13"/>
                <c:pt idx="0">
                  <c:v>92.7</c:v>
                </c:pt>
                <c:pt idx="1">
                  <c:v>87.9</c:v>
                </c:pt>
                <c:pt idx="2">
                  <c:v>85.3</c:v>
                </c:pt>
                <c:pt idx="3">
                  <c:v>82.5</c:v>
                </c:pt>
                <c:pt idx="4">
                  <c:v>82.3</c:v>
                </c:pt>
                <c:pt idx="5">
                  <c:v>82.4</c:v>
                </c:pt>
                <c:pt idx="6">
                  <c:v>81.900000000000006</c:v>
                </c:pt>
                <c:pt idx="7">
                  <c:v>82.8</c:v>
                </c:pt>
                <c:pt idx="8">
                  <c:v>80.900000000000006</c:v>
                </c:pt>
                <c:pt idx="9">
                  <c:v>81.5</c:v>
                </c:pt>
                <c:pt idx="10">
                  <c:v>80.599999999999994</c:v>
                </c:pt>
                <c:pt idx="11">
                  <c:v>82.5</c:v>
                </c:pt>
                <c:pt idx="12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A5-4EAC-BF92-50163C1B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3.5537839020122482E-2"/>
              <c:y val="1.3854257801108195E-2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'2.16'!$B$6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'2.16'!$A$7:$A$20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'2.16'!$B$7:$B$20</c:f>
              <c:numCache>
                <c:formatCode>0.0</c:formatCode>
                <c:ptCount val="14"/>
                <c:pt idx="0">
                  <c:v>12</c:v>
                </c:pt>
                <c:pt idx="1">
                  <c:v>11.3</c:v>
                </c:pt>
                <c:pt idx="2">
                  <c:v>11.6</c:v>
                </c:pt>
                <c:pt idx="3">
                  <c:v>11.6</c:v>
                </c:pt>
                <c:pt idx="4">
                  <c:v>11.4</c:v>
                </c:pt>
                <c:pt idx="5">
                  <c:v>11</c:v>
                </c:pt>
                <c:pt idx="6">
                  <c:v>10.3</c:v>
                </c:pt>
                <c:pt idx="7">
                  <c:v>10.1</c:v>
                </c:pt>
                <c:pt idx="8">
                  <c:v>10</c:v>
                </c:pt>
                <c:pt idx="9">
                  <c:v>9.4</c:v>
                </c:pt>
                <c:pt idx="10">
                  <c:v>8.6999999999999993</c:v>
                </c:pt>
                <c:pt idx="11">
                  <c:v>8.3000000000000007</c:v>
                </c:pt>
                <c:pt idx="12">
                  <c:v>7.1</c:v>
                </c:pt>
                <c:pt idx="1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39-43D6-B740-796E846246A8}"/>
            </c:ext>
          </c:extLst>
        </c:ser>
        <c:ser>
          <c:idx val="0"/>
          <c:order val="2"/>
          <c:tx>
            <c:strRef>
              <c:f>'2.16'!$C$6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'2.16'!$A$7:$A$20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'2.16'!$C$7:$C$20</c:f>
              <c:numCache>
                <c:formatCode>0.0</c:formatCode>
                <c:ptCount val="14"/>
                <c:pt idx="0">
                  <c:v>2.8</c:v>
                </c:pt>
                <c:pt idx="1">
                  <c:v>1.6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0.4</c:v>
                </c:pt>
                <c:pt idx="6">
                  <c:v>1.7</c:v>
                </c:pt>
                <c:pt idx="7">
                  <c:v>1.3</c:v>
                </c:pt>
                <c:pt idx="8">
                  <c:v>1.7</c:v>
                </c:pt>
                <c:pt idx="9">
                  <c:v>2.8</c:v>
                </c:pt>
                <c:pt idx="10">
                  <c:v>3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939-43D6-B740-796E8462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'2.16'!$D$6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numRef>
              <c:f>'2.16'!$A$7:$A$20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'2.16'!$D$7:$D$20</c:f>
              <c:numCache>
                <c:formatCode>0.0</c:formatCode>
                <c:ptCount val="14"/>
                <c:pt idx="0">
                  <c:v>5.7</c:v>
                </c:pt>
                <c:pt idx="1">
                  <c:v>6.5</c:v>
                </c:pt>
                <c:pt idx="2">
                  <c:v>6.9</c:v>
                </c:pt>
                <c:pt idx="3">
                  <c:v>7</c:v>
                </c:pt>
                <c:pt idx="4">
                  <c:v>7</c:v>
                </c:pt>
                <c:pt idx="5">
                  <c:v>7.6</c:v>
                </c:pt>
                <c:pt idx="6">
                  <c:v>5.4</c:v>
                </c:pt>
                <c:pt idx="7">
                  <c:v>5.6</c:v>
                </c:pt>
                <c:pt idx="8">
                  <c:v>5.6</c:v>
                </c:pt>
                <c:pt idx="9">
                  <c:v>4.3</c:v>
                </c:pt>
                <c:pt idx="10">
                  <c:v>3.8</c:v>
                </c:pt>
                <c:pt idx="11">
                  <c:v>3</c:v>
                </c:pt>
                <c:pt idx="12">
                  <c:v>2.5</c:v>
                </c:pt>
                <c:pt idx="13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39-43D6-B740-796E8462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14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14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2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92971711869351E-2"/>
          <c:y val="0.11372075584774997"/>
          <c:w val="0.83095363079615059"/>
          <c:h val="0.6216878717309108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'2.17'!$B$6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'2.17'!$A$7:$A$19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'2.17'!$B$7:$B$19</c:f>
              <c:numCache>
                <c:formatCode>0.0</c:formatCode>
                <c:ptCount val="13"/>
                <c:pt idx="0">
                  <c:v>3.8</c:v>
                </c:pt>
                <c:pt idx="1">
                  <c:v>3.6</c:v>
                </c:pt>
                <c:pt idx="2">
                  <c:v>3.5</c:v>
                </c:pt>
                <c:pt idx="3">
                  <c:v>4.8</c:v>
                </c:pt>
                <c:pt idx="4">
                  <c:v>4.5</c:v>
                </c:pt>
                <c:pt idx="5">
                  <c:v>4.0999999999999996</c:v>
                </c:pt>
                <c:pt idx="6">
                  <c:v>4.2</c:v>
                </c:pt>
                <c:pt idx="7">
                  <c:v>2.6</c:v>
                </c:pt>
                <c:pt idx="8">
                  <c:v>4</c:v>
                </c:pt>
                <c:pt idx="9">
                  <c:v>4.01</c:v>
                </c:pt>
                <c:pt idx="10">
                  <c:v>4.0999999999999996</c:v>
                </c:pt>
                <c:pt idx="11">
                  <c:v>4</c:v>
                </c:pt>
                <c:pt idx="1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C-4342-B7E0-1347E3646D5E}"/>
            </c:ext>
          </c:extLst>
        </c:ser>
        <c:ser>
          <c:idx val="3"/>
          <c:order val="1"/>
          <c:tx>
            <c:strRef>
              <c:f>'2.17'!$C$6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'2.17'!$A$7:$A$19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'2.17'!$C$7:$C$19</c:f>
              <c:numCache>
                <c:formatCode>0.0</c:formatCode>
                <c:ptCount val="13"/>
                <c:pt idx="0">
                  <c:v>1.2000000000000002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2.5</c:v>
                </c:pt>
                <c:pt idx="4">
                  <c:v>4.9000000000000004</c:v>
                </c:pt>
                <c:pt idx="5">
                  <c:v>5.0999999999999996</c:v>
                </c:pt>
                <c:pt idx="6">
                  <c:v>6.9999999999999991</c:v>
                </c:pt>
                <c:pt idx="7">
                  <c:v>6</c:v>
                </c:pt>
                <c:pt idx="8">
                  <c:v>3.67</c:v>
                </c:pt>
                <c:pt idx="9">
                  <c:v>3.6900000000000004</c:v>
                </c:pt>
                <c:pt idx="10">
                  <c:v>2.3000000000000007</c:v>
                </c:pt>
                <c:pt idx="11">
                  <c:v>2.2999999999999998</c:v>
                </c:pt>
                <c:pt idx="12">
                  <c:v>2.0999999999999996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0C-4342-B7E0-1347E3646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'2.17'!$D$6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'2.17'!$A$7:$A$19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'2.17'!$D$7:$D$19</c:f>
              <c:numCache>
                <c:formatCode>0.0</c:formatCode>
                <c:ptCount val="13"/>
                <c:pt idx="0">
                  <c:v>5</c:v>
                </c:pt>
                <c:pt idx="1">
                  <c:v>4.7</c:v>
                </c:pt>
                <c:pt idx="2">
                  <c:v>4.7</c:v>
                </c:pt>
                <c:pt idx="3">
                  <c:v>7.3</c:v>
                </c:pt>
                <c:pt idx="4">
                  <c:v>9.4</c:v>
                </c:pt>
                <c:pt idx="5">
                  <c:v>9.1999999999999993</c:v>
                </c:pt>
                <c:pt idx="6">
                  <c:v>11.2</c:v>
                </c:pt>
                <c:pt idx="7">
                  <c:v>8.6</c:v>
                </c:pt>
                <c:pt idx="8">
                  <c:v>7.67</c:v>
                </c:pt>
                <c:pt idx="9">
                  <c:v>7.7</c:v>
                </c:pt>
                <c:pt idx="10">
                  <c:v>6.4</c:v>
                </c:pt>
                <c:pt idx="11">
                  <c:v>6.3</c:v>
                </c:pt>
                <c:pt idx="12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0C-4342-B7E0-1347E3646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2.5484908136482944E-2"/>
              <c:y val="8.7086868611198544E-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4163232720909886"/>
          <c:y val="0.91489893660199706"/>
          <c:w val="0.48160498687664044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665458484356124E-2"/>
          <c:y val="0.10477765548123689"/>
          <c:w val="0.84418114402366362"/>
          <c:h val="0.652596920008654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'2.18'!$B$6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16535B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'2.18'!$A$7:$A$19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'2.18'!$B$7:$B$19</c:f>
              <c:numCache>
                <c:formatCode>0.0</c:formatCode>
                <c:ptCount val="13"/>
                <c:pt idx="0">
                  <c:v>12.32</c:v>
                </c:pt>
                <c:pt idx="1">
                  <c:v>12.4</c:v>
                </c:pt>
                <c:pt idx="2">
                  <c:v>11.3</c:v>
                </c:pt>
                <c:pt idx="3">
                  <c:v>9.5</c:v>
                </c:pt>
                <c:pt idx="4">
                  <c:v>9.1999999999999993</c:v>
                </c:pt>
                <c:pt idx="5">
                  <c:v>8.9</c:v>
                </c:pt>
                <c:pt idx="6">
                  <c:v>8.1</c:v>
                </c:pt>
                <c:pt idx="7">
                  <c:v>7.5</c:v>
                </c:pt>
                <c:pt idx="8">
                  <c:v>6</c:v>
                </c:pt>
                <c:pt idx="9">
                  <c:v>5.7</c:v>
                </c:pt>
                <c:pt idx="10">
                  <c:v>5.4</c:v>
                </c:pt>
                <c:pt idx="11">
                  <c:v>5.4</c:v>
                </c:pt>
                <c:pt idx="1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4-42DE-92CC-C8B2974EDB2E}"/>
            </c:ext>
          </c:extLst>
        </c:ser>
        <c:ser>
          <c:idx val="3"/>
          <c:order val="1"/>
          <c:tx>
            <c:strRef>
              <c:f>'2.18'!$C$6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0CA3BC"/>
            </a:solidFill>
            <a:ln>
              <a:solidFill>
                <a:srgbClr val="0CA3BC"/>
              </a:solidFill>
            </a:ln>
          </c:spPr>
          <c:invertIfNegative val="0"/>
          <c:cat>
            <c:strRef>
              <c:f>'2.18'!$A$7:$A$19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'2.18'!$C$7:$C$19</c:f>
              <c:numCache>
                <c:formatCode>0.0</c:formatCode>
                <c:ptCount val="13"/>
                <c:pt idx="0">
                  <c:v>9.2800000000000011</c:v>
                </c:pt>
                <c:pt idx="1">
                  <c:v>10.1</c:v>
                </c:pt>
                <c:pt idx="2">
                  <c:v>10.199999999999999</c:v>
                </c:pt>
                <c:pt idx="3">
                  <c:v>9</c:v>
                </c:pt>
                <c:pt idx="4">
                  <c:v>7.1999999999999993</c:v>
                </c:pt>
                <c:pt idx="5">
                  <c:v>6.7999999999999989</c:v>
                </c:pt>
                <c:pt idx="6">
                  <c:v>4.9000000000000004</c:v>
                </c:pt>
                <c:pt idx="7">
                  <c:v>5.3000000000000007</c:v>
                </c:pt>
                <c:pt idx="8">
                  <c:v>5.8000000000000007</c:v>
                </c:pt>
                <c:pt idx="9">
                  <c:v>6.8999999999999995</c:v>
                </c:pt>
                <c:pt idx="10">
                  <c:v>7.2999999999999989</c:v>
                </c:pt>
                <c:pt idx="11">
                  <c:v>8</c:v>
                </c:pt>
                <c:pt idx="12">
                  <c:v>9.1000000000000014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4-42DE-92CC-C8B2974ED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'2.18'!$D$6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'2.18'!$A$7:$A$19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'2.18'!$D$7:$D$19</c:f>
              <c:numCache>
                <c:formatCode>0.0</c:formatCode>
                <c:ptCount val="13"/>
                <c:pt idx="0">
                  <c:v>21.6</c:v>
                </c:pt>
                <c:pt idx="1">
                  <c:v>22.5</c:v>
                </c:pt>
                <c:pt idx="2">
                  <c:v>21.5</c:v>
                </c:pt>
                <c:pt idx="3">
                  <c:v>18.5</c:v>
                </c:pt>
                <c:pt idx="4">
                  <c:v>16.399999999999999</c:v>
                </c:pt>
                <c:pt idx="5">
                  <c:v>15.7</c:v>
                </c:pt>
                <c:pt idx="6">
                  <c:v>13</c:v>
                </c:pt>
                <c:pt idx="7">
                  <c:v>12.8</c:v>
                </c:pt>
                <c:pt idx="8">
                  <c:v>11.8</c:v>
                </c:pt>
                <c:pt idx="9">
                  <c:v>12.6</c:v>
                </c:pt>
                <c:pt idx="10">
                  <c:v>12.7</c:v>
                </c:pt>
                <c:pt idx="11">
                  <c:v>13.4</c:v>
                </c:pt>
                <c:pt idx="12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74-42DE-92CC-C8B2974ED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1.199278215223097E-2"/>
              <c:y val="9.075167687372411E-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052121609798776"/>
          <c:y val="0.91489893660199706"/>
          <c:w val="0.47882720909886262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'2.19'!$B$6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'2.19'!$A$7:$A$20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 31.12.21</c:v>
                </c:pt>
                <c:pt idx="12">
                  <c:v>31.12.22</c:v>
                </c:pt>
                <c:pt idx="13">
                  <c:v>31.12.23</c:v>
                </c:pt>
              </c:strCache>
            </c:strRef>
          </c:cat>
          <c:val>
            <c:numRef>
              <c:f>'2.19'!$B$7:$B$20</c:f>
              <c:numCache>
                <c:formatCode>0.0</c:formatCode>
                <c:ptCount val="14"/>
                <c:pt idx="0">
                  <c:v>5.9</c:v>
                </c:pt>
                <c:pt idx="1">
                  <c:v>5</c:v>
                </c:pt>
                <c:pt idx="2">
                  <c:v>4.5</c:v>
                </c:pt>
                <c:pt idx="3">
                  <c:v>4.7</c:v>
                </c:pt>
                <c:pt idx="4">
                  <c:v>4.5</c:v>
                </c:pt>
                <c:pt idx="5">
                  <c:v>5</c:v>
                </c:pt>
                <c:pt idx="6">
                  <c:v>5.2</c:v>
                </c:pt>
                <c:pt idx="7">
                  <c:v>6.2</c:v>
                </c:pt>
                <c:pt idx="8">
                  <c:v>7.3</c:v>
                </c:pt>
                <c:pt idx="9">
                  <c:v>11.1</c:v>
                </c:pt>
                <c:pt idx="10">
                  <c:v>13.9</c:v>
                </c:pt>
                <c:pt idx="11">
                  <c:v>11.9</c:v>
                </c:pt>
                <c:pt idx="12">
                  <c:v>8.1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5-42ED-9597-D02FBC2B0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'2.19'!$C$6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'2.19'!$A$7:$A$20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 31.12.21</c:v>
                </c:pt>
                <c:pt idx="12">
                  <c:v>31.12.22</c:v>
                </c:pt>
                <c:pt idx="13">
                  <c:v>31.12.23</c:v>
                </c:pt>
              </c:strCache>
            </c:strRef>
          </c:cat>
          <c:val>
            <c:numRef>
              <c:f>'2.19'!$C$7:$C$20</c:f>
              <c:numCache>
                <c:formatCode>0.0</c:formatCode>
                <c:ptCount val="14"/>
                <c:pt idx="4">
                  <c:v>5</c:v>
                </c:pt>
                <c:pt idx="5">
                  <c:v>5.7</c:v>
                </c:pt>
                <c:pt idx="6">
                  <c:v>6.4</c:v>
                </c:pt>
                <c:pt idx="7">
                  <c:v>7.7</c:v>
                </c:pt>
                <c:pt idx="8">
                  <c:v>9.8000000000000007</c:v>
                </c:pt>
                <c:pt idx="9">
                  <c:v>15.4</c:v>
                </c:pt>
                <c:pt idx="10">
                  <c:v>20.5</c:v>
                </c:pt>
                <c:pt idx="11">
                  <c:v>16.100000000000001</c:v>
                </c:pt>
                <c:pt idx="12">
                  <c:v>5.8</c:v>
                </c:pt>
                <c:pt idx="13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25-42ED-9597-D02FBC2B0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2029746281715E-2"/>
          <c:y val="0.10185185185185185"/>
          <c:w val="0.80770406461623234"/>
          <c:h val="0.7016149023038788"/>
        </c:manualLayout>
      </c:layout>
      <c:areaChart>
        <c:grouping val="stacke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cat>
            <c:numRef>
              <c:f>'2.2'!$A$6:$A$26</c:f>
              <c:numCache>
                <c:formatCode>m/d/yyyy</c:formatCode>
                <c:ptCount val="21"/>
                <c:pt idx="0">
                  <c:v>37986</c:v>
                </c:pt>
                <c:pt idx="1">
                  <c:v>38352</c:v>
                </c:pt>
                <c:pt idx="2">
                  <c:v>38717</c:v>
                </c:pt>
                <c:pt idx="3">
                  <c:v>39082</c:v>
                </c:pt>
                <c:pt idx="4">
                  <c:v>39447</c:v>
                </c:pt>
                <c:pt idx="5">
                  <c:v>39813</c:v>
                </c:pt>
                <c:pt idx="6">
                  <c:v>40178</c:v>
                </c:pt>
                <c:pt idx="7">
                  <c:v>40543</c:v>
                </c:pt>
                <c:pt idx="8">
                  <c:v>40908</c:v>
                </c:pt>
                <c:pt idx="9">
                  <c:v>41274</c:v>
                </c:pt>
                <c:pt idx="10">
                  <c:v>41639</c:v>
                </c:pt>
                <c:pt idx="11">
                  <c:v>42004</c:v>
                </c:pt>
                <c:pt idx="12">
                  <c:v>42369</c:v>
                </c:pt>
                <c:pt idx="13">
                  <c:v>42735</c:v>
                </c:pt>
                <c:pt idx="14">
                  <c:v>43100</c:v>
                </c:pt>
                <c:pt idx="15">
                  <c:v>43465</c:v>
                </c:pt>
                <c:pt idx="16">
                  <c:v>43830</c:v>
                </c:pt>
                <c:pt idx="17">
                  <c:v>44196</c:v>
                </c:pt>
                <c:pt idx="18">
                  <c:v>44561</c:v>
                </c:pt>
                <c:pt idx="19">
                  <c:v>44926</c:v>
                </c:pt>
                <c:pt idx="20">
                  <c:v>45291</c:v>
                </c:pt>
              </c:numCache>
            </c:numRef>
          </c:cat>
          <c:val>
            <c:numRef>
              <c:f>'2.2'!$B$6:$B$26</c:f>
              <c:numCache>
                <c:formatCode>0.0</c:formatCode>
                <c:ptCount val="21"/>
                <c:pt idx="0">
                  <c:v>79.67</c:v>
                </c:pt>
                <c:pt idx="1">
                  <c:v>78.39</c:v>
                </c:pt>
                <c:pt idx="2">
                  <c:v>74.72</c:v>
                </c:pt>
                <c:pt idx="3">
                  <c:v>74.180000000000007</c:v>
                </c:pt>
                <c:pt idx="4">
                  <c:v>73.790000000000006</c:v>
                </c:pt>
                <c:pt idx="5">
                  <c:v>75.48</c:v>
                </c:pt>
                <c:pt idx="6">
                  <c:v>75.47</c:v>
                </c:pt>
                <c:pt idx="7">
                  <c:v>75.069999999999993</c:v>
                </c:pt>
                <c:pt idx="8">
                  <c:v>75.23</c:v>
                </c:pt>
                <c:pt idx="9">
                  <c:v>76.19</c:v>
                </c:pt>
                <c:pt idx="10">
                  <c:v>76.34</c:v>
                </c:pt>
                <c:pt idx="11">
                  <c:v>76.290000000000006</c:v>
                </c:pt>
                <c:pt idx="12">
                  <c:v>77.930000000000007</c:v>
                </c:pt>
                <c:pt idx="13">
                  <c:v>78.09</c:v>
                </c:pt>
                <c:pt idx="14">
                  <c:v>78.08</c:v>
                </c:pt>
                <c:pt idx="15">
                  <c:v>78.260000000000005</c:v>
                </c:pt>
                <c:pt idx="16">
                  <c:v>75.88</c:v>
                </c:pt>
                <c:pt idx="17">
                  <c:v>75.650000000000006</c:v>
                </c:pt>
                <c:pt idx="18">
                  <c:v>75.38</c:v>
                </c:pt>
                <c:pt idx="19">
                  <c:v>76.459999999999994</c:v>
                </c:pt>
                <c:pt idx="20">
                  <c:v>77.290000000000006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EB-42F4-99A9-2B491C3DA85E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Utenlandsk eide døtre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cat>
            <c:numRef>
              <c:f>'2.2'!$A$6:$A$26</c:f>
              <c:numCache>
                <c:formatCode>m/d/yyyy</c:formatCode>
                <c:ptCount val="21"/>
                <c:pt idx="0">
                  <c:v>37986</c:v>
                </c:pt>
                <c:pt idx="1">
                  <c:v>38352</c:v>
                </c:pt>
                <c:pt idx="2">
                  <c:v>38717</c:v>
                </c:pt>
                <c:pt idx="3">
                  <c:v>39082</c:v>
                </c:pt>
                <c:pt idx="4">
                  <c:v>39447</c:v>
                </c:pt>
                <c:pt idx="5">
                  <c:v>39813</c:v>
                </c:pt>
                <c:pt idx="6">
                  <c:v>40178</c:v>
                </c:pt>
                <c:pt idx="7">
                  <c:v>40543</c:v>
                </c:pt>
                <c:pt idx="8">
                  <c:v>40908</c:v>
                </c:pt>
                <c:pt idx="9">
                  <c:v>41274</c:v>
                </c:pt>
                <c:pt idx="10">
                  <c:v>41639</c:v>
                </c:pt>
                <c:pt idx="11">
                  <c:v>42004</c:v>
                </c:pt>
                <c:pt idx="12">
                  <c:v>42369</c:v>
                </c:pt>
                <c:pt idx="13">
                  <c:v>42735</c:v>
                </c:pt>
                <c:pt idx="14">
                  <c:v>43100</c:v>
                </c:pt>
                <c:pt idx="15">
                  <c:v>43465</c:v>
                </c:pt>
                <c:pt idx="16">
                  <c:v>43830</c:v>
                </c:pt>
                <c:pt idx="17">
                  <c:v>44196</c:v>
                </c:pt>
                <c:pt idx="18">
                  <c:v>44561</c:v>
                </c:pt>
                <c:pt idx="19">
                  <c:v>44926</c:v>
                </c:pt>
                <c:pt idx="20">
                  <c:v>45291</c:v>
                </c:pt>
              </c:numCache>
            </c:numRef>
          </c:cat>
          <c:val>
            <c:numRef>
              <c:f>'2.2'!$C$6:$C$26</c:f>
              <c:numCache>
                <c:formatCode>0.0</c:formatCode>
                <c:ptCount val="21"/>
                <c:pt idx="0">
                  <c:v>14.81</c:v>
                </c:pt>
                <c:pt idx="1">
                  <c:v>15.95</c:v>
                </c:pt>
                <c:pt idx="2">
                  <c:v>19.04</c:v>
                </c:pt>
                <c:pt idx="3">
                  <c:v>19.32</c:v>
                </c:pt>
                <c:pt idx="4">
                  <c:v>14.84</c:v>
                </c:pt>
                <c:pt idx="5">
                  <c:v>13.13</c:v>
                </c:pt>
                <c:pt idx="6">
                  <c:v>13.37</c:v>
                </c:pt>
                <c:pt idx="7">
                  <c:v>13.56</c:v>
                </c:pt>
                <c:pt idx="8">
                  <c:v>13.63</c:v>
                </c:pt>
                <c:pt idx="9">
                  <c:v>12.98</c:v>
                </c:pt>
                <c:pt idx="10">
                  <c:v>12.61</c:v>
                </c:pt>
                <c:pt idx="11">
                  <c:v>12.62</c:v>
                </c:pt>
                <c:pt idx="12">
                  <c:v>12.71</c:v>
                </c:pt>
                <c:pt idx="13">
                  <c:v>12.51</c:v>
                </c:pt>
                <c:pt idx="14">
                  <c:v>7.82</c:v>
                </c:pt>
                <c:pt idx="15">
                  <c:v>6.24</c:v>
                </c:pt>
                <c:pt idx="16">
                  <c:v>12.18</c:v>
                </c:pt>
                <c:pt idx="17">
                  <c:v>12.3</c:v>
                </c:pt>
                <c:pt idx="18">
                  <c:v>12.8</c:v>
                </c:pt>
                <c:pt idx="19">
                  <c:v>11.5</c:v>
                </c:pt>
                <c:pt idx="20">
                  <c:v>11.52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EB-42F4-99A9-2B491C3DA85E}"/>
            </c:ext>
          </c:extLst>
        </c:ser>
        <c:ser>
          <c:idx val="2"/>
          <c:order val="2"/>
          <c:tx>
            <c:strRef>
              <c:f>'2.2'!$D$5</c:f>
              <c:strCache>
                <c:ptCount val="1"/>
                <c:pt idx="0">
                  <c:v>Utenlandsk eide filialer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cat>
            <c:numRef>
              <c:f>'2.2'!$A$6:$A$26</c:f>
              <c:numCache>
                <c:formatCode>m/d/yyyy</c:formatCode>
                <c:ptCount val="21"/>
                <c:pt idx="0">
                  <c:v>37986</c:v>
                </c:pt>
                <c:pt idx="1">
                  <c:v>38352</c:v>
                </c:pt>
                <c:pt idx="2">
                  <c:v>38717</c:v>
                </c:pt>
                <c:pt idx="3">
                  <c:v>39082</c:v>
                </c:pt>
                <c:pt idx="4">
                  <c:v>39447</c:v>
                </c:pt>
                <c:pt idx="5">
                  <c:v>39813</c:v>
                </c:pt>
                <c:pt idx="6">
                  <c:v>40178</c:v>
                </c:pt>
                <c:pt idx="7">
                  <c:v>40543</c:v>
                </c:pt>
                <c:pt idx="8">
                  <c:v>40908</c:v>
                </c:pt>
                <c:pt idx="9">
                  <c:v>41274</c:v>
                </c:pt>
                <c:pt idx="10">
                  <c:v>41639</c:v>
                </c:pt>
                <c:pt idx="11">
                  <c:v>42004</c:v>
                </c:pt>
                <c:pt idx="12">
                  <c:v>42369</c:v>
                </c:pt>
                <c:pt idx="13">
                  <c:v>42735</c:v>
                </c:pt>
                <c:pt idx="14">
                  <c:v>43100</c:v>
                </c:pt>
                <c:pt idx="15">
                  <c:v>43465</c:v>
                </c:pt>
                <c:pt idx="16">
                  <c:v>43830</c:v>
                </c:pt>
                <c:pt idx="17">
                  <c:v>44196</c:v>
                </c:pt>
                <c:pt idx="18">
                  <c:v>44561</c:v>
                </c:pt>
                <c:pt idx="19">
                  <c:v>44926</c:v>
                </c:pt>
                <c:pt idx="20">
                  <c:v>45291</c:v>
                </c:pt>
              </c:numCache>
            </c:numRef>
          </c:cat>
          <c:val>
            <c:numRef>
              <c:f>'2.2'!$D$6:$D$26</c:f>
              <c:numCache>
                <c:formatCode>0.0</c:formatCode>
                <c:ptCount val="21"/>
                <c:pt idx="0">
                  <c:v>5.51</c:v>
                </c:pt>
                <c:pt idx="1">
                  <c:v>5.66</c:v>
                </c:pt>
                <c:pt idx="2">
                  <c:v>6.24</c:v>
                </c:pt>
                <c:pt idx="3">
                  <c:v>6.5</c:v>
                </c:pt>
                <c:pt idx="4">
                  <c:v>11.36</c:v>
                </c:pt>
                <c:pt idx="5">
                  <c:v>11.39</c:v>
                </c:pt>
                <c:pt idx="6">
                  <c:v>11.16</c:v>
                </c:pt>
                <c:pt idx="7">
                  <c:v>11.37</c:v>
                </c:pt>
                <c:pt idx="8">
                  <c:v>11.14</c:v>
                </c:pt>
                <c:pt idx="9">
                  <c:v>10.83</c:v>
                </c:pt>
                <c:pt idx="10">
                  <c:v>11.05</c:v>
                </c:pt>
                <c:pt idx="11">
                  <c:v>11.1</c:v>
                </c:pt>
                <c:pt idx="12">
                  <c:v>9.36</c:v>
                </c:pt>
                <c:pt idx="13">
                  <c:v>9.4</c:v>
                </c:pt>
                <c:pt idx="14">
                  <c:v>14.1</c:v>
                </c:pt>
                <c:pt idx="15">
                  <c:v>15.49</c:v>
                </c:pt>
                <c:pt idx="16">
                  <c:v>11.94</c:v>
                </c:pt>
                <c:pt idx="17">
                  <c:v>12.04</c:v>
                </c:pt>
                <c:pt idx="18">
                  <c:v>11.82</c:v>
                </c:pt>
                <c:pt idx="19">
                  <c:v>12.04</c:v>
                </c:pt>
                <c:pt idx="20">
                  <c:v>11.19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EB-42F4-99A9-2B491C3DA85E}"/>
            </c:ext>
          </c:extLst>
        </c:ser>
        <c:ser>
          <c:idx val="3"/>
          <c:order val="3"/>
          <c:tx>
            <c:strRef>
              <c:f>'2.2'!$E$5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'2.2'!$A$6:$A$26</c:f>
              <c:numCache>
                <c:formatCode>m/d/yyyy</c:formatCode>
                <c:ptCount val="21"/>
                <c:pt idx="0">
                  <c:v>37986</c:v>
                </c:pt>
                <c:pt idx="1">
                  <c:v>38352</c:v>
                </c:pt>
                <c:pt idx="2">
                  <c:v>38717</c:v>
                </c:pt>
                <c:pt idx="3">
                  <c:v>39082</c:v>
                </c:pt>
                <c:pt idx="4">
                  <c:v>39447</c:v>
                </c:pt>
                <c:pt idx="5">
                  <c:v>39813</c:v>
                </c:pt>
                <c:pt idx="6">
                  <c:v>40178</c:v>
                </c:pt>
                <c:pt idx="7">
                  <c:v>40543</c:v>
                </c:pt>
                <c:pt idx="8">
                  <c:v>40908</c:v>
                </c:pt>
                <c:pt idx="9">
                  <c:v>41274</c:v>
                </c:pt>
                <c:pt idx="10">
                  <c:v>41639</c:v>
                </c:pt>
                <c:pt idx="11">
                  <c:v>42004</c:v>
                </c:pt>
                <c:pt idx="12">
                  <c:v>42369</c:v>
                </c:pt>
                <c:pt idx="13">
                  <c:v>42735</c:v>
                </c:pt>
                <c:pt idx="14">
                  <c:v>43100</c:v>
                </c:pt>
                <c:pt idx="15">
                  <c:v>43465</c:v>
                </c:pt>
                <c:pt idx="16">
                  <c:v>43830</c:v>
                </c:pt>
                <c:pt idx="17">
                  <c:v>44196</c:v>
                </c:pt>
                <c:pt idx="18">
                  <c:v>44561</c:v>
                </c:pt>
                <c:pt idx="19">
                  <c:v>44926</c:v>
                </c:pt>
                <c:pt idx="20">
                  <c:v>45291</c:v>
                </c:pt>
              </c:numCache>
            </c:numRef>
          </c:cat>
          <c:val>
            <c:numRef>
              <c:f>'2.2'!$E$6:$E$26</c:f>
              <c:numCache>
                <c:formatCode>General</c:formatCode>
                <c:ptCount val="2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EB-42F4-99A9-2B491C3DA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779520"/>
        <c:axId val="1088799360"/>
      </c:areaChart>
      <c:dateAx>
        <c:axId val="97877952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88799360"/>
        <c:crosses val="autoZero"/>
        <c:auto val="1"/>
        <c:lblOffset val="100"/>
        <c:baseTimeUnit val="days"/>
        <c:majorUnit val="5"/>
        <c:majorTimeUnit val="years"/>
      </c:dateAx>
      <c:valAx>
        <c:axId val="1088799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3.7352941176470589E-2"/>
              <c:y val="2.619777777777779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8779520"/>
        <c:crosses val="autoZero"/>
        <c:crossBetween val="midCat"/>
      </c:val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'2.20'!$B$6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'2.20'!$A$7:$A$19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 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'2.20'!$B$7:$B$19</c:f>
              <c:numCache>
                <c:formatCode>0.0</c:formatCode>
                <c:ptCount val="13"/>
                <c:pt idx="0">
                  <c:v>13.3</c:v>
                </c:pt>
                <c:pt idx="1">
                  <c:v>14.1</c:v>
                </c:pt>
                <c:pt idx="2">
                  <c:v>13.2</c:v>
                </c:pt>
                <c:pt idx="3">
                  <c:v>11.3</c:v>
                </c:pt>
                <c:pt idx="4">
                  <c:v>11.3</c:v>
                </c:pt>
                <c:pt idx="5">
                  <c:v>10.6</c:v>
                </c:pt>
                <c:pt idx="6">
                  <c:v>9.8000000000000007</c:v>
                </c:pt>
                <c:pt idx="7">
                  <c:v>9.1</c:v>
                </c:pt>
                <c:pt idx="8">
                  <c:v>7.4</c:v>
                </c:pt>
                <c:pt idx="9">
                  <c:v>7</c:v>
                </c:pt>
                <c:pt idx="10">
                  <c:v>6.7</c:v>
                </c:pt>
                <c:pt idx="11">
                  <c:v>6.6</c:v>
                </c:pt>
                <c:pt idx="12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F-42B9-B0F0-C2670363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'2.20'!$C$6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'2.20'!$A$7:$A$19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 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'2.20'!$C$7:$C$19</c:f>
              <c:numCache>
                <c:formatCode>0.0</c:formatCode>
                <c:ptCount val="13"/>
                <c:pt idx="0">
                  <c:v>19.3</c:v>
                </c:pt>
                <c:pt idx="1">
                  <c:v>21.1</c:v>
                </c:pt>
                <c:pt idx="2">
                  <c:v>20.2</c:v>
                </c:pt>
                <c:pt idx="3">
                  <c:v>16.100000000000001</c:v>
                </c:pt>
                <c:pt idx="4">
                  <c:v>15.9</c:v>
                </c:pt>
                <c:pt idx="5">
                  <c:v>12.6</c:v>
                </c:pt>
                <c:pt idx="6">
                  <c:v>14.7</c:v>
                </c:pt>
                <c:pt idx="7">
                  <c:v>13.7</c:v>
                </c:pt>
                <c:pt idx="8">
                  <c:v>7.6</c:v>
                </c:pt>
                <c:pt idx="9">
                  <c:v>8.1</c:v>
                </c:pt>
                <c:pt idx="10">
                  <c:v>4.8</c:v>
                </c:pt>
                <c:pt idx="11">
                  <c:v>5.8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5F-42B9-B0F0-C2670363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490272346246251"/>
        </c:manualLayout>
      </c:layout>
      <c:lineChart>
        <c:grouping val="standard"/>
        <c:varyColors val="0"/>
        <c:ser>
          <c:idx val="1"/>
          <c:order val="0"/>
          <c:tx>
            <c:strRef>
              <c:f>'2.21'!$B$6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'2.21'!$A$7:$A$20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'2.21'!$B$7:$B$20</c:f>
              <c:numCache>
                <c:formatCode>0.00</c:formatCode>
                <c:ptCount val="14"/>
                <c:pt idx="0">
                  <c:v>5.31</c:v>
                </c:pt>
                <c:pt idx="1">
                  <c:v>5.08</c:v>
                </c:pt>
                <c:pt idx="2">
                  <c:v>5.05</c:v>
                </c:pt>
                <c:pt idx="3">
                  <c:v>5.35</c:v>
                </c:pt>
                <c:pt idx="4">
                  <c:v>5.34</c:v>
                </c:pt>
                <c:pt idx="5">
                  <c:v>5.03</c:v>
                </c:pt>
                <c:pt idx="6">
                  <c:v>4.01</c:v>
                </c:pt>
                <c:pt idx="7">
                  <c:v>4.1399999999999997</c:v>
                </c:pt>
                <c:pt idx="8">
                  <c:v>3.88</c:v>
                </c:pt>
                <c:pt idx="9">
                  <c:v>3.87</c:v>
                </c:pt>
                <c:pt idx="10">
                  <c:v>3.69</c:v>
                </c:pt>
                <c:pt idx="11">
                  <c:v>4.08</c:v>
                </c:pt>
                <c:pt idx="12">
                  <c:v>3.77</c:v>
                </c:pt>
                <c:pt idx="13">
                  <c:v>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6-4E7E-9054-FB3B6A73281A}"/>
            </c:ext>
          </c:extLst>
        </c:ser>
        <c:ser>
          <c:idx val="0"/>
          <c:order val="2"/>
          <c:tx>
            <c:strRef>
              <c:f>'2.21'!$D$6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9EDAE4"/>
              </a:solidFill>
              <a:round/>
            </a:ln>
            <a:effectLst/>
          </c:spPr>
          <c:marker>
            <c:symbol val="none"/>
          </c:marker>
          <c:cat>
            <c:numRef>
              <c:f>'2.21'!$A$7:$A$20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'2.21'!$D$7:$D$20</c:f>
              <c:numCache>
                <c:formatCode>0.00</c:formatCode>
                <c:ptCount val="14"/>
                <c:pt idx="0">
                  <c:v>2.27</c:v>
                </c:pt>
                <c:pt idx="1">
                  <c:v>2.34</c:v>
                </c:pt>
                <c:pt idx="2">
                  <c:v>2.34</c:v>
                </c:pt>
                <c:pt idx="3">
                  <c:v>2.72</c:v>
                </c:pt>
                <c:pt idx="4">
                  <c:v>3.03</c:v>
                </c:pt>
                <c:pt idx="5">
                  <c:v>2.73</c:v>
                </c:pt>
                <c:pt idx="6">
                  <c:v>2.42</c:v>
                </c:pt>
                <c:pt idx="7">
                  <c:v>2.2599999999999998</c:v>
                </c:pt>
                <c:pt idx="8">
                  <c:v>2.21</c:v>
                </c:pt>
                <c:pt idx="9">
                  <c:v>2.0099999999999998</c:v>
                </c:pt>
                <c:pt idx="10">
                  <c:v>1.68</c:v>
                </c:pt>
                <c:pt idx="11">
                  <c:v>2.57</c:v>
                </c:pt>
                <c:pt idx="12">
                  <c:v>2.31</c:v>
                </c:pt>
                <c:pt idx="13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B6-4E7E-9054-FB3B6A73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'2.21'!$C$6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'2.21'!$A$7:$A$20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'2.21'!$C$7:$C$20</c:f>
              <c:numCache>
                <c:formatCode>0.00</c:formatCode>
                <c:ptCount val="14"/>
                <c:pt idx="0">
                  <c:v>0.91000000000000014</c:v>
                </c:pt>
                <c:pt idx="1">
                  <c:v>0.52</c:v>
                </c:pt>
                <c:pt idx="2">
                  <c:v>0.61000000000000032</c:v>
                </c:pt>
                <c:pt idx="3">
                  <c:v>0.53999999999999959</c:v>
                </c:pt>
                <c:pt idx="4">
                  <c:v>0.5299999999999998</c:v>
                </c:pt>
                <c:pt idx="5">
                  <c:v>0.44</c:v>
                </c:pt>
                <c:pt idx="6">
                  <c:v>0.23</c:v>
                </c:pt>
                <c:pt idx="7">
                  <c:v>0.39</c:v>
                </c:pt>
                <c:pt idx="8">
                  <c:v>0.31</c:v>
                </c:pt>
                <c:pt idx="9">
                  <c:v>0.48</c:v>
                </c:pt>
                <c:pt idx="10">
                  <c:v>0.68</c:v>
                </c:pt>
                <c:pt idx="11">
                  <c:v>7.0000000000000007E-2</c:v>
                </c:pt>
                <c:pt idx="12">
                  <c:v>0.17</c:v>
                </c:pt>
                <c:pt idx="13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B6-4E7E-9054-FB3B6A73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6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446121704189707"/>
          <c:y val="0.85283578167819463"/>
          <c:w val="0.71595677737836305"/>
          <c:h val="0.1120361940742721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2852143482063E-2"/>
          <c:y val="0.12763535054137345"/>
          <c:w val="0.84667629046369197"/>
          <c:h val="0.6021969360337279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'2.22'!$A$6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16535B"/>
            </a:solidFill>
            <a:ln>
              <a:solidFill>
                <a:srgbClr val="002A85"/>
              </a:solidFill>
            </a:ln>
          </c:spPr>
          <c:invertIfNegative val="0"/>
          <c:cat>
            <c:numRef>
              <c:f>'2.22'!$B$5:$N$5</c:f>
              <c:numCache>
                <c:formatCode>dd/mm/yy;@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'2.22'!$B$6:$N$6</c:f>
              <c:numCache>
                <c:formatCode>0.0</c:formatCode>
                <c:ptCount val="13"/>
                <c:pt idx="0">
                  <c:v>19.3</c:v>
                </c:pt>
                <c:pt idx="1">
                  <c:v>19.600000000000001</c:v>
                </c:pt>
                <c:pt idx="2">
                  <c:v>19.899999999999999</c:v>
                </c:pt>
                <c:pt idx="3">
                  <c:v>19.2</c:v>
                </c:pt>
                <c:pt idx="4">
                  <c:v>19.899999999999999</c:v>
                </c:pt>
                <c:pt idx="5">
                  <c:v>20.3</c:v>
                </c:pt>
                <c:pt idx="6">
                  <c:v>19.3</c:v>
                </c:pt>
                <c:pt idx="7">
                  <c:v>19.7</c:v>
                </c:pt>
                <c:pt idx="8">
                  <c:v>21.8</c:v>
                </c:pt>
                <c:pt idx="9">
                  <c:v>22.1</c:v>
                </c:pt>
                <c:pt idx="10">
                  <c:v>22.9</c:v>
                </c:pt>
                <c:pt idx="11">
                  <c:v>23.1</c:v>
                </c:pt>
                <c:pt idx="12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F-4C5C-B55C-5168BE19DEB9}"/>
            </c:ext>
          </c:extLst>
        </c:ser>
        <c:ser>
          <c:idx val="2"/>
          <c:order val="1"/>
          <c:tx>
            <c:strRef>
              <c:f>'2.22'!$A$7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0CA3BC"/>
            </a:solidFill>
            <a:ln>
              <a:solidFill>
                <a:srgbClr val="0CA3BC"/>
              </a:solidFill>
            </a:ln>
          </c:spPr>
          <c:invertIfNegative val="0"/>
          <c:cat>
            <c:numRef>
              <c:f>'2.22'!$B$5:$N$5</c:f>
              <c:numCache>
                <c:formatCode>dd/mm/yy;@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'2.22'!$B$7:$N$7</c:f>
              <c:numCache>
                <c:formatCode>0.0</c:formatCode>
                <c:ptCount val="13"/>
                <c:pt idx="0">
                  <c:v>6.3999999999999986</c:v>
                </c:pt>
                <c:pt idx="1">
                  <c:v>6.5999999999999979</c:v>
                </c:pt>
                <c:pt idx="2">
                  <c:v>6.6000000000000014</c:v>
                </c:pt>
                <c:pt idx="3">
                  <c:v>6.6000000000000014</c:v>
                </c:pt>
                <c:pt idx="4">
                  <c:v>6.8000000000000007</c:v>
                </c:pt>
                <c:pt idx="5">
                  <c:v>6.8000000000000007</c:v>
                </c:pt>
                <c:pt idx="6">
                  <c:v>7.1</c:v>
                </c:pt>
                <c:pt idx="7">
                  <c:v>7.2</c:v>
                </c:pt>
                <c:pt idx="8">
                  <c:v>7.2</c:v>
                </c:pt>
                <c:pt idx="9">
                  <c:v>7.3</c:v>
                </c:pt>
                <c:pt idx="10">
                  <c:v>7.4</c:v>
                </c:pt>
                <c:pt idx="11">
                  <c:v>7.4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F-4C5C-B55C-5168BE19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'2.22'!$A$8</c:f>
              <c:strCache>
                <c:ptCount val="1"/>
              </c:strCache>
            </c:strRef>
          </c:tx>
          <c:spPr>
            <a:ln>
              <a:noFill/>
            </a:ln>
          </c:spPr>
          <c:invertIfNegative val="0"/>
          <c:cat>
            <c:numRef>
              <c:f>'2.22'!$B$5:$N$5</c:f>
              <c:numCache>
                <c:formatCode>dd/mm/yy;@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'2.22'!$B$8:$N$8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AF-4C5C-B55C-5168BE19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2.2162948381452319E-2"/>
              <c:y val="2.275433927888182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782836832895888"/>
          <c:y val="0.90076589384660255"/>
          <c:w val="0.59343263342082242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30754069927865"/>
          <c:y val="8.0698585721958122E-2"/>
          <c:w val="0.7673885620915033"/>
          <c:h val="0.62519166666666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'3.1'!$C$6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'3.1'!$C$7:$C$12</c:f>
              <c:numCache>
                <c:formatCode>_(* #\ ##0.00_);_(* \(#\ ##0.00\);_(* "-"??_);_(@_)</c:formatCode>
                <c:ptCount val="6"/>
                <c:pt idx="0">
                  <c:v>35.514262605924436</c:v>
                </c:pt>
                <c:pt idx="1">
                  <c:v>20.041136779171229</c:v>
                </c:pt>
                <c:pt idx="2">
                  <c:v>18.558030205995671</c:v>
                </c:pt>
                <c:pt idx="3">
                  <c:v>9.2762253102365602</c:v>
                </c:pt>
                <c:pt idx="4">
                  <c:v>6.387908555910915</c:v>
                </c:pt>
                <c:pt idx="5">
                  <c:v>10.222436542761187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9-4111-929F-41B45D7B503B}"/>
            </c:ext>
          </c:extLst>
        </c:ser>
        <c:ser>
          <c:idx val="0"/>
          <c:order val="1"/>
          <c:tx>
            <c:strRef>
              <c:f>'3.1'!$B$6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'3.1'!$B$7:$B$12</c:f>
              <c:numCache>
                <c:formatCode>_(* #\ ##0.00_);_(* \(#\ ##0.00\);_(* "-"??_);_(@_)</c:formatCode>
                <c:ptCount val="6"/>
                <c:pt idx="0">
                  <c:v>35.068320366838137</c:v>
                </c:pt>
                <c:pt idx="1">
                  <c:v>22.463545035173986</c:v>
                </c:pt>
                <c:pt idx="2">
                  <c:v>17.486408110614686</c:v>
                </c:pt>
                <c:pt idx="3">
                  <c:v>9.5337973964153644</c:v>
                </c:pt>
                <c:pt idx="4">
                  <c:v>6.0215509262198523</c:v>
                </c:pt>
                <c:pt idx="5">
                  <c:v>9.4263781647379687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9-4111-929F-41B45D7B5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2A9-4111-929F-41B45D7B5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856648"/>
        <c:axId val="1162852712"/>
      </c:lineChart>
      <c:catAx>
        <c:axId val="84974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7.4074658047224582E-4"/>
              <c:y val="3.2856602947904036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16285271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162856648"/>
        <c:crosses val="max"/>
        <c:crossBetween val="between"/>
      </c:valAx>
      <c:catAx>
        <c:axId val="1162856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628527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7387677874571329"/>
          <c:y val="0.92201818073319675"/>
          <c:w val="0.23622657574204739"/>
          <c:h val="7.798181926680325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42810457516334E-2"/>
          <c:y val="6.4892264251983842E-2"/>
          <c:w val="0.83830424836601303"/>
          <c:h val="0.65719526800058425"/>
        </c:manualLayout>
      </c:layout>
      <c:lineChart>
        <c:grouping val="standard"/>
        <c:varyColors val="0"/>
        <c:ser>
          <c:idx val="3"/>
          <c:order val="0"/>
          <c:tx>
            <c:strRef>
              <c:f>'3.4'!$A$5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'3.4'!$B$4:$K$4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'3.4'!$B$5:$K$5</c:f>
              <c:numCache>
                <c:formatCode>0.0</c:formatCode>
                <c:ptCount val="10"/>
                <c:pt idx="0">
                  <c:v>4.0335578654402049</c:v>
                </c:pt>
                <c:pt idx="1">
                  <c:v>4.1941295167482595</c:v>
                </c:pt>
                <c:pt idx="2">
                  <c:v>4.8011292070776657</c:v>
                </c:pt>
                <c:pt idx="3">
                  <c:v>4.5837807749566588</c:v>
                </c:pt>
                <c:pt idx="4">
                  <c:v>3.6437315583117127</c:v>
                </c:pt>
                <c:pt idx="5">
                  <c:v>4.145410117869945</c:v>
                </c:pt>
                <c:pt idx="6">
                  <c:v>4.6230438273377521</c:v>
                </c:pt>
                <c:pt idx="7">
                  <c:v>5.1701204631154454</c:v>
                </c:pt>
                <c:pt idx="8">
                  <c:v>7.69027503029132E-2</c:v>
                </c:pt>
                <c:pt idx="9" formatCode="_(* #\ ##0.0_);_(* \(#\ ##0.0\);_(* &quot;-&quot;??_);_(@_)">
                  <c:v>4.5711408656564361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'3.4'!$A$6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'3.4'!$B$4:$K$4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'3.4'!$B$6:$K$6</c:f>
              <c:numCache>
                <c:formatCode>0.0</c:formatCode>
                <c:ptCount val="10"/>
                <c:pt idx="0">
                  <c:v>5.5441562650184348</c:v>
                </c:pt>
                <c:pt idx="1">
                  <c:v>4.2307898562314339</c:v>
                </c:pt>
                <c:pt idx="2">
                  <c:v>5.182183082566481</c:v>
                </c:pt>
                <c:pt idx="3">
                  <c:v>6.2177835925894049</c:v>
                </c:pt>
                <c:pt idx="4">
                  <c:v>1.9958067139244167</c:v>
                </c:pt>
                <c:pt idx="5">
                  <c:v>7.5928012391090318</c:v>
                </c:pt>
                <c:pt idx="6">
                  <c:v>4.2555915114240337</c:v>
                </c:pt>
                <c:pt idx="7">
                  <c:v>7.0995277930769385</c:v>
                </c:pt>
                <c:pt idx="8">
                  <c:v>-0.69279035596265992</c:v>
                </c:pt>
                <c:pt idx="9" formatCode="_(* #\ ##0.0_);_(* \(#\ ##0.0\);_(* &quot;-&quot;??_);_(@_)">
                  <c:v>4.8686954384905707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87-4EBC-BB77-86C314CF7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53327"/>
        <c:axId val="944058607"/>
      </c:lineChart>
      <c:catAx>
        <c:axId val="42898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970588235294122E-4"/>
              <c:y val="4.5115079365079368E-3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30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tickMarkSkip val="1"/>
        <c:noMultiLvlLbl val="0"/>
      </c:catAx>
      <c:valAx>
        <c:axId val="429073152"/>
        <c:scaling>
          <c:orientation val="minMax"/>
          <c:max val="8"/>
          <c:min val="-2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At val="1"/>
        <c:crossBetween val="midCat"/>
        <c:majorUnit val="2"/>
      </c:valAx>
      <c:valAx>
        <c:axId val="944058607"/>
        <c:scaling>
          <c:orientation val="minMax"/>
          <c:max val="8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44053327"/>
        <c:crosses val="max"/>
        <c:crossBetween val="between"/>
        <c:majorUnit val="2"/>
      </c:valAx>
      <c:catAx>
        <c:axId val="944053327"/>
        <c:scaling>
          <c:orientation val="minMax"/>
        </c:scaling>
        <c:delete val="1"/>
        <c:axPos val="b"/>
        <c:majorTickMark val="out"/>
        <c:minorTickMark val="none"/>
        <c:tickLblPos val="nextTo"/>
        <c:crossAx val="944058607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620745098039216"/>
          <c:y val="0.91664484126984125"/>
          <c:w val="0.55937450980392156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6.9507668100894537E-2"/>
          <c:w val="0.90430395878416903"/>
          <c:h val="0.7554494507522411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'3.5'!$C$5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'3.5'!$A$6:$A$13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'3.5'!$C$6:$C$13</c:f>
              <c:numCache>
                <c:formatCode>0.0</c:formatCode>
                <c:ptCount val="8"/>
                <c:pt idx="0">
                  <c:v>1.2771839789016193</c:v>
                </c:pt>
                <c:pt idx="1">
                  <c:v>-1.1953654999448893</c:v>
                </c:pt>
                <c:pt idx="2">
                  <c:v>-0.78116691847394115</c:v>
                </c:pt>
                <c:pt idx="3">
                  <c:v>0.11049799561488882</c:v>
                </c:pt>
                <c:pt idx="4">
                  <c:v>-0.23225531565407298</c:v>
                </c:pt>
                <c:pt idx="5">
                  <c:v>0.76268276903082022</c:v>
                </c:pt>
                <c:pt idx="6">
                  <c:v>0.23024315283777241</c:v>
                </c:pt>
                <c:pt idx="7">
                  <c:v>-0.90588774883689771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'3.5'!$B$5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'3.5'!$A$6:$A$13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'3.5'!$B$6:$B$13</c:f>
              <c:numCache>
                <c:formatCode>0.0</c:formatCode>
                <c:ptCount val="8"/>
                <c:pt idx="0">
                  <c:v>1.4320082963779512</c:v>
                </c:pt>
                <c:pt idx="1">
                  <c:v>1.1718602847872184</c:v>
                </c:pt>
                <c:pt idx="2">
                  <c:v>0.28021067336807537</c:v>
                </c:pt>
                <c:pt idx="3">
                  <c:v>-0.45569301471657386</c:v>
                </c:pt>
                <c:pt idx="4">
                  <c:v>0.47667029874751687</c:v>
                </c:pt>
                <c:pt idx="5">
                  <c:v>0.74919287399795031</c:v>
                </c:pt>
                <c:pt idx="6">
                  <c:v>0.22763138592480914</c:v>
                </c:pt>
                <c:pt idx="7">
                  <c:v>-1.1124120227596679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'3.5'!$D$5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'3.5'!$A$6:$A$13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'3.5'!$D$6:$D$13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6.7792492853329831E-4"/>
              <c:y val="2.467778436076462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2"/>
          <c:min val="-2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2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14045158730158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8873971688791"/>
          <c:y val="9.0545840062619523E-2"/>
          <c:w val="0.81304215686274506"/>
          <c:h val="0.50888002408601329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'3.6'!$B$6:$K$6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'3.6'!$B$7:$K$7</c:f>
              <c:numCache>
                <c:formatCode>0.0</c:formatCode>
                <c:ptCount val="10"/>
                <c:pt idx="0">
                  <c:v>14.726804222394554</c:v>
                </c:pt>
                <c:pt idx="1">
                  <c:v>13.947008101998609</c:v>
                </c:pt>
                <c:pt idx="2">
                  <c:v>14.612261322593234</c:v>
                </c:pt>
                <c:pt idx="3">
                  <c:v>16.895491656733284</c:v>
                </c:pt>
                <c:pt idx="4">
                  <c:v>16.050646231732806</c:v>
                </c:pt>
                <c:pt idx="5">
                  <c:v>18.416613627372563</c:v>
                </c:pt>
                <c:pt idx="6">
                  <c:v>16.812839356089285</c:v>
                </c:pt>
                <c:pt idx="7">
                  <c:v>21.511406390955894</c:v>
                </c:pt>
                <c:pt idx="8">
                  <c:v>20.334550873165018</c:v>
                </c:pt>
                <c:pt idx="9">
                  <c:v>22.183999779513272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'3.6'!$B$6:$K$6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'3.6'!$B$8:$K$8</c:f>
              <c:numCache>
                <c:formatCode>0.0</c:formatCode>
                <c:ptCount val="10"/>
                <c:pt idx="0">
                  <c:v>29.260806820880592</c:v>
                </c:pt>
                <c:pt idx="1">
                  <c:v>27.289719306535016</c:v>
                </c:pt>
                <c:pt idx="2">
                  <c:v>26.230735255257471</c:v>
                </c:pt>
                <c:pt idx="3">
                  <c:v>23.607521173836627</c:v>
                </c:pt>
                <c:pt idx="4">
                  <c:v>21.708472055232306</c:v>
                </c:pt>
                <c:pt idx="5">
                  <c:v>19.454759116575325</c:v>
                </c:pt>
                <c:pt idx="6">
                  <c:v>20.505639574680302</c:v>
                </c:pt>
                <c:pt idx="7">
                  <c:v>18.597569714608536</c:v>
                </c:pt>
                <c:pt idx="8">
                  <c:v>15.971534368765933</c:v>
                </c:pt>
                <c:pt idx="9">
                  <c:v>13.130279456678393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 cap="rnd">
              <a:solidFill>
                <a:srgbClr val="9EDAE4"/>
              </a:solidFill>
              <a:round/>
            </a:ln>
            <a:effectLst/>
          </c:spPr>
          <c:marker>
            <c:symbol val="none"/>
          </c:marker>
          <c:cat>
            <c:strRef>
              <c:f>'3.6'!$B$6:$K$6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'3.6'!$B$9:$K$9</c:f>
              <c:numCache>
                <c:formatCode>0.0</c:formatCode>
                <c:ptCount val="10"/>
                <c:pt idx="8">
                  <c:v>13.795587116351706</c:v>
                </c:pt>
                <c:pt idx="9">
                  <c:v>40.880861996854399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'3.6'!$A$10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9EDAE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'3.6'!$B$6:$K$6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'3.6'!$B$10:$K$10</c:f>
              <c:numCache>
                <c:formatCode>0.0</c:formatCode>
                <c:ptCount val="10"/>
                <c:pt idx="0">
                  <c:v>14.70618462301951</c:v>
                </c:pt>
                <c:pt idx="1">
                  <c:v>13.714439167966431</c:v>
                </c:pt>
                <c:pt idx="2">
                  <c:v>12.421816675156315</c:v>
                </c:pt>
                <c:pt idx="3">
                  <c:v>11.087130882593948</c:v>
                </c:pt>
                <c:pt idx="4">
                  <c:v>10.915391123090142</c:v>
                </c:pt>
                <c:pt idx="5">
                  <c:v>9.4724196006658818</c:v>
                </c:pt>
                <c:pt idx="6">
                  <c:v>8.7874701697909821</c:v>
                </c:pt>
                <c:pt idx="7">
                  <c:v>7.7370415976304523</c:v>
                </c:pt>
                <c:pt idx="8">
                  <c:v>13.795587116351706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'3.6'!$A$11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5B5234"/>
              </a:solidFill>
              <a:round/>
            </a:ln>
            <a:effectLst/>
          </c:spPr>
          <c:marker>
            <c:symbol val="none"/>
          </c:marker>
          <c:cat>
            <c:strRef>
              <c:f>'3.6'!$B$6:$K$6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'3.6'!$B$11:$K$11</c:f>
              <c:numCache>
                <c:formatCode>0.0</c:formatCode>
                <c:ptCount val="10"/>
                <c:pt idx="0">
                  <c:v>23.982824588102591</c:v>
                </c:pt>
                <c:pt idx="1">
                  <c:v>29.555959327157556</c:v>
                </c:pt>
                <c:pt idx="2">
                  <c:v>33.061126356443751</c:v>
                </c:pt>
                <c:pt idx="3">
                  <c:v>35.035237552324844</c:v>
                </c:pt>
                <c:pt idx="4">
                  <c:v>37.275250970446528</c:v>
                </c:pt>
                <c:pt idx="5">
                  <c:v>37.054477186451265</c:v>
                </c:pt>
                <c:pt idx="6">
                  <c:v>37.194549079985926</c:v>
                </c:pt>
                <c:pt idx="7">
                  <c:v>36.829801574685391</c:v>
                </c:pt>
                <c:pt idx="8">
                  <c:v>33.569756324625637</c:v>
                </c:pt>
                <c:pt idx="9">
                  <c:v>8.6013961028689092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'3.6'!$A$12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BBAA66"/>
              </a:solidFill>
              <a:round/>
            </a:ln>
            <a:effectLst/>
          </c:spPr>
          <c:marker>
            <c:symbol val="none"/>
          </c:marker>
          <c:cat>
            <c:strRef>
              <c:f>'3.6'!$B$6:$K$6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'3.6'!$B$12:$K$12</c:f>
              <c:numCache>
                <c:formatCode>0.0</c:formatCode>
                <c:ptCount val="10"/>
                <c:pt idx="0">
                  <c:v>12.563607639952068</c:v>
                </c:pt>
                <c:pt idx="1">
                  <c:v>12.267857712115024</c:v>
                </c:pt>
                <c:pt idx="2">
                  <c:v>11.187368589477382</c:v>
                </c:pt>
                <c:pt idx="3">
                  <c:v>11.426569334719748</c:v>
                </c:pt>
                <c:pt idx="4">
                  <c:v>10.098158453944373</c:v>
                </c:pt>
                <c:pt idx="5">
                  <c:v>11.045005343942252</c:v>
                </c:pt>
                <c:pt idx="6">
                  <c:v>11.787690482367106</c:v>
                </c:pt>
                <c:pt idx="7">
                  <c:v>12.365462056224384</c:v>
                </c:pt>
                <c:pt idx="8">
                  <c:v>12.776552096975191</c:v>
                </c:pt>
                <c:pt idx="9">
                  <c:v>10.722010238378193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ser>
          <c:idx val="6"/>
          <c:order val="6"/>
          <c:tx>
            <c:strRef>
              <c:f>'3.6'!$A$13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4EDBF"/>
              </a:solidFill>
              <a:round/>
            </a:ln>
            <a:effectLst/>
          </c:spPr>
          <c:marker>
            <c:symbol val="none"/>
          </c:marker>
          <c:cat>
            <c:strRef>
              <c:f>'3.6'!$B$6:$K$6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'3.6'!$B$13:$K$13</c:f>
              <c:numCache>
                <c:formatCode>0.0</c:formatCode>
                <c:ptCount val="10"/>
                <c:pt idx="0">
                  <c:v>4.7597721056506872</c:v>
                </c:pt>
                <c:pt idx="1">
                  <c:v>3.22501638422737</c:v>
                </c:pt>
                <c:pt idx="2">
                  <c:v>2.4866918010718457</c:v>
                </c:pt>
                <c:pt idx="3">
                  <c:v>1.9480493997915522</c:v>
                </c:pt>
                <c:pt idx="4">
                  <c:v>3.9520811655538362</c:v>
                </c:pt>
                <c:pt idx="5">
                  <c:v>4.5567251249927097</c:v>
                </c:pt>
                <c:pt idx="6">
                  <c:v>4.9118113370863972</c:v>
                </c:pt>
                <c:pt idx="7">
                  <c:v>2.9587186658953484</c:v>
                </c:pt>
                <c:pt idx="8">
                  <c:v>3.5520192201165117</c:v>
                </c:pt>
                <c:pt idx="9">
                  <c:v>4.4814524257068271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3D-4E2C-B8C9-17EF9EAC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7"/>
          <c:order val="7"/>
          <c:tx>
            <c:v>0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4A-4D41-B563-41BD56C87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6063"/>
        <c:axId val="557048767"/>
      </c:lineChart>
      <c:catAx>
        <c:axId val="859665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699087973715529E-3"/>
              <c:y val="4.049105393580396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10"/>
      </c:valAx>
      <c:valAx>
        <c:axId val="557048767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2336063"/>
        <c:crosses val="max"/>
        <c:crossBetween val="between"/>
      </c:valAx>
      <c:catAx>
        <c:axId val="22336063"/>
        <c:scaling>
          <c:orientation val="minMax"/>
        </c:scaling>
        <c:delete val="1"/>
        <c:axPos val="b"/>
        <c:majorTickMark val="out"/>
        <c:minorTickMark val="none"/>
        <c:tickLblPos val="nextTo"/>
        <c:crossAx val="5570487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6.4738562091502924E-4"/>
          <c:y val="0.73365080340834254"/>
          <c:w val="0.98955326522399789"/>
          <c:h val="0.26634919659165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8.5674603174603181E-2"/>
          <c:w val="0.77648588356640835"/>
          <c:h val="0.57426547619047619"/>
        </c:manualLayout>
      </c:layout>
      <c:lineChart>
        <c:grouping val="standard"/>
        <c:varyColors val="0"/>
        <c:ser>
          <c:idx val="0"/>
          <c:order val="0"/>
          <c:tx>
            <c:strRef>
              <c:f>'3.7'!$A$7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'3.7'!$B$6:$K$6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'3.7'!$B$7:$K$7</c:f>
              <c:numCache>
                <c:formatCode>0.0</c:formatCode>
                <c:ptCount val="10"/>
                <c:pt idx="0">
                  <c:v>56.496967069306884</c:v>
                </c:pt>
                <c:pt idx="1">
                  <c:v>56.84953482510091</c:v>
                </c:pt>
                <c:pt idx="2">
                  <c:v>58.924955552219885</c:v>
                </c:pt>
                <c:pt idx="3">
                  <c:v>59.949830010715843</c:v>
                </c:pt>
                <c:pt idx="4">
                  <c:v>53.756504700475546</c:v>
                </c:pt>
                <c:pt idx="5">
                  <c:v>56.78919667031662</c:v>
                </c:pt>
                <c:pt idx="6">
                  <c:v>63.088548729006021</c:v>
                </c:pt>
                <c:pt idx="7">
                  <c:v>65.911885374903534</c:v>
                </c:pt>
                <c:pt idx="8">
                  <c:v>64.052464642075364</c:v>
                </c:pt>
                <c:pt idx="9">
                  <c:v>66.284663056584321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'3.7'!$A$8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'3.7'!$B$6:$K$6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'3.7'!$B$8:$K$8</c:f>
              <c:numCache>
                <c:formatCode>0.0</c:formatCode>
                <c:ptCount val="10"/>
                <c:pt idx="0">
                  <c:v>39.786980251703802</c:v>
                </c:pt>
                <c:pt idx="1">
                  <c:v>39.050152664645104</c:v>
                </c:pt>
                <c:pt idx="2">
                  <c:v>38.253276008915954</c:v>
                </c:pt>
                <c:pt idx="3">
                  <c:v>36.703161688435635</c:v>
                </c:pt>
                <c:pt idx="4">
                  <c:v>38.693568404237624</c:v>
                </c:pt>
                <c:pt idx="5">
                  <c:v>35.703959331992877</c:v>
                </c:pt>
                <c:pt idx="6">
                  <c:v>33.568780440568304</c:v>
                </c:pt>
                <c:pt idx="7">
                  <c:v>30.19249380389029</c:v>
                </c:pt>
                <c:pt idx="8">
                  <c:v>30.954923607789649</c:v>
                </c:pt>
                <c:pt idx="9">
                  <c:v>29.33633059347293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2"/>
          <c:order val="2"/>
          <c:tx>
            <c:strRef>
              <c:f>'3.7'!$A$9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4EDBF"/>
              </a:solidFill>
              <a:round/>
            </a:ln>
            <a:effectLst/>
          </c:spPr>
          <c:marker>
            <c:symbol val="none"/>
          </c:marker>
          <c:cat>
            <c:strRef>
              <c:f>'3.7'!$B$6:$K$6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'3.7'!$B$9:$K$9</c:f>
              <c:numCache>
                <c:formatCode>0.0</c:formatCode>
                <c:ptCount val="10"/>
                <c:pt idx="0">
                  <c:v>3.7160526789893145</c:v>
                </c:pt>
                <c:pt idx="1">
                  <c:v>4.1003125102539792</c:v>
                </c:pt>
                <c:pt idx="2">
                  <c:v>2.8217684388641566</c:v>
                </c:pt>
                <c:pt idx="3">
                  <c:v>3.3470083008485148</c:v>
                </c:pt>
                <c:pt idx="4">
                  <c:v>7.5499268952868226</c:v>
                </c:pt>
                <c:pt idx="5">
                  <c:v>7.5068439976905044</c:v>
                </c:pt>
                <c:pt idx="6">
                  <c:v>3.3426708304256723</c:v>
                </c:pt>
                <c:pt idx="7">
                  <c:v>3.8956208212061796</c:v>
                </c:pt>
                <c:pt idx="8">
                  <c:v>4.9926117501349916</c:v>
                </c:pt>
                <c:pt idx="9">
                  <c:v>4.3790063499427463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3"/>
          <c:order val="3"/>
          <c:tx>
            <c:v>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71-4CB8-9AFB-15751D17C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047936"/>
        <c:axId val="1916307359"/>
      </c:lineChart>
      <c:catAx>
        <c:axId val="859665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0308959650734522E-3"/>
              <c:y val="2.747222222222204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1916307359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67047936"/>
        <c:crosses val="max"/>
        <c:crossBetween val="between"/>
        <c:majorUnit val="20"/>
      </c:valAx>
      <c:catAx>
        <c:axId val="1367047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916307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1747591291067988"/>
          <c:y val="0.82576785714285728"/>
          <c:w val="0.67101032532273763"/>
          <c:h val="0.17423213996436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01873472712463E-2"/>
          <c:y val="8.1511975279491639E-2"/>
          <c:w val="0.80349978127734045"/>
          <c:h val="0.578255397345214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'3.8'!$B$6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'3.8'!$A$7:$A$16</c:f>
              <c:strCache>
                <c:ptCount val="10"/>
                <c:pt idx="0">
                  <c:v>Equinor Pensjon</c:v>
                </c:pt>
                <c:pt idx="1">
                  <c:v>PKH*</c:v>
                </c:pt>
                <c:pt idx="2">
                  <c:v>MP Pensjon</c:v>
                </c:pt>
                <c:pt idx="3">
                  <c:v>Bergen kom. </c:v>
                </c:pt>
                <c:pt idx="4">
                  <c:v>Norsk Hydro</c:v>
                </c:pt>
                <c:pt idx="5">
                  <c:v>Trondheim kom.</c:v>
                </c:pt>
                <c:pt idx="6">
                  <c:v>Telenor </c:v>
                </c:pt>
                <c:pt idx="7">
                  <c:v>Bærum kom.</c:v>
                </c:pt>
                <c:pt idx="8">
                  <c:v>Conoco Phillips </c:v>
                </c:pt>
                <c:pt idx="9">
                  <c:v>Viken**</c:v>
                </c:pt>
              </c:strCache>
            </c:strRef>
          </c:cat>
          <c:val>
            <c:numRef>
              <c:f>'3.8'!$B$7:$B$16</c:f>
              <c:numCache>
                <c:formatCode>0.0</c:formatCode>
                <c:ptCount val="10"/>
                <c:pt idx="0">
                  <c:v>18.117506271143533</c:v>
                </c:pt>
                <c:pt idx="1">
                  <c:v>9.1731295882907968</c:v>
                </c:pt>
                <c:pt idx="2">
                  <c:v>5.8380300554622231</c:v>
                </c:pt>
                <c:pt idx="3">
                  <c:v>5.5190665776816328</c:v>
                </c:pt>
                <c:pt idx="4">
                  <c:v>5.2788069868593652</c:v>
                </c:pt>
                <c:pt idx="5">
                  <c:v>4.44019975605827</c:v>
                </c:pt>
                <c:pt idx="6">
                  <c:v>4.3513681448921826</c:v>
                </c:pt>
                <c:pt idx="7">
                  <c:v>3.1473085862886339</c:v>
                </c:pt>
                <c:pt idx="8">
                  <c:v>2.6380226911835778</c:v>
                </c:pt>
                <c:pt idx="9">
                  <c:v>2.2380503072284998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0-49C3-80E1-FF74C29422F2}"/>
            </c:ext>
          </c:extLst>
        </c:ser>
        <c:ser>
          <c:idx val="0"/>
          <c:order val="1"/>
          <c:tx>
            <c:strRef>
              <c:f>'3.8'!$C$6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'3.8'!$A$7:$A$16</c:f>
              <c:strCache>
                <c:ptCount val="10"/>
                <c:pt idx="0">
                  <c:v>Equinor Pensjon</c:v>
                </c:pt>
                <c:pt idx="1">
                  <c:v>PKH*</c:v>
                </c:pt>
                <c:pt idx="2">
                  <c:v>MP Pensjon</c:v>
                </c:pt>
                <c:pt idx="3">
                  <c:v>Bergen kom. </c:v>
                </c:pt>
                <c:pt idx="4">
                  <c:v>Norsk Hydro</c:v>
                </c:pt>
                <c:pt idx="5">
                  <c:v>Trondheim kom.</c:v>
                </c:pt>
                <c:pt idx="6">
                  <c:v>Telenor </c:v>
                </c:pt>
                <c:pt idx="7">
                  <c:v>Bærum kom.</c:v>
                </c:pt>
                <c:pt idx="8">
                  <c:v>Conoco Phillips </c:v>
                </c:pt>
                <c:pt idx="9">
                  <c:v>Viken**</c:v>
                </c:pt>
              </c:strCache>
            </c:strRef>
          </c:cat>
          <c:val>
            <c:numRef>
              <c:f>'3.8'!$C$7:$C$16</c:f>
              <c:numCache>
                <c:formatCode>0.0</c:formatCode>
                <c:ptCount val="10"/>
                <c:pt idx="0">
                  <c:v>18.259579661618254</c:v>
                </c:pt>
                <c:pt idx="1">
                  <c:v>9.4570145242231884</c:v>
                </c:pt>
                <c:pt idx="2">
                  <c:v>5.8148065733535228</c:v>
                </c:pt>
                <c:pt idx="3">
                  <c:v>5.4375466894032023</c:v>
                </c:pt>
                <c:pt idx="4">
                  <c:v>5.3849551282630443</c:v>
                </c:pt>
                <c:pt idx="5">
                  <c:v>4.4820632066088146</c:v>
                </c:pt>
                <c:pt idx="6">
                  <c:v>4.4490357062127952</c:v>
                </c:pt>
                <c:pt idx="7">
                  <c:v>3.0860728077044639</c:v>
                </c:pt>
                <c:pt idx="8">
                  <c:v>2.6544012738660481</c:v>
                </c:pt>
                <c:pt idx="9">
                  <c:v>2.3028792792052331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0-49C3-80E1-FF74C294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FB0-49C3-80E1-FF74C294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554576"/>
        <c:axId val="1785665280"/>
      </c:lineChart>
      <c:catAx>
        <c:axId val="84974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2036801102780098E-3"/>
              <c:y val="1.1473272490221582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5"/>
      </c:valAx>
      <c:valAx>
        <c:axId val="1785665280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830554576"/>
        <c:crosses val="max"/>
        <c:crossBetween val="between"/>
        <c:majorUnit val="5"/>
      </c:valAx>
      <c:catAx>
        <c:axId val="1830554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78566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2868710708243696"/>
          <c:y val="0.91625619809257874"/>
          <c:w val="0.16265993940075626"/>
          <c:h val="8.049317824841646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000372448148213E-2"/>
          <c:y val="8.1240427267121523E-2"/>
          <c:w val="0.81068503937007896"/>
          <c:h val="0.61523561355001688"/>
        </c:manualLayout>
      </c:layout>
      <c:lineChart>
        <c:grouping val="standard"/>
        <c:varyColors val="0"/>
        <c:ser>
          <c:idx val="0"/>
          <c:order val="0"/>
          <c:tx>
            <c:strRef>
              <c:f>'3.9 '!$B$4</c:f>
              <c:strCache>
                <c:ptCount val="1"/>
                <c:pt idx="0">
                  <c:v>Private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'3.9 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'3.9 '!$B$5:$B$14</c:f>
              <c:numCache>
                <c:formatCode>_ * #\ ##0.0_ ;_ * \-#\ ##0.0_ ;_ * "-"??_ ;_ @_ </c:formatCode>
                <c:ptCount val="10"/>
                <c:pt idx="0">
                  <c:v>8.2179000000000002</c:v>
                </c:pt>
                <c:pt idx="1">
                  <c:v>4.5876999999999999</c:v>
                </c:pt>
                <c:pt idx="2">
                  <c:v>5.2935999999999996</c:v>
                </c:pt>
                <c:pt idx="3">
                  <c:v>8.7037999999999993</c:v>
                </c:pt>
                <c:pt idx="4">
                  <c:v>-0.40339999999999998</c:v>
                </c:pt>
                <c:pt idx="5">
                  <c:v>11.2852</c:v>
                </c:pt>
                <c:pt idx="6">
                  <c:v>8.7429000000000006</c:v>
                </c:pt>
                <c:pt idx="7">
                  <c:v>9.4722000000000008</c:v>
                </c:pt>
                <c:pt idx="8">
                  <c:v>-5.5488</c:v>
                </c:pt>
                <c:pt idx="9">
                  <c:v>9.9296000000000006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2B-4A5A-960E-CEDDC5B12C55}"/>
            </c:ext>
          </c:extLst>
        </c:ser>
        <c:ser>
          <c:idx val="1"/>
          <c:order val="1"/>
          <c:tx>
            <c:strRef>
              <c:f>'3.9 '!$C$4</c:f>
              <c:strCache>
                <c:ptCount val="1"/>
                <c:pt idx="0">
                  <c:v>Kommunale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'3.9 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'3.9 '!$C$5:$C$14</c:f>
              <c:numCache>
                <c:formatCode>_ * #\ ##0.0_ ;_ * \-#\ ##0.0_ ;_ * "-"??_ ;_ @_ </c:formatCode>
                <c:ptCount val="10"/>
                <c:pt idx="0">
                  <c:v>6.1120999999999999</c:v>
                </c:pt>
                <c:pt idx="1">
                  <c:v>3.1838000000000002</c:v>
                </c:pt>
                <c:pt idx="2">
                  <c:v>5.4463999999999997</c:v>
                </c:pt>
                <c:pt idx="3">
                  <c:v>6.4253999999999998</c:v>
                </c:pt>
                <c:pt idx="4">
                  <c:v>0.2858</c:v>
                </c:pt>
                <c:pt idx="5">
                  <c:v>8.9931000000000001</c:v>
                </c:pt>
                <c:pt idx="6">
                  <c:v>6.7576999999999998</c:v>
                </c:pt>
                <c:pt idx="7">
                  <c:v>8.2089999999999996</c:v>
                </c:pt>
                <c:pt idx="8">
                  <c:v>-4.7652000000000001</c:v>
                </c:pt>
                <c:pt idx="9">
                  <c:v>7.3072999999999997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2B-4A5A-960E-CEDDC5B12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'3.9 '!$D$4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 w="19050" cap="rnd">
              <a:solidFill>
                <a:srgbClr val="9EDAE4"/>
              </a:solidFill>
              <a:round/>
            </a:ln>
            <a:effectLst/>
          </c:spPr>
          <c:marker>
            <c:symbol val="none"/>
          </c:marker>
          <c:cat>
            <c:strRef>
              <c:f>'3.9 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'3.9 '!$D$5:$D$14</c:f>
              <c:numCache>
                <c:formatCode>_ * #\ ##0.0_ ;_ * \-#\ ##0.0_ ;_ * "-"??_ ;_ @_ </c:formatCode>
                <c:ptCount val="10"/>
                <c:pt idx="0">
                  <c:v>7.4452999999999996</c:v>
                </c:pt>
                <c:pt idx="1">
                  <c:v>4.0334000000000003</c:v>
                </c:pt>
                <c:pt idx="2">
                  <c:v>5.3563999999999998</c:v>
                </c:pt>
                <c:pt idx="3">
                  <c:v>7.7442000000000002</c:v>
                </c:pt>
                <c:pt idx="4">
                  <c:v>-0.1057</c:v>
                </c:pt>
                <c:pt idx="5">
                  <c:v>10.2782</c:v>
                </c:pt>
                <c:pt idx="6">
                  <c:v>7.8506999999999998</c:v>
                </c:pt>
                <c:pt idx="7">
                  <c:v>8.8856999999999999</c:v>
                </c:pt>
                <c:pt idx="8">
                  <c:v>-5.1726999999999999</c:v>
                </c:pt>
                <c:pt idx="9">
                  <c:v>8.6356999999999999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2B-4A5A-960E-CEDDC5B12C55}"/>
            </c:ext>
          </c:extLst>
        </c:ser>
        <c:ser>
          <c:idx val="3"/>
          <c:order val="3"/>
          <c:tx>
            <c:strRef>
              <c:f>'3.9 '!$E$4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5B5234"/>
              </a:solidFill>
            </a:ln>
          </c:spPr>
          <c:marker>
            <c:symbol val="none"/>
          </c:marker>
          <c:cat>
            <c:strRef>
              <c:f>'3.9 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'3.9 '!$E$5:$E$14</c:f>
              <c:numCache>
                <c:formatCode>_ * #\ ##0.0_ ;_ * \-#\ ##0.0_ ;_ * "-"??_ ;_ @_ </c:formatCode>
                <c:ptCount val="10"/>
                <c:pt idx="0">
                  <c:v>5.5441562650184348</c:v>
                </c:pt>
                <c:pt idx="1">
                  <c:v>4.2307898562314339</c:v>
                </c:pt>
                <c:pt idx="2">
                  <c:v>5.182183082566481</c:v>
                </c:pt>
                <c:pt idx="3">
                  <c:v>6.2177835925894049</c:v>
                </c:pt>
                <c:pt idx="4">
                  <c:v>1.9958067139244167</c:v>
                </c:pt>
                <c:pt idx="5">
                  <c:v>7.5928012391090318</c:v>
                </c:pt>
                <c:pt idx="6">
                  <c:v>4.2555915114240337</c:v>
                </c:pt>
                <c:pt idx="7">
                  <c:v>7.0995277930769385</c:v>
                </c:pt>
                <c:pt idx="8">
                  <c:v>-0.69279035596265992</c:v>
                </c:pt>
                <c:pt idx="9">
                  <c:v>4.8686954384905707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2B-4A5A-960E-CEDDC5B12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91712"/>
        <c:axId val="1268701224"/>
      </c:lineChart>
      <c:catAx>
        <c:axId val="63987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5.8558160106147806E-3"/>
              <c:y val="3.4969068883893456E-4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940000" vert="horz"/>
          <a:lstStyle/>
          <a:p>
            <a:pPr>
              <a:defRPr/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5"/>
          <c:min val="-1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39873520"/>
        <c:crosses val="autoZero"/>
        <c:crossBetween val="midCat"/>
      </c:valAx>
      <c:valAx>
        <c:axId val="1268701224"/>
        <c:scaling>
          <c:orientation val="minMax"/>
          <c:max val="15"/>
          <c:min val="-1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68691712"/>
        <c:crosses val="max"/>
        <c:crossBetween val="midCat"/>
      </c:valAx>
      <c:catAx>
        <c:axId val="12686917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687012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539000856836873E-2"/>
          <c:y val="0.86188611111111113"/>
          <c:w val="0.86164281045751634"/>
          <c:h val="0.1190543650793650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30754069927865"/>
          <c:y val="0.13243925925925926"/>
          <c:w val="0.7673885620915033"/>
          <c:h val="0.69104370370370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'2.3'!$B$6</c:f>
              <c:strCache>
                <c:ptCount val="1"/>
                <c:pt idx="0">
                  <c:v>31.12.2015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'2.3'!$A$7:$A$8</c:f>
              <c:strCache>
                <c:ptCount val="2"/>
                <c:pt idx="0">
                  <c:v>Utlån</c:v>
                </c:pt>
                <c:pt idx="1">
                  <c:v>Innskudd</c:v>
                </c:pt>
              </c:strCache>
            </c:strRef>
          </c:cat>
          <c:val>
            <c:numRef>
              <c:f>'2.3'!$B$7:$B$8</c:f>
              <c:numCache>
                <c:formatCode>0.0</c:formatCode>
                <c:ptCount val="2"/>
                <c:pt idx="0">
                  <c:v>64.8</c:v>
                </c:pt>
                <c:pt idx="1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325-4FBA-BD3F-C122FA5A488A}"/>
            </c:ext>
          </c:extLst>
        </c:ser>
        <c:ser>
          <c:idx val="3"/>
          <c:order val="1"/>
          <c:tx>
            <c:strRef>
              <c:f>'2.3'!$C$6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'2.3'!$A$7:$A$8</c:f>
              <c:strCache>
                <c:ptCount val="2"/>
                <c:pt idx="0">
                  <c:v>Utlån</c:v>
                </c:pt>
                <c:pt idx="1">
                  <c:v>Innskudd</c:v>
                </c:pt>
              </c:strCache>
            </c:strRef>
          </c:cat>
          <c:val>
            <c:numRef>
              <c:f>'2.3'!$C$7:$C$8</c:f>
              <c:numCache>
                <c:formatCode>0.0</c:formatCode>
                <c:ptCount val="2"/>
                <c:pt idx="0">
                  <c:v>64</c:v>
                </c:pt>
                <c:pt idx="1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325-4FBA-BD3F-C122FA5A488A}"/>
            </c:ext>
          </c:extLst>
        </c:ser>
        <c:ser>
          <c:idx val="0"/>
          <c:order val="2"/>
          <c:tx>
            <c:strRef>
              <c:f>'2.3'!$D$6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9EDAE4"/>
            </a:solidFill>
          </c:spPr>
          <c:invertIfNegative val="0"/>
          <c:cat>
            <c:strRef>
              <c:f>'2.3'!$A$7:$A$8</c:f>
              <c:strCache>
                <c:ptCount val="2"/>
                <c:pt idx="0">
                  <c:v>Utlån</c:v>
                </c:pt>
                <c:pt idx="1">
                  <c:v>Innskudd</c:v>
                </c:pt>
              </c:strCache>
            </c:strRef>
          </c:cat>
          <c:val>
            <c:numRef>
              <c:f>'2.3'!$D$7:$D$8</c:f>
              <c:numCache>
                <c:formatCode>General</c:formatCode>
                <c:ptCount val="2"/>
                <c:pt idx="0">
                  <c:v>64.099999999999994</c:v>
                </c:pt>
                <c:pt idx="1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25-4FBA-BD3F-C122FA5A4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2"/>
          <c:order val="3"/>
          <c:tx>
            <c:strRef>
              <c:f>'2.3'!$E$6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'2.3'!$A$7:$A$8</c:f>
              <c:strCache>
                <c:ptCount val="2"/>
                <c:pt idx="0">
                  <c:v>Utlån</c:v>
                </c:pt>
                <c:pt idx="1">
                  <c:v>Innskudd</c:v>
                </c:pt>
              </c:strCache>
            </c:strRef>
          </c:cat>
          <c:val>
            <c:numRef>
              <c:f>'2.3'!$E$7:$E$8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325-4FBA-BD3F-C122FA5A4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071824"/>
        <c:axId val="1477462528"/>
      </c:lineChart>
      <c:catAx>
        <c:axId val="84974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5.0544771241830065E-2"/>
              <c:y val="4.091518518518519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7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477462528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1174071824"/>
        <c:crosses val="max"/>
        <c:crossBetween val="between"/>
      </c:valAx>
      <c:catAx>
        <c:axId val="117407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74625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975915032679735"/>
          <c:y val="0.92672185185185185"/>
          <c:w val="0.71743039215686277"/>
          <c:h val="7.259962962962962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391582722834E-2"/>
          <c:y val="9.6512982092290506E-2"/>
          <c:w val="0.81068503937007896"/>
          <c:h val="0.64549914250388862"/>
        </c:manualLayout>
      </c:layout>
      <c:lineChart>
        <c:grouping val="standard"/>
        <c:varyColors val="0"/>
        <c:ser>
          <c:idx val="0"/>
          <c:order val="0"/>
          <c:tx>
            <c:strRef>
              <c:f>'3.10'!$B$4</c:f>
              <c:strCache>
                <c:ptCount val="1"/>
                <c:pt idx="0">
                  <c:v>Private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'3.10'!$A$5:$A$14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'3.10'!$B$5:$B$14</c:f>
              <c:numCache>
                <c:formatCode>0.0</c:formatCode>
                <c:ptCount val="10"/>
                <c:pt idx="0">
                  <c:v>6.4214000000000002</c:v>
                </c:pt>
                <c:pt idx="1">
                  <c:v>4.7542</c:v>
                </c:pt>
                <c:pt idx="2">
                  <c:v>6.0128000000000004</c:v>
                </c:pt>
                <c:pt idx="3">
                  <c:v>6.4467999999999996</c:v>
                </c:pt>
                <c:pt idx="4">
                  <c:v>4.2786</c:v>
                </c:pt>
                <c:pt idx="5">
                  <c:v>5.2826000000000004</c:v>
                </c:pt>
                <c:pt idx="6">
                  <c:v>5.8076999999999996</c:v>
                </c:pt>
                <c:pt idx="7">
                  <c:v>8.0395000000000003</c:v>
                </c:pt>
                <c:pt idx="8">
                  <c:v>4.1581000000000001</c:v>
                </c:pt>
                <c:pt idx="9">
                  <c:v>6.6806000000000001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F4-4A75-BED1-16FCB49EABD4}"/>
            </c:ext>
          </c:extLst>
        </c:ser>
        <c:ser>
          <c:idx val="1"/>
          <c:order val="1"/>
          <c:tx>
            <c:strRef>
              <c:f>'3.10'!$C$4</c:f>
              <c:strCache>
                <c:ptCount val="1"/>
                <c:pt idx="0">
                  <c:v>Kommunale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'3.10'!$A$5:$A$14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'3.10'!$C$5:$C$14</c:f>
              <c:numCache>
                <c:formatCode>0.0</c:formatCode>
                <c:ptCount val="10"/>
                <c:pt idx="0">
                  <c:v>4.8666999999999998</c:v>
                </c:pt>
                <c:pt idx="1">
                  <c:v>3.1877</c:v>
                </c:pt>
                <c:pt idx="2">
                  <c:v>3.9215</c:v>
                </c:pt>
                <c:pt idx="3">
                  <c:v>3.8877000000000002</c:v>
                </c:pt>
                <c:pt idx="4">
                  <c:v>3.4296000000000002</c:v>
                </c:pt>
                <c:pt idx="5">
                  <c:v>3.7968999999999999</c:v>
                </c:pt>
                <c:pt idx="6">
                  <c:v>3.5485000000000002</c:v>
                </c:pt>
                <c:pt idx="7">
                  <c:v>4.7519999999999998</c:v>
                </c:pt>
                <c:pt idx="8">
                  <c:v>-4.4314999999999998</c:v>
                </c:pt>
                <c:pt idx="9">
                  <c:v>7.2606999999999999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F4-4A75-BED1-16FCB49EA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'3.10'!$D$4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 w="19050" cap="rnd">
              <a:solidFill>
                <a:srgbClr val="9EDAE4"/>
              </a:solidFill>
              <a:round/>
            </a:ln>
            <a:effectLst/>
          </c:spPr>
          <c:marker>
            <c:symbol val="none"/>
          </c:marker>
          <c:cat>
            <c:strRef>
              <c:f>'3.10'!$A$5:$A$14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'3.10'!$D$5:$D$14</c:f>
              <c:numCache>
                <c:formatCode>0.0</c:formatCode>
                <c:ptCount val="10"/>
                <c:pt idx="0">
                  <c:v>5.8509000000000002</c:v>
                </c:pt>
                <c:pt idx="1">
                  <c:v>4.1356000000000002</c:v>
                </c:pt>
                <c:pt idx="2">
                  <c:v>5.1531000000000002</c:v>
                </c:pt>
                <c:pt idx="3">
                  <c:v>5.3689</c:v>
                </c:pt>
                <c:pt idx="4">
                  <c:v>3.9119000000000002</c:v>
                </c:pt>
                <c:pt idx="5">
                  <c:v>4.6299000000000001</c:v>
                </c:pt>
                <c:pt idx="6">
                  <c:v>4.7923999999999998</c:v>
                </c:pt>
                <c:pt idx="7">
                  <c:v>6.5133000000000001</c:v>
                </c:pt>
                <c:pt idx="8">
                  <c:v>3.5499999999999997E-2</c:v>
                </c:pt>
                <c:pt idx="9">
                  <c:v>6.9668000000000001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F4-4A75-BED1-16FCB49EABD4}"/>
            </c:ext>
          </c:extLst>
        </c:ser>
        <c:ser>
          <c:idx val="3"/>
          <c:order val="3"/>
          <c:tx>
            <c:strRef>
              <c:f>'3.10'!$E$4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5B5234"/>
              </a:solidFill>
            </a:ln>
          </c:spPr>
          <c:marker>
            <c:symbol val="none"/>
          </c:marker>
          <c:cat>
            <c:strRef>
              <c:f>'3.10'!$A$5:$A$14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'3.10'!$E$5:$E$14</c:f>
              <c:numCache>
                <c:formatCode>_ * #\ ##0.0_ ;_ * \-#\ ##0.0_ ;_ * "-"??_ ;_ @_ </c:formatCode>
                <c:ptCount val="10"/>
                <c:pt idx="0">
                  <c:v>4.0335578654402049</c:v>
                </c:pt>
                <c:pt idx="1">
                  <c:v>4.1941295167482595</c:v>
                </c:pt>
                <c:pt idx="2">
                  <c:v>4.8011292070776657</c:v>
                </c:pt>
                <c:pt idx="3">
                  <c:v>4.5837807749566588</c:v>
                </c:pt>
                <c:pt idx="4">
                  <c:v>3.6437315583117127</c:v>
                </c:pt>
                <c:pt idx="5">
                  <c:v>4.145410117869945</c:v>
                </c:pt>
                <c:pt idx="6">
                  <c:v>4.6230438273377521</c:v>
                </c:pt>
                <c:pt idx="7">
                  <c:v>5.1701204631154454</c:v>
                </c:pt>
                <c:pt idx="8">
                  <c:v>7.69027503029132E-2</c:v>
                </c:pt>
                <c:pt idx="9">
                  <c:v>4.5711408656564361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F4-4A75-BED1-16FCB49EA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91712"/>
        <c:axId val="1268701224"/>
      </c:lineChart>
      <c:catAx>
        <c:axId val="63987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3.9875731283193952E-4"/>
              <c:y val="3.6010848322896899E-3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940000" vert="horz"/>
          <a:lstStyle/>
          <a:p>
            <a:pPr>
              <a:defRPr/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0"/>
          <c:min val="-5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39873520"/>
        <c:crosses val="autoZero"/>
        <c:crossBetween val="midCat"/>
        <c:majorUnit val="5"/>
      </c:valAx>
      <c:valAx>
        <c:axId val="1268701224"/>
        <c:scaling>
          <c:orientation val="minMax"/>
          <c:max val="10"/>
          <c:min val="-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68691712"/>
        <c:crosses val="max"/>
        <c:crossBetween val="midCat"/>
        <c:majorUnit val="5"/>
      </c:valAx>
      <c:catAx>
        <c:axId val="12686917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687012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217263423764966E-2"/>
          <c:y val="0.88212140549595186"/>
          <c:w val="0.82844019607843133"/>
          <c:h val="0.114014682539682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24518810148732E-2"/>
          <c:y val="9.676391172828229E-2"/>
          <c:w val="0.87644006999125101"/>
          <c:h val="0.6886862780924537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'3.11'!$B$4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'3.11'!$A$5:$A$12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'3.11'!$B$5:$B$12</c:f>
              <c:numCache>
                <c:formatCode>0.0</c:formatCode>
                <c:ptCount val="8"/>
                <c:pt idx="0">
                  <c:v>1.2617</c:v>
                </c:pt>
                <c:pt idx="1">
                  <c:v>-5.2991999999999999</c:v>
                </c:pt>
                <c:pt idx="2">
                  <c:v>-1.6752</c:v>
                </c:pt>
                <c:pt idx="3">
                  <c:v>-0.10979999999999998</c:v>
                </c:pt>
                <c:pt idx="4">
                  <c:v>0.1109</c:v>
                </c:pt>
                <c:pt idx="5">
                  <c:v>1.9128000000000001</c:v>
                </c:pt>
                <c:pt idx="6">
                  <c:v>-9.7500000000000003E-2</c:v>
                </c:pt>
                <c:pt idx="7">
                  <c:v>-0.67030000000000001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295-4BEC-A3A8-63DD46B71227}"/>
            </c:ext>
          </c:extLst>
        </c:ser>
        <c:ser>
          <c:idx val="0"/>
          <c:order val="1"/>
          <c:tx>
            <c:strRef>
              <c:f>'3.11'!$C$4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'3.11'!$A$5:$A$12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'3.11'!$C$5:$C$12</c:f>
              <c:numCache>
                <c:formatCode>0.0</c:formatCode>
                <c:ptCount val="8"/>
                <c:pt idx="0">
                  <c:v>1.5511999999999999</c:v>
                </c:pt>
                <c:pt idx="1">
                  <c:v>2.2427000000000001</c:v>
                </c:pt>
                <c:pt idx="2">
                  <c:v>1.2322</c:v>
                </c:pt>
                <c:pt idx="3">
                  <c:v>-0.31380000000000002</c:v>
                </c:pt>
                <c:pt idx="4">
                  <c:v>9.0499999999999997E-2</c:v>
                </c:pt>
                <c:pt idx="5">
                  <c:v>2.3441000000000001</c:v>
                </c:pt>
                <c:pt idx="6">
                  <c:v>-3.3399999999999999E-2</c:v>
                </c:pt>
                <c:pt idx="7">
                  <c:v>-0.47510000000000002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5-4BEC-A3A8-63DD46B71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95-4BEC-A3A8-63DD46B71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14463"/>
        <c:axId val="1041817087"/>
      </c:lineChart>
      <c:catAx>
        <c:axId val="41365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1.2381578834966258E-3"/>
              <c:y val="2.037882940495702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6"/>
          <c:min val="-1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2"/>
      </c:valAx>
      <c:valAx>
        <c:axId val="1041817087"/>
        <c:scaling>
          <c:orientation val="minMax"/>
          <c:max val="6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041814463"/>
        <c:crosses val="max"/>
        <c:crossBetween val="between"/>
      </c:valAx>
      <c:catAx>
        <c:axId val="1041814463"/>
        <c:scaling>
          <c:orientation val="minMax"/>
        </c:scaling>
        <c:delete val="1"/>
        <c:axPos val="b"/>
        <c:majorTickMark val="out"/>
        <c:minorTickMark val="none"/>
        <c:tickLblPos val="nextTo"/>
        <c:crossAx val="1041817087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3635576923076922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6089426523297495E-2"/>
          <c:y val="0.10165843188077112"/>
          <c:w val="0.89064802867383508"/>
          <c:h val="0.684343512068686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'3.12'!$B$4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'3.12'!$A$5:$A$12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'3.12'!$B$5:$B$12</c:f>
              <c:numCache>
                <c:formatCode>0.0</c:formatCode>
                <c:ptCount val="8"/>
                <c:pt idx="0">
                  <c:v>1.7723</c:v>
                </c:pt>
                <c:pt idx="1">
                  <c:v>2.4260000000000002</c:v>
                </c:pt>
                <c:pt idx="2">
                  <c:v>1.1317999999999999</c:v>
                </c:pt>
                <c:pt idx="3">
                  <c:v>-0.20790000000000003</c:v>
                </c:pt>
                <c:pt idx="4">
                  <c:v>-7.0699999999999999E-2</c:v>
                </c:pt>
                <c:pt idx="5">
                  <c:v>3.1859000000000002</c:v>
                </c:pt>
                <c:pt idx="6">
                  <c:v>-5.1999999999999998E-3</c:v>
                </c:pt>
                <c:pt idx="7">
                  <c:v>-0.52649999999999997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F73-4819-9B8D-DC1561AB24D2}"/>
            </c:ext>
          </c:extLst>
        </c:ser>
        <c:ser>
          <c:idx val="0"/>
          <c:order val="1"/>
          <c:tx>
            <c:strRef>
              <c:f>'3.12'!$C$4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'3.12'!$A$5:$A$12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'3.12'!$C$5:$C$12</c:f>
              <c:numCache>
                <c:formatCode>0.0</c:formatCode>
                <c:ptCount val="8"/>
                <c:pt idx="0">
                  <c:v>1.3165</c:v>
                </c:pt>
                <c:pt idx="1">
                  <c:v>2.048</c:v>
                </c:pt>
                <c:pt idx="2">
                  <c:v>1.3388</c:v>
                </c:pt>
                <c:pt idx="3">
                  <c:v>-0.4264</c:v>
                </c:pt>
                <c:pt idx="4">
                  <c:v>0.26169999999999999</c:v>
                </c:pt>
                <c:pt idx="5">
                  <c:v>1.4502999999999999</c:v>
                </c:pt>
                <c:pt idx="6">
                  <c:v>-6.3399999999999998E-2</c:v>
                </c:pt>
                <c:pt idx="7">
                  <c:v>-0.42049999999999998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3-4819-9B8D-DC1561AB2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F73-4819-9B8D-DC1561AB2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42935"/>
        <c:axId val="918649167"/>
      </c:lineChart>
      <c:catAx>
        <c:axId val="41365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1.3562019500216057E-3"/>
              <c:y val="4.6043252875424589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6"/>
          <c:min val="-2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2"/>
      </c:valAx>
      <c:valAx>
        <c:axId val="918649167"/>
        <c:scaling>
          <c:orientation val="minMax"/>
          <c:max val="6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918642935"/>
        <c:crosses val="max"/>
        <c:crossBetween val="between"/>
        <c:majorUnit val="2"/>
      </c:valAx>
      <c:catAx>
        <c:axId val="918642935"/>
        <c:scaling>
          <c:orientation val="minMax"/>
        </c:scaling>
        <c:delete val="1"/>
        <c:axPos val="b"/>
        <c:majorTickMark val="out"/>
        <c:minorTickMark val="none"/>
        <c:tickLblPos val="nextTo"/>
        <c:crossAx val="918649167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2359086021505376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91158406859401E-2"/>
          <c:y val="8.2215818811312166E-2"/>
          <c:w val="0.8296611244470492"/>
          <c:h val="0.59239386147552897"/>
        </c:manualLayout>
      </c:layout>
      <c:lineChart>
        <c:grouping val="standard"/>
        <c:varyColors val="0"/>
        <c:ser>
          <c:idx val="3"/>
          <c:order val="0"/>
          <c:tx>
            <c:strRef>
              <c:f>'3.13'!$B$5</c:f>
              <c:strCache>
                <c:ptCount val="1"/>
                <c:pt idx="0">
                  <c:v>Aksjer og andeler</c:v>
                </c:pt>
              </c:strCache>
            </c:strRef>
          </c:tx>
          <c:spPr>
            <a:ln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'3.13'!$A$6:$A$15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'3.13'!$B$6:$B$15</c:f>
              <c:numCache>
                <c:formatCode>0.0</c:formatCode>
                <c:ptCount val="10"/>
                <c:pt idx="0">
                  <c:v>34.677</c:v>
                </c:pt>
                <c:pt idx="1">
                  <c:v>35.067900000000002</c:v>
                </c:pt>
                <c:pt idx="2">
                  <c:v>35.992800000000003</c:v>
                </c:pt>
                <c:pt idx="3">
                  <c:v>36.622900000000001</c:v>
                </c:pt>
                <c:pt idx="4">
                  <c:v>35.555900000000001</c:v>
                </c:pt>
                <c:pt idx="5">
                  <c:v>37.267800000000001</c:v>
                </c:pt>
                <c:pt idx="6">
                  <c:v>39.084400000000002</c:v>
                </c:pt>
                <c:pt idx="7">
                  <c:v>42.101199999999999</c:v>
                </c:pt>
                <c:pt idx="8">
                  <c:v>40.030700000000003</c:v>
                </c:pt>
                <c:pt idx="9">
                  <c:v>40.6663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4-4370-822C-69437CD22A12}"/>
            </c:ext>
          </c:extLst>
        </c:ser>
        <c:ser>
          <c:idx val="4"/>
          <c:order val="1"/>
          <c:tx>
            <c:strRef>
              <c:f>'3.13'!$C$5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'3.13'!$A$6:$A$15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'3.13'!$C$6:$C$15</c:f>
              <c:numCache>
                <c:formatCode>0.0</c:formatCode>
                <c:ptCount val="10"/>
                <c:pt idx="0">
                  <c:v>49.310899999999997</c:v>
                </c:pt>
                <c:pt idx="1">
                  <c:v>50.214799999999997</c:v>
                </c:pt>
                <c:pt idx="2">
                  <c:v>49.800699999999999</c:v>
                </c:pt>
                <c:pt idx="3">
                  <c:v>49.844200000000001</c:v>
                </c:pt>
                <c:pt idx="4">
                  <c:v>50.363700000000001</c:v>
                </c:pt>
                <c:pt idx="5">
                  <c:v>47.607500000000002</c:v>
                </c:pt>
                <c:pt idx="6">
                  <c:v>47.0824</c:v>
                </c:pt>
                <c:pt idx="7">
                  <c:v>44.271099999999997</c:v>
                </c:pt>
                <c:pt idx="8">
                  <c:v>43.448</c:v>
                </c:pt>
                <c:pt idx="9">
                  <c:v>42.964799999999997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4-4370-822C-69437CD22A12}"/>
            </c:ext>
          </c:extLst>
        </c:ser>
        <c:ser>
          <c:idx val="5"/>
          <c:order val="2"/>
          <c:tx>
            <c:strRef>
              <c:f>'3.13'!$D$5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'3.13'!$A$6:$A$15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'3.13'!$D$6:$D$15</c:f>
              <c:numCache>
                <c:formatCode>0.0</c:formatCode>
                <c:ptCount val="10"/>
                <c:pt idx="0">
                  <c:v>8.1491000000000007</c:v>
                </c:pt>
                <c:pt idx="1">
                  <c:v>7.3288000000000002</c:v>
                </c:pt>
                <c:pt idx="2">
                  <c:v>6.681</c:v>
                </c:pt>
                <c:pt idx="3">
                  <c:v>5.9131999999999998</c:v>
                </c:pt>
                <c:pt idx="4">
                  <c:v>6.7119999999999997</c:v>
                </c:pt>
                <c:pt idx="5">
                  <c:v>7.0166000000000004</c:v>
                </c:pt>
                <c:pt idx="6">
                  <c:v>6.7568999999999999</c:v>
                </c:pt>
                <c:pt idx="7">
                  <c:v>6.9036</c:v>
                </c:pt>
                <c:pt idx="8">
                  <c:v>8.0883000000000003</c:v>
                </c:pt>
                <c:pt idx="9">
                  <c:v>9.1495999999999995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A4-4370-822C-69437CD22A12}"/>
            </c:ext>
          </c:extLst>
        </c:ser>
        <c:ser>
          <c:idx val="0"/>
          <c:order val="3"/>
          <c:tx>
            <c:strRef>
              <c:f>'3.13'!$E$5</c:f>
              <c:strCache>
                <c:ptCount val="1"/>
                <c:pt idx="0">
                  <c:v>Øvrig</c:v>
                </c:pt>
              </c:strCache>
            </c:strRef>
          </c:tx>
          <c:spPr>
            <a:ln w="19050">
              <a:solidFill>
                <a:srgbClr val="5B5234"/>
              </a:solidFill>
            </a:ln>
          </c:spPr>
          <c:marker>
            <c:symbol val="none"/>
          </c:marker>
          <c:cat>
            <c:strRef>
              <c:f>'3.13'!$A$6:$A$15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'3.13'!$E$6:$E$15</c:f>
              <c:numCache>
                <c:formatCode>0.0</c:formatCode>
                <c:ptCount val="10"/>
                <c:pt idx="0">
                  <c:v>7.8629999999999995</c:v>
                </c:pt>
                <c:pt idx="1">
                  <c:v>7.3884999999999934</c:v>
                </c:pt>
                <c:pt idx="2">
                  <c:v>7.5255000000000081</c:v>
                </c:pt>
                <c:pt idx="3">
                  <c:v>7.6196999999999946</c:v>
                </c:pt>
                <c:pt idx="4">
                  <c:v>7.3683999999999941</c:v>
                </c:pt>
                <c:pt idx="5">
                  <c:v>8.1080999999999932</c:v>
                </c:pt>
                <c:pt idx="6">
                  <c:v>7.0763000000000034</c:v>
                </c:pt>
                <c:pt idx="7">
                  <c:v>6.7241000000000071</c:v>
                </c:pt>
                <c:pt idx="8">
                  <c:v>8.4329999999999927</c:v>
                </c:pt>
                <c:pt idx="9">
                  <c:v>7.219300000000004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A4-4370-822C-69437CD22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46592"/>
        <c:axId val="300052480"/>
      </c:lineChart>
      <c:lineChart>
        <c:grouping val="standard"/>
        <c:varyColors val="0"/>
        <c:ser>
          <c:idx val="1"/>
          <c:order val="4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DE-4C81-8CF6-A79505696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31808"/>
        <c:axId val="1916210639"/>
      </c:lineChart>
      <c:catAx>
        <c:axId val="30004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2084233174640211E-3"/>
              <c:y val="3.9028988360508433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300052480"/>
        <c:crosses val="autoZero"/>
        <c:auto val="1"/>
        <c:lblAlgn val="ctr"/>
        <c:lblOffset val="100"/>
        <c:noMultiLvlLbl val="0"/>
      </c:catAx>
      <c:valAx>
        <c:axId val="3000524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0046592"/>
        <c:crosses val="autoZero"/>
        <c:crossBetween val="midCat"/>
      </c:valAx>
      <c:valAx>
        <c:axId val="1916210639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6131808"/>
        <c:crosses val="max"/>
        <c:crossBetween val="between"/>
      </c:valAx>
      <c:catAx>
        <c:axId val="156131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91621063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607407407407372E-3"/>
          <c:y val="0.82173282777700651"/>
          <c:w val="0.97049687296783049"/>
          <c:h val="0.178266982462210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2472315198887E-2"/>
          <c:y val="8.4158129595877068E-2"/>
          <c:w val="0.88542155252176213"/>
          <c:h val="0.60655482133023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'3.14'!$B$4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Tryg</c:v>
                </c:pt>
                <c:pt idx="3">
                  <c:v>Fremtind</c:v>
                </c:pt>
                <c:pt idx="4">
                  <c:v>Sjøfor-
sikrings-
foretak</c:v>
                </c:pt>
                <c:pt idx="5">
                  <c:v>Øvrige
foretak
som kun
opererer i
én bransje</c:v>
                </c:pt>
                <c:pt idx="6">
                  <c:v>Egenfor-
sikrings-
foretak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'3.14'!$B$5:$B$14</c:f>
              <c:numCache>
                <c:formatCode>_-* #\ ##0.0_-;\-* #\ ##0.0_-;_-* "-"??_-;_-@_-</c:formatCode>
                <c:ptCount val="10"/>
                <c:pt idx="0">
                  <c:v>29.149237983498882</c:v>
                </c:pt>
                <c:pt idx="1">
                  <c:v>15.915305272811734</c:v>
                </c:pt>
                <c:pt idx="2">
                  <c:v>10.237696184517503</c:v>
                </c:pt>
                <c:pt idx="3">
                  <c:v>10.124923298347213</c:v>
                </c:pt>
                <c:pt idx="4">
                  <c:v>8.0486001500286015</c:v>
                </c:pt>
                <c:pt idx="5">
                  <c:v>1.8680584642142988</c:v>
                </c:pt>
                <c:pt idx="6">
                  <c:v>1.4966327122288781</c:v>
                </c:pt>
                <c:pt idx="7">
                  <c:v>0.34381899542239119</c:v>
                </c:pt>
                <c:pt idx="8">
                  <c:v>17.618467240062259</c:v>
                </c:pt>
                <c:pt idx="9">
                  <c:v>5.1972596988682511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B-439B-881B-08505C11B9C7}"/>
            </c:ext>
          </c:extLst>
        </c:ser>
        <c:ser>
          <c:idx val="1"/>
          <c:order val="1"/>
          <c:tx>
            <c:strRef>
              <c:f>'3.14'!$C$4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Tryg</c:v>
                </c:pt>
                <c:pt idx="3">
                  <c:v>Fremtind</c:v>
                </c:pt>
                <c:pt idx="4">
                  <c:v>Sjøfor-
sikrings-
foretak</c:v>
                </c:pt>
                <c:pt idx="5">
                  <c:v>Øvrige
foretak
som kun
opererer i
én bransje</c:v>
                </c:pt>
                <c:pt idx="6">
                  <c:v>Egenfor-
sikrings-
foretak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'3.14'!$C$5:$C$14</c:f>
              <c:numCache>
                <c:formatCode>_-* #\ ##0.0_-;\-* #\ ##0.0_-;_-* "-"??_-;_-@_-</c:formatCode>
                <c:ptCount val="10"/>
                <c:pt idx="0">
                  <c:v>29.133673921187288</c:v>
                </c:pt>
                <c:pt idx="1">
                  <c:v>15.442302349942022</c:v>
                </c:pt>
                <c:pt idx="2">
                  <c:v>9.7156572352862369</c:v>
                </c:pt>
                <c:pt idx="3">
                  <c:v>9.8402872652926554</c:v>
                </c:pt>
                <c:pt idx="4">
                  <c:v>6.6691756414838403</c:v>
                </c:pt>
                <c:pt idx="5">
                  <c:v>2.0001250752938136</c:v>
                </c:pt>
                <c:pt idx="6">
                  <c:v>1.9321264876135638</c:v>
                </c:pt>
                <c:pt idx="7">
                  <c:v>0.29150663653759817</c:v>
                </c:pt>
                <c:pt idx="8">
                  <c:v>19.785514331281405</c:v>
                </c:pt>
                <c:pt idx="9">
                  <c:v>5.1896310560815753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B-439B-881B-08505C11B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742392"/>
        <c:axId val="849742720"/>
      </c:barChart>
      <c:barChart>
        <c:barDir val="col"/>
        <c:grouping val="clustered"/>
        <c:varyColors val="0"/>
        <c:ser>
          <c:idx val="2"/>
          <c:order val="2"/>
          <c:tx>
            <c:strRef>
              <c:f>'3.14'!$D$4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Tryg</c:v>
                </c:pt>
                <c:pt idx="3">
                  <c:v>Fremtind</c:v>
                </c:pt>
                <c:pt idx="4">
                  <c:v>Sjøfor-
sikrings-
foretak</c:v>
                </c:pt>
                <c:pt idx="5">
                  <c:v>Øvrige
foretak
som kun
opererer i
én bransje</c:v>
                </c:pt>
                <c:pt idx="6">
                  <c:v>Egenfor-
sikrings-
foretak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'3.14'!$D$5:$D$14</c:f>
              <c:numCache>
                <c:formatCode>_-* #\ ##0.0_-;\-* #\ ##0.0_-;_-* "-"?_-;_-@_-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DBAB-439B-881B-08505C11B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6762520"/>
        <c:axId val="757801368"/>
      </c:bar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9742392"/>
        <c:crosses val="autoZero"/>
        <c:crossBetween val="between"/>
        <c:majorUnit val="10"/>
      </c:valAx>
      <c:valAx>
        <c:axId val="757801368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6762520"/>
        <c:crosses val="max"/>
        <c:crossBetween val="between"/>
        <c:majorUnit val="10"/>
      </c:valAx>
      <c:catAx>
        <c:axId val="10967625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9.8247332447594393E-4"/>
              <c:y val="3.832149665849579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78013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85996920100465457"/>
          <c:y val="3.9447761506714432E-2"/>
          <c:w val="7.9946036689845457E-2"/>
          <c:h val="0.14164037458362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6775271512114"/>
          <c:y val="6.569262198475681E-2"/>
          <c:w val="0.80741167434715821"/>
          <c:h val="0.64577473088709048"/>
        </c:manualLayout>
      </c:layout>
      <c:lineChart>
        <c:grouping val="standard"/>
        <c:varyColors val="0"/>
        <c:ser>
          <c:idx val="1"/>
          <c:order val="1"/>
          <c:tx>
            <c:strRef>
              <c:f>'3.15'!$C$4</c:f>
              <c:strCache>
                <c:ptCount val="1"/>
                <c:pt idx="0">
                  <c:v>Netto inntekter fra investeringer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'3.15'!$A$5:$A$41</c:f>
              <c:strCache>
                <c:ptCount val="37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</c:strCache>
            </c:strRef>
          </c:cat>
          <c:val>
            <c:numRef>
              <c:f>'3.15'!$C$5:$C$41</c:f>
              <c:numCache>
                <c:formatCode>_-* #\ ##0.0_-;\-* #\ ##0.0_-;_-* "-"??_-;_-@_-</c:formatCode>
                <c:ptCount val="37"/>
                <c:pt idx="0">
                  <c:v>20.186989795443104</c:v>
                </c:pt>
                <c:pt idx="1">
                  <c:v>24.240543246196445</c:v>
                </c:pt>
                <c:pt idx="2">
                  <c:v>13.561766322963669</c:v>
                </c:pt>
                <c:pt idx="3">
                  <c:v>6.3478386191009086</c:v>
                </c:pt>
                <c:pt idx="4">
                  <c:v>10.058902503917647</c:v>
                </c:pt>
                <c:pt idx="5">
                  <c:v>2.0176853208207675</c:v>
                </c:pt>
                <c:pt idx="6">
                  <c:v>8.4637985966517277</c:v>
                </c:pt>
                <c:pt idx="7">
                  <c:v>9.4270098607436381</c:v>
                </c:pt>
                <c:pt idx="8">
                  <c:v>11.368246195492146</c:v>
                </c:pt>
                <c:pt idx="9">
                  <c:v>17.701917617336679</c:v>
                </c:pt>
                <c:pt idx="10">
                  <c:v>14.209413950730417</c:v>
                </c:pt>
                <c:pt idx="11">
                  <c:v>12.731410508202305</c:v>
                </c:pt>
                <c:pt idx="12">
                  <c:v>12.976455188639996</c:v>
                </c:pt>
                <c:pt idx="13">
                  <c:v>-0.94662522088196766</c:v>
                </c:pt>
                <c:pt idx="14">
                  <c:v>5.538276826295653</c:v>
                </c:pt>
                <c:pt idx="15">
                  <c:v>7.2191021652810434</c:v>
                </c:pt>
                <c:pt idx="16">
                  <c:v>2.6300054939732385</c:v>
                </c:pt>
                <c:pt idx="17">
                  <c:v>49.048714112338054</c:v>
                </c:pt>
                <c:pt idx="18">
                  <c:v>29.217569915471731</c:v>
                </c:pt>
                <c:pt idx="19">
                  <c:v>22.255821164222791</c:v>
                </c:pt>
                <c:pt idx="20">
                  <c:v>20.840872016448088</c:v>
                </c:pt>
                <c:pt idx="21">
                  <c:v>-26.238789010377857</c:v>
                </c:pt>
                <c:pt idx="22">
                  <c:v>3.7598640950771181</c:v>
                </c:pt>
                <c:pt idx="23">
                  <c:v>7.3964827896871954</c:v>
                </c:pt>
                <c:pt idx="24">
                  <c:v>10.664802770217314</c:v>
                </c:pt>
                <c:pt idx="25">
                  <c:v>17.083522958587093</c:v>
                </c:pt>
                <c:pt idx="26">
                  <c:v>16.278407476624853</c:v>
                </c:pt>
                <c:pt idx="27">
                  <c:v>12.170038662948977</c:v>
                </c:pt>
                <c:pt idx="28">
                  <c:v>13.092922219361885</c:v>
                </c:pt>
                <c:pt idx="29">
                  <c:v>8.7512880411146128</c:v>
                </c:pt>
                <c:pt idx="30">
                  <c:v>-4.4168237142650808</c:v>
                </c:pt>
                <c:pt idx="31">
                  <c:v>-5.0337899480431822</c:v>
                </c:pt>
                <c:pt idx="32">
                  <c:v>0.80736966685409772</c:v>
                </c:pt>
                <c:pt idx="33">
                  <c:v>29.045134981866074</c:v>
                </c:pt>
                <c:pt idx="34">
                  <c:v>17.858523303639753</c:v>
                </c:pt>
                <c:pt idx="35" formatCode="0.00">
                  <c:v>11.546115082577755</c:v>
                </c:pt>
                <c:pt idx="36" formatCode="0.00">
                  <c:v>15.234194434090654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'3.15'!$D$4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'3.15'!$A$5:$A$41</c:f>
              <c:strCache>
                <c:ptCount val="37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</c:strCache>
            </c:strRef>
          </c:cat>
          <c:val>
            <c:numRef>
              <c:f>'3.15'!$D$5:$D$41</c:f>
              <c:numCache>
                <c:formatCode>_-* #\ ##0.0_-;\-* #\ ##0.0_-;_-* "-"??_-;_-@_-</c:formatCode>
                <c:ptCount val="37"/>
                <c:pt idx="0">
                  <c:v>30.216715123266578</c:v>
                </c:pt>
                <c:pt idx="1">
                  <c:v>30.708663739562475</c:v>
                </c:pt>
                <c:pt idx="2">
                  <c:v>27.078999417829259</c:v>
                </c:pt>
                <c:pt idx="3">
                  <c:v>20.460517294787653</c:v>
                </c:pt>
                <c:pt idx="4">
                  <c:v>24.565595853250411</c:v>
                </c:pt>
                <c:pt idx="5">
                  <c:v>17.473610387784237</c:v>
                </c:pt>
                <c:pt idx="6">
                  <c:v>25.722630178372796</c:v>
                </c:pt>
                <c:pt idx="7">
                  <c:v>25.45276460301379</c:v>
                </c:pt>
                <c:pt idx="8">
                  <c:v>27.609102002239499</c:v>
                </c:pt>
                <c:pt idx="9">
                  <c:v>28.250965675334985</c:v>
                </c:pt>
                <c:pt idx="10">
                  <c:v>26.311952847688591</c:v>
                </c:pt>
                <c:pt idx="11">
                  <c:v>25.309293704658451</c:v>
                </c:pt>
                <c:pt idx="12">
                  <c:v>24.014008516154661</c:v>
                </c:pt>
                <c:pt idx="13">
                  <c:v>6.3483391526367576</c:v>
                </c:pt>
                <c:pt idx="14">
                  <c:v>13.840704829762194</c:v>
                </c:pt>
                <c:pt idx="15">
                  <c:v>14.950701645945038</c:v>
                </c:pt>
                <c:pt idx="16">
                  <c:v>12.645436476155254</c:v>
                </c:pt>
                <c:pt idx="17">
                  <c:v>51.945859935228981</c:v>
                </c:pt>
                <c:pt idx="18">
                  <c:v>36.981203343137366</c:v>
                </c:pt>
                <c:pt idx="19">
                  <c:v>30.64081345117998</c:v>
                </c:pt>
                <c:pt idx="20">
                  <c:v>28.935480715420709</c:v>
                </c:pt>
                <c:pt idx="21">
                  <c:v>-20.126683547513313</c:v>
                </c:pt>
                <c:pt idx="22">
                  <c:v>17.463717852367001</c:v>
                </c:pt>
                <c:pt idx="23">
                  <c:v>22.277847840964011</c:v>
                </c:pt>
                <c:pt idx="24">
                  <c:v>20.571588964989232</c:v>
                </c:pt>
                <c:pt idx="25">
                  <c:v>29.838520360229133</c:v>
                </c:pt>
                <c:pt idx="26">
                  <c:v>30.631639597553978</c:v>
                </c:pt>
                <c:pt idx="27">
                  <c:v>28.984764515069475</c:v>
                </c:pt>
                <c:pt idx="28">
                  <c:v>28.829625504655414</c:v>
                </c:pt>
                <c:pt idx="29">
                  <c:v>22.461147584024776</c:v>
                </c:pt>
                <c:pt idx="30">
                  <c:v>13.466998175368676</c:v>
                </c:pt>
                <c:pt idx="31">
                  <c:v>13.571028271781184</c:v>
                </c:pt>
                <c:pt idx="32">
                  <c:v>16.215194321523335</c:v>
                </c:pt>
                <c:pt idx="33">
                  <c:v>34.205822081282619</c:v>
                </c:pt>
                <c:pt idx="34">
                  <c:v>25.765482217107657</c:v>
                </c:pt>
                <c:pt idx="35" formatCode="0.0">
                  <c:v>17.295635601958203</c:v>
                </c:pt>
                <c:pt idx="36" formatCode="0.00">
                  <c:v>19.858242558393233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'3.15'!$B$4</c:f>
              <c:strCache>
                <c:ptCount val="1"/>
                <c:pt idx="0">
                  <c:v>Forsikringsdriftsresultat</c:v>
                </c:pt>
              </c:strCache>
            </c:strRef>
          </c:tx>
          <c:spPr>
            <a:ln w="19050" cap="rnd">
              <a:solidFill>
                <a:srgbClr val="9EDAE4"/>
              </a:solidFill>
              <a:round/>
            </a:ln>
            <a:effectLst/>
          </c:spPr>
          <c:marker>
            <c:symbol val="none"/>
          </c:marker>
          <c:cat>
            <c:strRef>
              <c:f>'3.15'!$A$5:$A$41</c:f>
              <c:strCache>
                <c:ptCount val="37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</c:strCache>
            </c:strRef>
          </c:cat>
          <c:val>
            <c:numRef>
              <c:f>'3.15'!$B$5:$B$41</c:f>
              <c:numCache>
                <c:formatCode>_-* #\ ##0.0_-;\-* #\ ##0.0_-;_-* "-"??_-;_-@_-</c:formatCode>
                <c:ptCount val="37"/>
                <c:pt idx="0">
                  <c:v>10.211255294428089</c:v>
                </c:pt>
                <c:pt idx="1">
                  <c:v>6.5862618143189051</c:v>
                </c:pt>
                <c:pt idx="2">
                  <c:v>13.268631549302572</c:v>
                </c:pt>
                <c:pt idx="3">
                  <c:v>13.939792110991146</c:v>
                </c:pt>
                <c:pt idx="4">
                  <c:v>14.509459502619375</c:v>
                </c:pt>
                <c:pt idx="5">
                  <c:v>15.565538511129111</c:v>
                </c:pt>
                <c:pt idx="6">
                  <c:v>17.690110293849735</c:v>
                </c:pt>
                <c:pt idx="7">
                  <c:v>15.926024261387807</c:v>
                </c:pt>
                <c:pt idx="8">
                  <c:v>16.106816216543336</c:v>
                </c:pt>
                <c:pt idx="9">
                  <c:v>10.726520767084073</c:v>
                </c:pt>
                <c:pt idx="10">
                  <c:v>12.338091588943255</c:v>
                </c:pt>
                <c:pt idx="11">
                  <c:v>12.851621665319051</c:v>
                </c:pt>
                <c:pt idx="12">
                  <c:v>11.291341945648272</c:v>
                </c:pt>
                <c:pt idx="13">
                  <c:v>7.4667862312999231</c:v>
                </c:pt>
                <c:pt idx="14">
                  <c:v>8.4756099579011597</c:v>
                </c:pt>
                <c:pt idx="15">
                  <c:v>7.9385429260551081</c:v>
                </c:pt>
                <c:pt idx="16">
                  <c:v>10.23706753568559</c:v>
                </c:pt>
                <c:pt idx="17">
                  <c:v>3.08602305472674</c:v>
                </c:pt>
                <c:pt idx="18">
                  <c:v>7.9609137007051469</c:v>
                </c:pt>
                <c:pt idx="19">
                  <c:v>8.5813562352719686</c:v>
                </c:pt>
                <c:pt idx="20">
                  <c:v>8.2909822571592855</c:v>
                </c:pt>
                <c:pt idx="21">
                  <c:v>6.2981128101556756</c:v>
                </c:pt>
                <c:pt idx="22">
                  <c:v>14.064658886804077</c:v>
                </c:pt>
                <c:pt idx="23">
                  <c:v>15.712710468913651</c:v>
                </c:pt>
                <c:pt idx="24">
                  <c:v>10.664858547635228</c:v>
                </c:pt>
                <c:pt idx="25">
                  <c:v>12.968803719274883</c:v>
                </c:pt>
                <c:pt idx="26">
                  <c:v>14.600066149077142</c:v>
                </c:pt>
                <c:pt idx="27">
                  <c:v>17.068591550738471</c:v>
                </c:pt>
                <c:pt idx="28">
                  <c:v>16.002401046135596</c:v>
                </c:pt>
                <c:pt idx="29">
                  <c:v>9.5661101424162105</c:v>
                </c:pt>
                <c:pt idx="30">
                  <c:v>13.74396871930041</c:v>
                </c:pt>
                <c:pt idx="31">
                  <c:v>15.254230880145132</c:v>
                </c:pt>
                <c:pt idx="32">
                  <c:v>13.897116221224318</c:v>
                </c:pt>
                <c:pt idx="33">
                  <c:v>7.8917857625103469</c:v>
                </c:pt>
                <c:pt idx="34">
                  <c:v>8.6990926118504994</c:v>
                </c:pt>
                <c:pt idx="35" formatCode="0.00">
                  <c:v>6.6684102075126441</c:v>
                </c:pt>
                <c:pt idx="36" formatCode="0.00">
                  <c:v>7.3716517577272791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88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in val="-3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At val="1"/>
        <c:crossBetween val="midCat"/>
      </c:valAx>
      <c:valAx>
        <c:axId val="1326009592"/>
        <c:scaling>
          <c:orientation val="minMax"/>
          <c:max val="6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6585148258407485E-3"/>
              <c:y val="0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3712372328671135E-2"/>
          <c:y val="0.87367652723210842"/>
          <c:w val="0.84237306977120208"/>
          <c:h val="0.1261732532162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983148148148146E-2"/>
          <c:y val="6.9988289577724169E-2"/>
          <c:w val="0.89778574074074069"/>
          <c:h val="0.71846183102961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'3.16'!$C$5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'3.16'!$A$6:$A$13</c:f>
              <c:strCache>
                <c:ptCount val="8"/>
                <c:pt idx="0">
                  <c:v>Inntekter fra 
datterforetak mv.</c:v>
                </c:pt>
                <c:pt idx="1">
                  <c:v>Renteinntekter og utbytte mv.</c:v>
                </c:pt>
                <c:pt idx="2">
                  <c:v>Verdiendring 
aksjer mv.</c:v>
                </c:pt>
                <c:pt idx="3">
                  <c:v>Verdiendring  rente-
bærende verdipapirer</c:v>
                </c:pt>
                <c:pt idx="4">
                  <c:v>Øvrige verdiendringer</c:v>
                </c:pt>
                <c:pt idx="5">
                  <c:v>Realisert gevinst 
aksjer mv.</c:v>
                </c:pt>
                <c:pt idx="6">
                  <c:v>Realisert gevinst 
obligasjoner mv.</c:v>
                </c:pt>
                <c:pt idx="7">
                  <c:v>Øvrige realiserte gevinst/tap</c:v>
                </c:pt>
              </c:strCache>
            </c:strRef>
          </c:cat>
          <c:val>
            <c:numRef>
              <c:f>'3.16'!$C$6:$C$13</c:f>
              <c:numCache>
                <c:formatCode>0.00</c:formatCode>
                <c:ptCount val="8"/>
                <c:pt idx="0">
                  <c:v>1.4981172741072035</c:v>
                </c:pt>
                <c:pt idx="1">
                  <c:v>1.1662001304826366</c:v>
                </c:pt>
                <c:pt idx="2">
                  <c:v>-2.120363684838249</c:v>
                </c:pt>
                <c:pt idx="3">
                  <c:v>-1.3000527287488723</c:v>
                </c:pt>
                <c:pt idx="4">
                  <c:v>-0.87806970970891129</c:v>
                </c:pt>
                <c:pt idx="5">
                  <c:v>0.58243676109506126</c:v>
                </c:pt>
                <c:pt idx="6">
                  <c:v>7.3637519772286983E-2</c:v>
                </c:pt>
                <c:pt idx="7">
                  <c:v>-6.805872468790139E-2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8-4803-A636-821C789749BD}"/>
            </c:ext>
          </c:extLst>
        </c:ser>
        <c:ser>
          <c:idx val="2"/>
          <c:order val="1"/>
          <c:tx>
            <c:strRef>
              <c:f>'3.16'!$B$5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'3.16'!$A$6:$A$13</c:f>
              <c:strCache>
                <c:ptCount val="8"/>
                <c:pt idx="0">
                  <c:v>Inntekter fra 
datterforetak mv.</c:v>
                </c:pt>
                <c:pt idx="1">
                  <c:v>Renteinntekter og utbytte mv.</c:v>
                </c:pt>
                <c:pt idx="2">
                  <c:v>Verdiendring 
aksjer mv.</c:v>
                </c:pt>
                <c:pt idx="3">
                  <c:v>Verdiendring  rente-
bærende verdipapirer</c:v>
                </c:pt>
                <c:pt idx="4">
                  <c:v>Øvrige verdiendringer</c:v>
                </c:pt>
                <c:pt idx="5">
                  <c:v>Realisert gevinst 
aksjer mv.</c:v>
                </c:pt>
                <c:pt idx="6">
                  <c:v>Realisert gevinst 
obligasjoner mv.</c:v>
                </c:pt>
                <c:pt idx="7">
                  <c:v>Øvrige realiserte gevinst/tap</c:v>
                </c:pt>
              </c:strCache>
            </c:strRef>
          </c:cat>
          <c:val>
            <c:numRef>
              <c:f>'3.16'!$B$6:$B$13</c:f>
              <c:numCache>
                <c:formatCode>0.00</c:formatCode>
                <c:ptCount val="8"/>
                <c:pt idx="0">
                  <c:v>-6.3715440009355839E-3</c:v>
                </c:pt>
                <c:pt idx="1">
                  <c:v>1.7849977532668431</c:v>
                </c:pt>
                <c:pt idx="2">
                  <c:v>0.11028440450918436</c:v>
                </c:pt>
                <c:pt idx="3">
                  <c:v>0.18291194142120679</c:v>
                </c:pt>
                <c:pt idx="4">
                  <c:v>8.08828547605034E-2</c:v>
                </c:pt>
                <c:pt idx="5">
                  <c:v>1.0179356663440515</c:v>
                </c:pt>
                <c:pt idx="6">
                  <c:v>1.9407550474428027E-2</c:v>
                </c:pt>
                <c:pt idx="7">
                  <c:v>0.18879252600871971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648-4803-A636-821C7897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648-4803-A636-821C7897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459344"/>
        <c:axId val="86346078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  <c:min val="-3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863460784"/>
        <c:scaling>
          <c:orientation val="minMax"/>
          <c:max val="3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63459344"/>
        <c:crosses val="max"/>
        <c:crossBetween val="between"/>
        <c:majorUnit val="1"/>
      </c:valAx>
      <c:catAx>
        <c:axId val="863459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1.6793420606497283E-5"/>
              <c:y val="7.382570487733445E-4"/>
            </c:manualLayout>
          </c:layout>
          <c:overlay val="0"/>
        </c:title>
        <c:majorTickMark val="out"/>
        <c:minorTickMark val="none"/>
        <c:tickLblPos val="nextTo"/>
        <c:crossAx val="86346078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1072554586727266"/>
          <c:y val="2.7524603174603174E-2"/>
          <c:w val="0.20529640912545968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8.9252560333915668E-2"/>
          <c:w val="0.76243496732026139"/>
          <c:h val="0.608573431108972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'3.17'!$B$4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'3.17'!$A$5:$A$14</c:f>
              <c:strCache>
                <c:ptCount val="10"/>
                <c:pt idx="0">
                  <c:v> 31.12.14 </c:v>
                </c:pt>
                <c:pt idx="1">
                  <c:v> 31.12.15 </c:v>
                </c:pt>
                <c:pt idx="2">
                  <c:v> 31.12.16 </c:v>
                </c:pt>
                <c:pt idx="3">
                  <c:v> 31.12.17 </c:v>
                </c:pt>
                <c:pt idx="4">
                  <c:v> 31.12.18 </c:v>
                </c:pt>
                <c:pt idx="5">
                  <c:v> 31.12.19 </c:v>
                </c:pt>
                <c:pt idx="6">
                  <c:v> 31.12.20 </c:v>
                </c:pt>
                <c:pt idx="7">
                  <c:v> 31.12.21 </c:v>
                </c:pt>
                <c:pt idx="8">
                  <c:v> 31.12.22 </c:v>
                </c:pt>
                <c:pt idx="9">
                  <c:v> 31.12.23 </c:v>
                </c:pt>
              </c:strCache>
            </c:strRef>
          </c:cat>
          <c:val>
            <c:numRef>
              <c:f>'3.17'!$B$5:$B$14</c:f>
              <c:numCache>
                <c:formatCode>_(* #\ ##0.0_);_(* \(#\ ##0.0\);_(* "-"??_);_(@_)</c:formatCode>
                <c:ptCount val="10"/>
                <c:pt idx="0">
                  <c:v>67.058171512763977</c:v>
                </c:pt>
                <c:pt idx="1">
                  <c:v>69.592964612196027</c:v>
                </c:pt>
                <c:pt idx="2">
                  <c:v>68.047875532753395</c:v>
                </c:pt>
                <c:pt idx="3">
                  <c:v>70.853770530714314</c:v>
                </c:pt>
                <c:pt idx="4">
                  <c:v>72.314925056591505</c:v>
                </c:pt>
                <c:pt idx="5">
                  <c:v>74.062228256066689</c:v>
                </c:pt>
                <c:pt idx="6">
                  <c:v>72.2272011571268</c:v>
                </c:pt>
                <c:pt idx="7">
                  <c:v>67.172964394703754</c:v>
                </c:pt>
                <c:pt idx="8">
                  <c:v>69.973147103611467</c:v>
                </c:pt>
                <c:pt idx="9">
                  <c:v>76.348513652141662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'3.17'!$C$4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'3.17'!$A$5:$A$14</c:f>
              <c:strCache>
                <c:ptCount val="10"/>
                <c:pt idx="0">
                  <c:v> 31.12.14 </c:v>
                </c:pt>
                <c:pt idx="1">
                  <c:v> 31.12.15 </c:v>
                </c:pt>
                <c:pt idx="2">
                  <c:v> 31.12.16 </c:v>
                </c:pt>
                <c:pt idx="3">
                  <c:v> 31.12.17 </c:v>
                </c:pt>
                <c:pt idx="4">
                  <c:v> 31.12.18 </c:v>
                </c:pt>
                <c:pt idx="5">
                  <c:v> 31.12.19 </c:v>
                </c:pt>
                <c:pt idx="6">
                  <c:v> 31.12.20 </c:v>
                </c:pt>
                <c:pt idx="7">
                  <c:v> 31.12.21 </c:v>
                </c:pt>
                <c:pt idx="8">
                  <c:v> 31.12.22 </c:v>
                </c:pt>
                <c:pt idx="9">
                  <c:v> 31.12.23 </c:v>
                </c:pt>
              </c:strCache>
            </c:strRef>
          </c:cat>
          <c:val>
            <c:numRef>
              <c:f>'3.17'!$C$5:$C$14</c:f>
              <c:numCache>
                <c:formatCode>_(* #\ ##0.0_);_(* \(#\ ##0.0\);_(* "-"??_);_(@_)</c:formatCode>
                <c:ptCount val="10"/>
                <c:pt idx="0">
                  <c:v>16.108377416945945</c:v>
                </c:pt>
                <c:pt idx="1">
                  <c:v>16.562969664986515</c:v>
                </c:pt>
                <c:pt idx="2">
                  <c:v>16.067122529052309</c:v>
                </c:pt>
                <c:pt idx="3">
                  <c:v>18.03056069887386</c:v>
                </c:pt>
                <c:pt idx="4">
                  <c:v>17.673133835539936</c:v>
                </c:pt>
                <c:pt idx="5">
                  <c:v>18.18790016199253</c:v>
                </c:pt>
                <c:pt idx="6">
                  <c:v>17.554113362636539</c:v>
                </c:pt>
                <c:pt idx="7">
                  <c:v>17.13055348382462</c:v>
                </c:pt>
                <c:pt idx="8">
                  <c:v>16.407036067439311</c:v>
                </c:pt>
                <c:pt idx="9">
                  <c:v>16.548792919141537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'3.17'!$D$4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313917804922114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A-42DE-A662-7C5D347623E8}"/>
                </c:ext>
              </c:extLst>
            </c:dLbl>
            <c:dLbl>
              <c:idx val="1"/>
              <c:layout>
                <c:manualLayout>
                  <c:x val="-5.3068442411964886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A-42DE-A662-7C5D347623E8}"/>
                </c:ext>
              </c:extLst>
            </c:dLbl>
            <c:dLbl>
              <c:idx val="2"/>
              <c:layout>
                <c:manualLayout>
                  <c:x val="-5.3068442411964886E-2"/>
                  <c:y val="-0.139637058261700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A-42DE-A662-7C5D347623E8}"/>
                </c:ext>
              </c:extLst>
            </c:dLbl>
            <c:dLbl>
              <c:idx val="3"/>
              <c:layout>
                <c:manualLayout>
                  <c:x val="-5.3068442411964886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A-42DE-A662-7C5D347623E8}"/>
                </c:ext>
              </c:extLst>
            </c:dLbl>
            <c:dLbl>
              <c:idx val="4"/>
              <c:layout>
                <c:manualLayout>
                  <c:x val="-5.7313917804922079E-2"/>
                  <c:y val="-0.14396237072639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A-42DE-A662-7C5D347623E8}"/>
                </c:ext>
              </c:extLst>
            </c:dLbl>
            <c:dLbl>
              <c:idx val="5"/>
              <c:layout>
                <c:manualLayout>
                  <c:x val="-5.7313917804922079E-2"/>
                  <c:y val="-0.13975701184130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A-42DE-A662-7C5D347623E8}"/>
                </c:ext>
              </c:extLst>
            </c:dLbl>
            <c:dLbl>
              <c:idx val="6"/>
              <c:layout>
                <c:manualLayout>
                  <c:x val="-5.3068442411964963E-2"/>
                  <c:y val="-0.1500713764878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A-42DE-A662-7C5D347623E8}"/>
                </c:ext>
              </c:extLst>
            </c:dLbl>
            <c:dLbl>
              <c:idx val="7"/>
              <c:layout>
                <c:manualLayout>
                  <c:x val="-5.3068442411964886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A-42DE-A662-7C5D347623E8}"/>
                </c:ext>
              </c:extLst>
            </c:dLbl>
            <c:dLbl>
              <c:idx val="8"/>
              <c:layout>
                <c:manualLayout>
                  <c:x val="-5.7313917804922079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A-42DE-A662-7C5D347623E8}"/>
                </c:ext>
              </c:extLst>
            </c:dLbl>
            <c:dLbl>
              <c:idx val="9"/>
              <c:layout>
                <c:manualLayout>
                  <c:x val="-5.3068442411964886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A-42DE-A662-7C5D347623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'3.17'!$A$5:$A$14</c:f>
              <c:strCache>
                <c:ptCount val="10"/>
                <c:pt idx="0">
                  <c:v> 31.12.14 </c:v>
                </c:pt>
                <c:pt idx="1">
                  <c:v> 31.12.15 </c:v>
                </c:pt>
                <c:pt idx="2">
                  <c:v> 31.12.16 </c:v>
                </c:pt>
                <c:pt idx="3">
                  <c:v> 31.12.17 </c:v>
                </c:pt>
                <c:pt idx="4">
                  <c:v> 31.12.18 </c:v>
                </c:pt>
                <c:pt idx="5">
                  <c:v> 31.12.19 </c:v>
                </c:pt>
                <c:pt idx="6">
                  <c:v> 31.12.20 </c:v>
                </c:pt>
                <c:pt idx="7">
                  <c:v> 31.12.21 </c:v>
                </c:pt>
                <c:pt idx="8">
                  <c:v> 31.12.22 </c:v>
                </c:pt>
                <c:pt idx="9">
                  <c:v> 31.12.23 </c:v>
                </c:pt>
              </c:strCache>
            </c:strRef>
          </c:cat>
          <c:val>
            <c:numRef>
              <c:f>'3.17'!$D$5:$D$14</c:f>
              <c:numCache>
                <c:formatCode>_(* #\ ##0.0_);_(* \(#\ ##0.0\);_(* "-"??_);_(@_)</c:formatCode>
                <c:ptCount val="10"/>
                <c:pt idx="0">
                  <c:v>83.166548929709919</c:v>
                </c:pt>
                <c:pt idx="1">
                  <c:v>86.155934277182538</c:v>
                </c:pt>
                <c:pt idx="2">
                  <c:v>84.114998061805707</c:v>
                </c:pt>
                <c:pt idx="3">
                  <c:v>88.88433122958817</c:v>
                </c:pt>
                <c:pt idx="4">
                  <c:v>89.988058892131448</c:v>
                </c:pt>
                <c:pt idx="5">
                  <c:v>92.250128418059219</c:v>
                </c:pt>
                <c:pt idx="6">
                  <c:v>89.781314519763342</c:v>
                </c:pt>
                <c:pt idx="7">
                  <c:v>84.303517878528368</c:v>
                </c:pt>
                <c:pt idx="8">
                  <c:v>86.380183171050774</c:v>
                </c:pt>
                <c:pt idx="9">
                  <c:v>92.897306571283195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</c:valAx>
      <c:catAx>
        <c:axId val="9537257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7419820687165168E-3"/>
              <c:y val="3.830824432751296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5005176238921"/>
          <c:y val="7.5626018449157451E-2"/>
          <c:w val="0.77493804694147528"/>
          <c:h val="0.7339722015515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'3.18'!$A$6</c:f>
              <c:strCache>
                <c:ptCount val="1"/>
                <c:pt idx="0">
                  <c:v>Kombinertprosent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31B-4C8A-82AE-992D8DED9518}"/>
              </c:ext>
            </c:extLst>
          </c:dPt>
          <c:dPt>
            <c:idx val="10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2C4-416B-8DC9-7E53A83BB6B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31B-4C8A-82AE-992D8DED9518}"/>
              </c:ext>
            </c:extLst>
          </c:dPt>
          <c:dPt>
            <c:idx val="14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C4-416B-8DC9-7E53A83BB6B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6ED-4F07-944E-443972C9A38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6ED-4F07-944E-443972C9A386}"/>
              </c:ext>
            </c:extLst>
          </c:dPt>
          <c:dPt>
            <c:idx val="20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32C4-416B-8DC9-7E53A83BB6B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6ED-4F07-944E-443972C9A386}"/>
              </c:ext>
            </c:extLst>
          </c:dPt>
          <c:dPt>
            <c:idx val="22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C4-416B-8DC9-7E53A83BB6B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6ED-4F07-944E-443972C9A386}"/>
              </c:ext>
            </c:extLst>
          </c:dPt>
          <c:dPt>
            <c:idx val="25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C4-416B-8DC9-7E53A83BB6B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31B-4C8A-82AE-992D8DED9518}"/>
              </c:ext>
            </c:extLst>
          </c:dPt>
          <c:dPt>
            <c:idx val="27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6ED-4F07-944E-443972C9A38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31B-4C8A-82AE-992D8DED9518}"/>
              </c:ext>
            </c:extLst>
          </c:dPt>
          <c:dPt>
            <c:idx val="30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6ED-4F07-944E-443972C9A386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31B-4C8A-82AE-992D8DED9518}"/>
              </c:ext>
            </c:extLst>
          </c:dPt>
          <c:dPt>
            <c:idx val="32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1B-4C8A-82AE-992D8DED9518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31B-4C8A-82AE-992D8DED951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31B-4C8A-82AE-992D8DED9518}"/>
              </c:ext>
            </c:extLst>
          </c:dPt>
          <c:dPt>
            <c:idx val="35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2C4-416B-8DC9-7E53A83BB6B6}"/>
              </c:ext>
            </c:extLst>
          </c:dPt>
          <c:dPt>
            <c:idx val="36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2C4-416B-8DC9-7E53A83BB6B6}"/>
              </c:ext>
            </c:extLst>
          </c:dPt>
          <c:dPt>
            <c:idx val="42"/>
            <c:invertIfNegative val="0"/>
            <c:bubble3D val="0"/>
            <c:spPr>
              <a:solidFill>
                <a:srgbClr val="BBAA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2C4-416B-8DC9-7E53A83BB6B6}"/>
              </c:ext>
            </c:extLst>
          </c:dPt>
          <c:val>
            <c:numRef>
              <c:f>'3.18'!$A$7:$A$53</c:f>
              <c:numCache>
                <c:formatCode>0</c:formatCode>
                <c:ptCount val="47"/>
                <c:pt idx="0">
                  <c:v>319.83288333333337</c:v>
                </c:pt>
                <c:pt idx="1">
                  <c:v>170.32335773186324</c:v>
                </c:pt>
                <c:pt idx="2">
                  <c:v>143.07603224800678</c:v>
                </c:pt>
                <c:pt idx="3">
                  <c:v>142.84618842205336</c:v>
                </c:pt>
                <c:pt idx="4">
                  <c:v>140.13254076081779</c:v>
                </c:pt>
                <c:pt idx="5">
                  <c:v>136.47700701480903</c:v>
                </c:pt>
                <c:pt idx="6">
                  <c:v>136.36666444607289</c:v>
                </c:pt>
                <c:pt idx="7">
                  <c:v>135.28678304239401</c:v>
                </c:pt>
                <c:pt idx="8">
                  <c:v>125.31069414511958</c:v>
                </c:pt>
                <c:pt idx="9">
                  <c:v>123.64129782087203</c:v>
                </c:pt>
                <c:pt idx="10">
                  <c:v>114.60230093992185</c:v>
                </c:pt>
                <c:pt idx="11">
                  <c:v>113.94785968568203</c:v>
                </c:pt>
                <c:pt idx="12">
                  <c:v>112.29178632969558</c:v>
                </c:pt>
                <c:pt idx="13">
                  <c:v>108.65143841989247</c:v>
                </c:pt>
                <c:pt idx="14">
                  <c:v>108.53522632737749</c:v>
                </c:pt>
                <c:pt idx="15">
                  <c:v>108.50459961056976</c:v>
                </c:pt>
                <c:pt idx="16">
                  <c:v>108.0333059242125</c:v>
                </c:pt>
                <c:pt idx="17">
                  <c:v>107.89704322687696</c:v>
                </c:pt>
                <c:pt idx="18">
                  <c:v>106.95477242518949</c:v>
                </c:pt>
                <c:pt idx="19">
                  <c:v>106.36022108663018</c:v>
                </c:pt>
                <c:pt idx="20">
                  <c:v>105.91995982539498</c:v>
                </c:pt>
                <c:pt idx="21">
                  <c:v>105.35170583183699</c:v>
                </c:pt>
                <c:pt idx="22">
                  <c:v>103.36744292919892</c:v>
                </c:pt>
                <c:pt idx="23">
                  <c:v>102.48240941671598</c:v>
                </c:pt>
                <c:pt idx="24">
                  <c:v>100.70661158941985</c:v>
                </c:pt>
                <c:pt idx="25">
                  <c:v>100.38505856597288</c:v>
                </c:pt>
                <c:pt idx="26">
                  <c:v>99.689181326512127</c:v>
                </c:pt>
                <c:pt idx="27">
                  <c:v>98.7745526243542</c:v>
                </c:pt>
                <c:pt idx="28">
                  <c:v>95.99654718062942</c:v>
                </c:pt>
                <c:pt idx="29">
                  <c:v>95.84</c:v>
                </c:pt>
                <c:pt idx="30">
                  <c:v>95.615105435563009</c:v>
                </c:pt>
                <c:pt idx="31">
                  <c:v>92.079274316553352</c:v>
                </c:pt>
                <c:pt idx="32">
                  <c:v>91.585197855539832</c:v>
                </c:pt>
                <c:pt idx="33">
                  <c:v>89.915110192571433</c:v>
                </c:pt>
                <c:pt idx="34">
                  <c:v>89.870465422764795</c:v>
                </c:pt>
                <c:pt idx="35">
                  <c:v>88.853059936852574</c:v>
                </c:pt>
                <c:pt idx="36">
                  <c:v>86.755839756760366</c:v>
                </c:pt>
                <c:pt idx="37">
                  <c:v>83.484398663132538</c:v>
                </c:pt>
                <c:pt idx="38">
                  <c:v>79.409789512059405</c:v>
                </c:pt>
                <c:pt idx="39">
                  <c:v>75.638959615818479</c:v>
                </c:pt>
                <c:pt idx="40">
                  <c:v>74.687296780952195</c:v>
                </c:pt>
                <c:pt idx="41">
                  <c:v>73.82498304099235</c:v>
                </c:pt>
                <c:pt idx="42">
                  <c:v>61.247127933665205</c:v>
                </c:pt>
                <c:pt idx="43">
                  <c:v>55.284793299730559</c:v>
                </c:pt>
                <c:pt idx="44">
                  <c:v>54.978047375782552</c:v>
                </c:pt>
                <c:pt idx="45">
                  <c:v>43.097769181063299</c:v>
                </c:pt>
                <c:pt idx="46">
                  <c:v>30.747629504129609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barChart>
        <c:barDir val="col"/>
        <c:grouping val="clustered"/>
        <c:varyColors val="0"/>
        <c:ser>
          <c:idx val="1"/>
          <c:order val="1"/>
          <c:tx>
            <c:strRef>
              <c:f>'3.18'!$C$6</c:f>
              <c:strCache>
                <c:ptCount val="1"/>
                <c:pt idx="0">
                  <c:v>Kombinertprosent for foretak med forsikringsinntekter &gt; 1 mrd. kr.</c:v>
                </c:pt>
              </c:strCache>
            </c:strRef>
          </c:tx>
          <c:spPr>
            <a:solidFill>
              <a:srgbClr val="BBAA66"/>
            </a:solidFill>
            <a:ln w="28575" cap="rnd">
              <a:noFill/>
              <a:prstDash val="sysDot"/>
              <a:round/>
            </a:ln>
            <a:effectLst/>
          </c:spPr>
          <c:invertIfNegative val="0"/>
          <c:val>
            <c:numRef>
              <c:f>'3.18'!$C$7:$C$53</c:f>
              <c:numCache>
                <c:formatCode>General</c:formatCode>
                <c:ptCount val="47"/>
              </c:numCache>
            </c:numRef>
          </c:val>
          <c:extLst>
            <c:ext xmlns:c16="http://schemas.microsoft.com/office/drawing/2014/chart" uri="{C3380CC4-5D6E-409C-BE32-E72D297353CC}">
              <c16:uniqueId val="{0000000B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307200"/>
        <c:axId val="930306216"/>
      </c:barChart>
      <c:lineChart>
        <c:grouping val="standard"/>
        <c:varyColors val="0"/>
        <c:ser>
          <c:idx val="2"/>
          <c:order val="2"/>
          <c:tx>
            <c:strRef>
              <c:f>'3.18'!$B$6</c:f>
              <c:strCache>
                <c:ptCount val="1"/>
                <c:pt idx="0">
                  <c:v>Median</c:v>
                </c:pt>
              </c:strCache>
            </c:strRef>
          </c:tx>
          <c:spPr>
            <a:ln w="19050">
              <a:solidFill>
                <a:srgbClr val="0CA3BC"/>
              </a:solidFill>
              <a:prstDash val="sysDash"/>
            </a:ln>
            <a:effectLst/>
          </c:spPr>
          <c:marker>
            <c:symbol val="none"/>
          </c:marker>
          <c:val>
            <c:numRef>
              <c:f>'3.18'!$B$7:$B$53</c:f>
              <c:numCache>
                <c:formatCode>0</c:formatCode>
                <c:ptCount val="47"/>
                <c:pt idx="0">
                  <c:v>102.48240941671598</c:v>
                </c:pt>
                <c:pt idx="1">
                  <c:v>102.48240941671598</c:v>
                </c:pt>
                <c:pt idx="2">
                  <c:v>102.48240941671598</c:v>
                </c:pt>
                <c:pt idx="3">
                  <c:v>102.48240941671598</c:v>
                </c:pt>
                <c:pt idx="4">
                  <c:v>102.48240941671598</c:v>
                </c:pt>
                <c:pt idx="5">
                  <c:v>102.48240941671598</c:v>
                </c:pt>
                <c:pt idx="6">
                  <c:v>102.48240941671598</c:v>
                </c:pt>
                <c:pt idx="7">
                  <c:v>102.48240941671598</c:v>
                </c:pt>
                <c:pt idx="8">
                  <c:v>102.48240941671598</c:v>
                </c:pt>
                <c:pt idx="9">
                  <c:v>102.48240941671598</c:v>
                </c:pt>
                <c:pt idx="10">
                  <c:v>102.48240941671598</c:v>
                </c:pt>
                <c:pt idx="11">
                  <c:v>102.48240941671598</c:v>
                </c:pt>
                <c:pt idx="12">
                  <c:v>102.48240941671598</c:v>
                </c:pt>
                <c:pt idx="13">
                  <c:v>102.48240941671598</c:v>
                </c:pt>
                <c:pt idx="14">
                  <c:v>102.48240941671598</c:v>
                </c:pt>
                <c:pt idx="15">
                  <c:v>102.48240941671598</c:v>
                </c:pt>
                <c:pt idx="16">
                  <c:v>102.48240941671598</c:v>
                </c:pt>
                <c:pt idx="17">
                  <c:v>102.48240941671598</c:v>
                </c:pt>
                <c:pt idx="18">
                  <c:v>102.48240941671598</c:v>
                </c:pt>
                <c:pt idx="19">
                  <c:v>102.48240941671598</c:v>
                </c:pt>
                <c:pt idx="20">
                  <c:v>102.48240941671598</c:v>
                </c:pt>
                <c:pt idx="21">
                  <c:v>102.48240941671598</c:v>
                </c:pt>
                <c:pt idx="22">
                  <c:v>102.48240941671598</c:v>
                </c:pt>
                <c:pt idx="23">
                  <c:v>102.48240941671598</c:v>
                </c:pt>
                <c:pt idx="24">
                  <c:v>102.48240941671598</c:v>
                </c:pt>
                <c:pt idx="25">
                  <c:v>102.48240941671598</c:v>
                </c:pt>
                <c:pt idx="26">
                  <c:v>102.48240941671598</c:v>
                </c:pt>
                <c:pt idx="27">
                  <c:v>102.48240941671598</c:v>
                </c:pt>
                <c:pt idx="28">
                  <c:v>102.48240941671598</c:v>
                </c:pt>
                <c:pt idx="29">
                  <c:v>102.48240941671598</c:v>
                </c:pt>
                <c:pt idx="30">
                  <c:v>102.48240941671598</c:v>
                </c:pt>
                <c:pt idx="31">
                  <c:v>102.48240941671598</c:v>
                </c:pt>
                <c:pt idx="32">
                  <c:v>102.48240941671598</c:v>
                </c:pt>
                <c:pt idx="33">
                  <c:v>102.48240941671598</c:v>
                </c:pt>
                <c:pt idx="34">
                  <c:v>102.48240941671598</c:v>
                </c:pt>
                <c:pt idx="35">
                  <c:v>102.48240941671598</c:v>
                </c:pt>
                <c:pt idx="36">
                  <c:v>102.48240941671598</c:v>
                </c:pt>
                <c:pt idx="37">
                  <c:v>102.48240941671598</c:v>
                </c:pt>
                <c:pt idx="38">
                  <c:v>102.48240941671598</c:v>
                </c:pt>
                <c:pt idx="39">
                  <c:v>102.48240941671598</c:v>
                </c:pt>
                <c:pt idx="40">
                  <c:v>102.48240941671598</c:v>
                </c:pt>
                <c:pt idx="41">
                  <c:v>102.48240941671598</c:v>
                </c:pt>
                <c:pt idx="42">
                  <c:v>102.48240941671598</c:v>
                </c:pt>
                <c:pt idx="43">
                  <c:v>102.48240941671598</c:v>
                </c:pt>
                <c:pt idx="44">
                  <c:v>102.48240941671598</c:v>
                </c:pt>
                <c:pt idx="45">
                  <c:v>102.48240941671598</c:v>
                </c:pt>
                <c:pt idx="46">
                  <c:v>102.48240941671598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87464"/>
        <c:axId val="1073887792"/>
      </c:lineChart>
      <c:catAx>
        <c:axId val="1073887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3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3.4218892279180461E-4"/>
              <c:y val="7.0904296131357378E-4"/>
            </c:manualLayout>
          </c:layout>
          <c:overlay val="0"/>
        </c:title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637107072282767"/>
          <c:w val="1"/>
          <c:h val="0.14364962543209467"/>
        </c:manualLayout>
      </c:layout>
      <c:overlay val="0"/>
      <c:txPr>
        <a:bodyPr/>
        <a:lstStyle/>
        <a:p>
          <a:pPr>
            <a:defRPr sz="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20625360502"/>
          <c:y val="7.6702903647141565E-2"/>
          <c:w val="0.78493333333333348"/>
          <c:h val="0.54948015873015876"/>
        </c:manualLayout>
      </c:layout>
      <c:lineChart>
        <c:grouping val="standard"/>
        <c:varyColors val="0"/>
        <c:ser>
          <c:idx val="1"/>
          <c:order val="1"/>
          <c:tx>
            <c:strRef>
              <c:f>'3.19'!$C$4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'3.19'!$A$5:$A$41</c:f>
              <c:strCache>
                <c:ptCount val="37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</c:strCache>
            </c:strRef>
          </c:cat>
          <c:val>
            <c:numRef>
              <c:f>'3.19'!$C$5:$C$41</c:f>
              <c:numCache>
                <c:formatCode>_-* #\ ##0.0_-;\-* #\ ##0.0_-;_-* "-"??_-;_-@_-</c:formatCode>
                <c:ptCount val="37"/>
                <c:pt idx="0">
                  <c:v>17.117512834189036</c:v>
                </c:pt>
                <c:pt idx="1">
                  <c:v>16.704903446281119</c:v>
                </c:pt>
                <c:pt idx="2">
                  <c:v>17.29328985074417</c:v>
                </c:pt>
                <c:pt idx="3">
                  <c:v>16.728597375774264</c:v>
                </c:pt>
                <c:pt idx="4" formatCode="_(* #,##0.00_);_(* \(#,##0.00\);_(* &quot;-&quot;??_);_(@_)">
                  <c:v>16.454680757231909</c:v>
                </c:pt>
                <c:pt idx="5" formatCode="0.00">
                  <c:v>16.640822495525942</c:v>
                </c:pt>
                <c:pt idx="6" formatCode="0.00">
                  <c:v>17.09075213672838</c:v>
                </c:pt>
                <c:pt idx="7" formatCode="0.00">
                  <c:v>16.017635334394736</c:v>
                </c:pt>
                <c:pt idx="8" formatCode="0.00">
                  <c:v>15.655401175806222</c:v>
                </c:pt>
                <c:pt idx="9" formatCode="0.00">
                  <c:v>15.530046054144282</c:v>
                </c:pt>
                <c:pt idx="10" formatCode="0.00">
                  <c:v>15.715136153253436</c:v>
                </c:pt>
                <c:pt idx="11" formatCode="0.00">
                  <c:v>15.407302293123765</c:v>
                </c:pt>
                <c:pt idx="12" formatCode="0.00">
                  <c:v>15.693260269310242</c:v>
                </c:pt>
                <c:pt idx="13" formatCode="0.00">
                  <c:v>15.040718063516062</c:v>
                </c:pt>
                <c:pt idx="14" formatCode="0.00">
                  <c:v>14.789084586869286</c:v>
                </c:pt>
                <c:pt idx="15" formatCode="0.00">
                  <c:v>14.575158981012901</c:v>
                </c:pt>
                <c:pt idx="16" formatCode="0.00">
                  <c:v>15.025093221713691</c:v>
                </c:pt>
                <c:pt idx="17" formatCode="0.00">
                  <c:v>14.423922841943631</c:v>
                </c:pt>
                <c:pt idx="18" formatCode="0.00">
                  <c:v>14.889028002110656</c:v>
                </c:pt>
                <c:pt idx="19" formatCode="0.00">
                  <c:v>14.577530488503218</c:v>
                </c:pt>
                <c:pt idx="20" formatCode="0.00">
                  <c:v>14.188516758096412</c:v>
                </c:pt>
                <c:pt idx="21" formatCode="0.00">
                  <c:v>14.401788467580822</c:v>
                </c:pt>
                <c:pt idx="22" formatCode="0.00">
                  <c:v>13.920283913625308</c:v>
                </c:pt>
                <c:pt idx="23" formatCode="0.00">
                  <c:v>14.135901569339371</c:v>
                </c:pt>
                <c:pt idx="24" formatCode="0.00">
                  <c:v>14.312866493012606</c:v>
                </c:pt>
                <c:pt idx="25" formatCode="0.00">
                  <c:v>14.554912909212939</c:v>
                </c:pt>
                <c:pt idx="26" formatCode="0.00">
                  <c:v>14.54507742961963</c:v>
                </c:pt>
                <c:pt idx="27" formatCode="0.00">
                  <c:v>14.622396048252474</c:v>
                </c:pt>
                <c:pt idx="28" formatCode="0.00">
                  <c:v>14.761523335637916</c:v>
                </c:pt>
                <c:pt idx="29" formatCode="0.00">
                  <c:v>3.8543814158824743</c:v>
                </c:pt>
                <c:pt idx="30" formatCode="0.00">
                  <c:v>4.9193523408108559</c:v>
                </c:pt>
                <c:pt idx="31" formatCode="0.00">
                  <c:v>4.1604384705671258</c:v>
                </c:pt>
                <c:pt idx="32" formatCode="0.00">
                  <c:v>4.1197189596976411</c:v>
                </c:pt>
                <c:pt idx="33" formatCode="0.00">
                  <c:v>4.0389710450337386</c:v>
                </c:pt>
                <c:pt idx="34" formatCode="0.00">
                  <c:v>3.8636327258638636</c:v>
                </c:pt>
                <c:pt idx="35" formatCode="0.00">
                  <c:v>3.6782077120649324</c:v>
                </c:pt>
                <c:pt idx="36" formatCode="0.00">
                  <c:v>3.2877694185510795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'3.19'!$D$4</c:f>
              <c:strCache>
                <c:ptCount val="1"/>
                <c:pt idx="0">
                  <c:v>    Aksjer og andeler som måles til virkelig verdi 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'3.19'!$A$5:$A$41</c:f>
              <c:strCache>
                <c:ptCount val="37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</c:strCache>
            </c:strRef>
          </c:cat>
          <c:val>
            <c:numRef>
              <c:f>'3.19'!$D$5:$D$41</c:f>
              <c:numCache>
                <c:formatCode>_-* #\ ##0.0_-;\-* #\ ##0.0_-;_-* "-"??_-;_-@_-</c:formatCode>
                <c:ptCount val="37"/>
                <c:pt idx="0">
                  <c:v>16.79272763330432</c:v>
                </c:pt>
                <c:pt idx="1">
                  <c:v>16.377013022819071</c:v>
                </c:pt>
                <c:pt idx="2">
                  <c:v>16.175254882543811</c:v>
                </c:pt>
                <c:pt idx="3">
                  <c:v>15.553900081126056</c:v>
                </c:pt>
                <c:pt idx="4">
                  <c:v>15.977259447359589</c:v>
                </c:pt>
                <c:pt idx="5">
                  <c:v>19.44676791867731</c:v>
                </c:pt>
                <c:pt idx="6">
                  <c:v>15.493274605701439</c:v>
                </c:pt>
                <c:pt idx="7">
                  <c:v>15.444985159438108</c:v>
                </c:pt>
                <c:pt idx="8">
                  <c:v>16.532809897240217</c:v>
                </c:pt>
                <c:pt idx="9">
                  <c:v>16.069390635326993</c:v>
                </c:pt>
                <c:pt idx="10">
                  <c:v>16.345612529810943</c:v>
                </c:pt>
                <c:pt idx="11">
                  <c:v>16.516256681984856</c:v>
                </c:pt>
                <c:pt idx="12">
                  <c:v>16.866636889826005</c:v>
                </c:pt>
                <c:pt idx="13">
                  <c:v>16.500686057234812</c:v>
                </c:pt>
                <c:pt idx="14">
                  <c:v>16.848431049054707</c:v>
                </c:pt>
                <c:pt idx="15">
                  <c:v>16.411946062688351</c:v>
                </c:pt>
                <c:pt idx="16">
                  <c:v>14.709434104910383</c:v>
                </c:pt>
                <c:pt idx="17">
                  <c:v>15.426630173836823</c:v>
                </c:pt>
                <c:pt idx="18">
                  <c:v>15.566293653626067</c:v>
                </c:pt>
                <c:pt idx="19">
                  <c:v>15.999458811243016</c:v>
                </c:pt>
                <c:pt idx="20">
                  <c:v>16.055366457753038</c:v>
                </c:pt>
                <c:pt idx="21">
                  <c:v>13.550207738549771</c:v>
                </c:pt>
                <c:pt idx="22">
                  <c:v>14.183431273425084</c:v>
                </c:pt>
                <c:pt idx="23">
                  <c:v>14.991588339709592</c:v>
                </c:pt>
                <c:pt idx="24">
                  <c:v>16.089871713587176</c:v>
                </c:pt>
                <c:pt idx="25">
                  <c:v>17.196044930593121</c:v>
                </c:pt>
                <c:pt idx="26">
                  <c:v>16.597719420477276</c:v>
                </c:pt>
                <c:pt idx="27">
                  <c:v>15.82561269232025</c:v>
                </c:pt>
                <c:pt idx="28">
                  <c:v>16.798955668814912</c:v>
                </c:pt>
                <c:pt idx="29">
                  <c:v>16.497983697390477</c:v>
                </c:pt>
                <c:pt idx="30">
                  <c:v>15.583099348383993</c:v>
                </c:pt>
                <c:pt idx="31">
                  <c:v>15.210085060716596</c:v>
                </c:pt>
                <c:pt idx="32">
                  <c:v>14.936496698078887</c:v>
                </c:pt>
                <c:pt idx="33">
                  <c:v>15.13197066145057</c:v>
                </c:pt>
                <c:pt idx="34">
                  <c:v>15.220609407902783</c:v>
                </c:pt>
                <c:pt idx="35">
                  <c:v>14.483112984813515</c:v>
                </c:pt>
                <c:pt idx="36">
                  <c:v>14.586708331012062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'3.19'!$E$4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9EDAE4"/>
              </a:solidFill>
              <a:round/>
            </a:ln>
            <a:effectLst/>
          </c:spPr>
          <c:marker>
            <c:symbol val="none"/>
          </c:marker>
          <c:cat>
            <c:strRef>
              <c:f>'3.19'!$A$5:$A$41</c:f>
              <c:strCache>
                <c:ptCount val="37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</c:strCache>
            </c:strRef>
          </c:cat>
          <c:val>
            <c:numRef>
              <c:f>'3.19'!$E$5:$E$41</c:f>
              <c:numCache>
                <c:formatCode>_(* #,##0.00_);_(* \(#,##0.00\);_(* "-"??_);_(@_)</c:formatCode>
                <c:ptCount val="37"/>
                <c:pt idx="0">
                  <c:v>54.684702389225208</c:v>
                </c:pt>
                <c:pt idx="1">
                  <c:v>56.015500099954501</c:v>
                </c:pt>
                <c:pt idx="2">
                  <c:v>55.818039397716745</c:v>
                </c:pt>
                <c:pt idx="3">
                  <c:v>56.344995697445086</c:v>
                </c:pt>
                <c:pt idx="4">
                  <c:v>58.574775226750013</c:v>
                </c:pt>
                <c:pt idx="5">
                  <c:v>54.46327755049672</c:v>
                </c:pt>
                <c:pt idx="6">
                  <c:v>56.781791904644159</c:v>
                </c:pt>
                <c:pt idx="7">
                  <c:v>58.142421016429516</c:v>
                </c:pt>
                <c:pt idx="8">
                  <c:v>57.583577694763584</c:v>
                </c:pt>
                <c:pt idx="9">
                  <c:v>58.04178077459882</c:v>
                </c:pt>
                <c:pt idx="10">
                  <c:v>57.793277101689647</c:v>
                </c:pt>
                <c:pt idx="11">
                  <c:v>58.281945878265851</c:v>
                </c:pt>
                <c:pt idx="12">
                  <c:v>57.699542382174485</c:v>
                </c:pt>
                <c:pt idx="13">
                  <c:v>58.314577878374578</c:v>
                </c:pt>
                <c:pt idx="14">
                  <c:v>58.508751848722682</c:v>
                </c:pt>
                <c:pt idx="15">
                  <c:v>58.75466397442483</c:v>
                </c:pt>
                <c:pt idx="16">
                  <c:v>59.115026590760344</c:v>
                </c:pt>
                <c:pt idx="17">
                  <c:v>60.098639285480544</c:v>
                </c:pt>
                <c:pt idx="18">
                  <c:v>58.978364546308477</c:v>
                </c:pt>
                <c:pt idx="19">
                  <c:v>60.343381147314865</c:v>
                </c:pt>
                <c:pt idx="20">
                  <c:v>59.20439311840687</c:v>
                </c:pt>
                <c:pt idx="21">
                  <c:v>59.144967963088412</c:v>
                </c:pt>
                <c:pt idx="22">
                  <c:v>60.759531146355542</c:v>
                </c:pt>
                <c:pt idx="23">
                  <c:v>59.071600567843674</c:v>
                </c:pt>
                <c:pt idx="24">
                  <c:v>57.213168131842735</c:v>
                </c:pt>
                <c:pt idx="25">
                  <c:v>56.725926919210494</c:v>
                </c:pt>
                <c:pt idx="26">
                  <c:v>57.312474835974662</c:v>
                </c:pt>
                <c:pt idx="27">
                  <c:v>57.934742141983683</c:v>
                </c:pt>
                <c:pt idx="28">
                  <c:v>55.697405697816109</c:v>
                </c:pt>
                <c:pt idx="29">
                  <c:v>58.300546452000887</c:v>
                </c:pt>
                <c:pt idx="30">
                  <c:v>58.300837306057069</c:v>
                </c:pt>
                <c:pt idx="31">
                  <c:v>69.829233407368037</c:v>
                </c:pt>
                <c:pt idx="32">
                  <c:v>70.566482506488356</c:v>
                </c:pt>
                <c:pt idx="33">
                  <c:v>70.110367398687401</c:v>
                </c:pt>
                <c:pt idx="34">
                  <c:v>71.076398232527197</c:v>
                </c:pt>
                <c:pt idx="35">
                  <c:v>72.074234720323659</c:v>
                </c:pt>
                <c:pt idx="36">
                  <c:v>72.048306558284807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'3.19'!$B$4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918655"/>
              </a:solidFill>
              <a:round/>
            </a:ln>
            <a:effectLst/>
          </c:spPr>
          <c:marker>
            <c:symbol val="none"/>
          </c:marker>
          <c:cat>
            <c:strRef>
              <c:f>'3.19'!$A$5:$A$41</c:f>
              <c:strCache>
                <c:ptCount val="37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</c:strCache>
            </c:strRef>
          </c:cat>
          <c:val>
            <c:numRef>
              <c:f>'3.19'!$B$5:$B$41</c:f>
              <c:numCache>
                <c:formatCode>_-* #\ ##0.0_-;\-* #\ ##0.0_-;_-* "-"??_-;_-@_-</c:formatCode>
                <c:ptCount val="37"/>
                <c:pt idx="0">
                  <c:v>8.5195949983441004</c:v>
                </c:pt>
                <c:pt idx="1">
                  <c:v>8.2659169959661192</c:v>
                </c:pt>
                <c:pt idx="2">
                  <c:v>8.4901822474404121</c:v>
                </c:pt>
                <c:pt idx="3">
                  <c:v>8.8108291920289261</c:v>
                </c:pt>
                <c:pt idx="4" formatCode="0.00">
                  <c:v>6.9967532118776914</c:v>
                </c:pt>
                <c:pt idx="5" formatCode="0.00">
                  <c:v>7.0463632117726549</c:v>
                </c:pt>
                <c:pt idx="6" formatCode="0.00">
                  <c:v>7.3402511096117147</c:v>
                </c:pt>
                <c:pt idx="7" formatCode="0.00">
                  <c:v>7.2472780216710619</c:v>
                </c:pt>
                <c:pt idx="8" formatCode="0.00">
                  <c:v>7.3805131807037645</c:v>
                </c:pt>
                <c:pt idx="9" formatCode="0.00">
                  <c:v>7.4692850855172788</c:v>
                </c:pt>
                <c:pt idx="10" formatCode="0.00">
                  <c:v>7.9462064747238017</c:v>
                </c:pt>
                <c:pt idx="11" formatCode="0.00">
                  <c:v>7.9013138682463033</c:v>
                </c:pt>
                <c:pt idx="12" formatCode="0.00">
                  <c:v>7.9862128702203172</c:v>
                </c:pt>
                <c:pt idx="13" formatCode="0.00">
                  <c:v>7.881273287150151</c:v>
                </c:pt>
                <c:pt idx="14" formatCode="0.00">
                  <c:v>7.9809587184283703</c:v>
                </c:pt>
                <c:pt idx="15" formatCode="0.00">
                  <c:v>7.886919104652657</c:v>
                </c:pt>
                <c:pt idx="16" formatCode="0.00">
                  <c:v>8.5627006798848893</c:v>
                </c:pt>
                <c:pt idx="17" formatCode="0.00">
                  <c:v>6.5518918022957227</c:v>
                </c:pt>
                <c:pt idx="18" formatCode="0.00">
                  <c:v>6.5890422111412095</c:v>
                </c:pt>
                <c:pt idx="19" formatCode="0.00">
                  <c:v>5.2499781523289588</c:v>
                </c:pt>
                <c:pt idx="20" formatCode="0.00">
                  <c:v>6.8198837768705767</c:v>
                </c:pt>
                <c:pt idx="21" formatCode="0.00">
                  <c:v>7.8096945305170333</c:v>
                </c:pt>
                <c:pt idx="22" formatCode="0.00">
                  <c:v>7.4749645331616952</c:v>
                </c:pt>
                <c:pt idx="23" formatCode="0.00">
                  <c:v>8.0295732488390463</c:v>
                </c:pt>
                <c:pt idx="24" formatCode="0.00">
                  <c:v>8.406416372451984</c:v>
                </c:pt>
                <c:pt idx="25" formatCode="0.00">
                  <c:v>8.2182858341017173</c:v>
                </c:pt>
                <c:pt idx="26" formatCode="0.00">
                  <c:v>7.8894111905576922</c:v>
                </c:pt>
                <c:pt idx="27" formatCode="0.00">
                  <c:v>8.0971153137945073</c:v>
                </c:pt>
                <c:pt idx="28" formatCode="0.00">
                  <c:v>9.1811232712536537</c:v>
                </c:pt>
                <c:pt idx="29" formatCode="0.00">
                  <c:v>8.0859696873373021</c:v>
                </c:pt>
                <c:pt idx="30" formatCode="0.00">
                  <c:v>8.097913991543507</c:v>
                </c:pt>
                <c:pt idx="31" formatCode="0.00">
                  <c:v>7.3690665283197205</c:v>
                </c:pt>
                <c:pt idx="32" formatCode="0.00">
                  <c:v>7.9290415019212501</c:v>
                </c:pt>
                <c:pt idx="33" formatCode="0.00">
                  <c:v>7.5862123278534614</c:v>
                </c:pt>
                <c:pt idx="34" formatCode="0.00">
                  <c:v>7.2868219601734534</c:v>
                </c:pt>
                <c:pt idx="35" formatCode="0.00">
                  <c:v>7.328256397078432</c:v>
                </c:pt>
                <c:pt idx="36" formatCode="0.00">
                  <c:v>7.6699671746956506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8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2147998110115606E-4"/>
              <c:y val="0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30754069927865"/>
          <c:y val="0.13243925925925926"/>
          <c:w val="0.7673885620915033"/>
          <c:h val="0.69104370370370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'2.4'!$B$6</c:f>
              <c:strCache>
                <c:ptCount val="1"/>
                <c:pt idx="0">
                  <c:v>31.12.2015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'2.4'!$A$7:$A$8</c:f>
              <c:strCache>
                <c:ptCount val="2"/>
                <c:pt idx="0">
                  <c:v>Utlån m/pant i bolig</c:v>
                </c:pt>
                <c:pt idx="1">
                  <c:v>Innskudd</c:v>
                </c:pt>
              </c:strCache>
            </c:strRef>
          </c:cat>
          <c:val>
            <c:numRef>
              <c:f>'2.4'!$B$7:$B$8</c:f>
              <c:numCache>
                <c:formatCode>0.0</c:formatCode>
                <c:ptCount val="2"/>
                <c:pt idx="0">
                  <c:v>54.8</c:v>
                </c:pt>
                <c:pt idx="1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E7A-4E86-9802-EF62950C467B}"/>
            </c:ext>
          </c:extLst>
        </c:ser>
        <c:ser>
          <c:idx val="3"/>
          <c:order val="1"/>
          <c:tx>
            <c:strRef>
              <c:f>'2.4'!$C$6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'2.4'!$A$7:$A$8</c:f>
              <c:strCache>
                <c:ptCount val="2"/>
                <c:pt idx="0">
                  <c:v>Utlån m/pant i bolig</c:v>
                </c:pt>
                <c:pt idx="1">
                  <c:v>Innskudd</c:v>
                </c:pt>
              </c:strCache>
            </c:strRef>
          </c:cat>
          <c:val>
            <c:numRef>
              <c:f>'2.4'!$C$7:$C$8</c:f>
              <c:numCache>
                <c:formatCode>0.0</c:formatCode>
                <c:ptCount val="2"/>
                <c:pt idx="0">
                  <c:v>53.1</c:v>
                </c:pt>
                <c:pt idx="1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E7A-4E86-9802-EF62950C467B}"/>
            </c:ext>
          </c:extLst>
        </c:ser>
        <c:ser>
          <c:idx val="0"/>
          <c:order val="2"/>
          <c:tx>
            <c:strRef>
              <c:f>'2.4'!$D$6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9EDAE4"/>
            </a:solidFill>
          </c:spPr>
          <c:invertIfNegative val="0"/>
          <c:cat>
            <c:strRef>
              <c:f>'2.4'!$A$7:$A$8</c:f>
              <c:strCache>
                <c:ptCount val="2"/>
                <c:pt idx="0">
                  <c:v>Utlån m/pant i bolig</c:v>
                </c:pt>
                <c:pt idx="1">
                  <c:v>Innskudd</c:v>
                </c:pt>
              </c:strCache>
            </c:strRef>
          </c:cat>
          <c:val>
            <c:numRef>
              <c:f>'2.4'!$D$7:$D$8</c:f>
              <c:numCache>
                <c:formatCode>General</c:formatCode>
                <c:ptCount val="2"/>
                <c:pt idx="0">
                  <c:v>54.3</c:v>
                </c:pt>
                <c:pt idx="1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E7A-4E86-9802-EF62950C4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2"/>
          <c:order val="3"/>
          <c:tx>
            <c:strRef>
              <c:f>'2.4'!$E$6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'2.4'!$A$7:$A$8</c:f>
              <c:strCache>
                <c:ptCount val="2"/>
                <c:pt idx="0">
                  <c:v>Utlån m/pant i bolig</c:v>
                </c:pt>
                <c:pt idx="1">
                  <c:v>Innskudd</c:v>
                </c:pt>
              </c:strCache>
            </c:strRef>
          </c:cat>
          <c:val>
            <c:numRef>
              <c:f>'2.4'!$E$7:$E$8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E7A-4E86-9802-EF62950C4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071824"/>
        <c:axId val="1477462528"/>
      </c:lineChart>
      <c:catAx>
        <c:axId val="84974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5.0544771241830065E-2"/>
              <c:y val="4.091518518518519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7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477462528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1174071824"/>
        <c:crosses val="max"/>
        <c:crossBetween val="between"/>
      </c:valAx>
      <c:catAx>
        <c:axId val="117407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74625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560882352941176"/>
          <c:y val="0.92672185185185185"/>
          <c:w val="0.71743039215686277"/>
          <c:h val="7.259962962962962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'2.5'!$B$4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'2.5'!$A$5:$A$19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'2.5'!$B$5:$B$19</c:f>
              <c:numCache>
                <c:formatCode>0.00</c:formatCode>
                <c:ptCount val="15"/>
                <c:pt idx="0">
                  <c:v>0.75</c:v>
                </c:pt>
                <c:pt idx="1">
                  <c:v>1.02</c:v>
                </c:pt>
                <c:pt idx="2">
                  <c:v>0.9</c:v>
                </c:pt>
                <c:pt idx="3">
                  <c:v>0.9</c:v>
                </c:pt>
                <c:pt idx="4">
                  <c:v>1.05</c:v>
                </c:pt>
                <c:pt idx="5">
                  <c:v>1.17</c:v>
                </c:pt>
                <c:pt idx="6">
                  <c:v>1.1499999999999999</c:v>
                </c:pt>
                <c:pt idx="7">
                  <c:v>1.0900000000000001</c:v>
                </c:pt>
                <c:pt idx="8">
                  <c:v>1.19</c:v>
                </c:pt>
                <c:pt idx="9">
                  <c:v>1.27</c:v>
                </c:pt>
                <c:pt idx="10">
                  <c:v>1.3</c:v>
                </c:pt>
                <c:pt idx="11">
                  <c:v>0.94</c:v>
                </c:pt>
                <c:pt idx="12">
                  <c:v>1.1200000000000001</c:v>
                </c:pt>
                <c:pt idx="13">
                  <c:v>1.24</c:v>
                </c:pt>
                <c:pt idx="14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BD-48B5-B4DF-7F012E992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'2.5'!$C$4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'2.5'!$A$5:$A$19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'2.5'!$C$5:$C$19</c:f>
              <c:numCache>
                <c:formatCode>General</c:formatCode>
                <c:ptCount val="15"/>
                <c:pt idx="0">
                  <c:v>8.8000000000000007</c:v>
                </c:pt>
                <c:pt idx="1">
                  <c:v>12.4</c:v>
                </c:pt>
                <c:pt idx="2">
                  <c:v>10.4</c:v>
                </c:pt>
                <c:pt idx="3">
                  <c:v>10.8</c:v>
                </c:pt>
                <c:pt idx="4">
                  <c:v>11.8</c:v>
                </c:pt>
                <c:pt idx="5">
                  <c:v>12.8</c:v>
                </c:pt>
                <c:pt idx="6">
                  <c:v>12.6</c:v>
                </c:pt>
                <c:pt idx="7">
                  <c:v>11.2</c:v>
                </c:pt>
                <c:pt idx="8">
                  <c:v>11.4</c:v>
                </c:pt>
                <c:pt idx="9" formatCode="0.0">
                  <c:v>12</c:v>
                </c:pt>
                <c:pt idx="10">
                  <c:v>11.9</c:v>
                </c:pt>
                <c:pt idx="11" formatCode="0.0">
                  <c:v>9.1999999999999993</c:v>
                </c:pt>
                <c:pt idx="12" formatCode="0.0">
                  <c:v>10.7</c:v>
                </c:pt>
                <c:pt idx="13" formatCode="0.0">
                  <c:v>12.1</c:v>
                </c:pt>
                <c:pt idx="14" formatCode="0.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D-48B5-B4DF-7F012E992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85168749115941345"/>
              <c:y val="1.3584864391951007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'2.6'!$B$6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'2.6'!$B$7:$B$9</c:f>
              <c:numCache>
                <c:formatCode>0.0</c:formatCode>
                <c:ptCount val="3"/>
                <c:pt idx="0">
                  <c:v>13.5</c:v>
                </c:pt>
                <c:pt idx="1">
                  <c:v>9.3000000000000007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E-461E-8FA5-811D22178AB6}"/>
            </c:ext>
          </c:extLst>
        </c:ser>
        <c:ser>
          <c:idx val="0"/>
          <c:order val="1"/>
          <c:tx>
            <c:strRef>
              <c:f>'2.6'!$C$6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'2.6'!$C$7:$C$9</c:f>
              <c:numCache>
                <c:formatCode>0.0</c:formatCode>
                <c:ptCount val="3"/>
                <c:pt idx="0">
                  <c:v>15.9</c:v>
                </c:pt>
                <c:pt idx="1">
                  <c:v>10.7</c:v>
                </c:pt>
                <c:pt idx="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E-461E-8FA5-811D22178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'2.6'!$D$6</c:f>
              <c:strCache>
                <c:ptCount val="1"/>
              </c:strCache>
            </c:strRef>
          </c:tx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E-461E-8FA5-811D22178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5"/>
      </c:valAx>
      <c:valAx>
        <c:axId val="1224851936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'2.7'!$B$5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'2.7'!$A$6:$A$20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'2.7'!$B$6:$B$20</c:f>
              <c:numCache>
                <c:formatCode>0.00</c:formatCode>
                <c:ptCount val="15"/>
                <c:pt idx="0">
                  <c:v>1.51</c:v>
                </c:pt>
                <c:pt idx="1">
                  <c:v>1.51</c:v>
                </c:pt>
                <c:pt idx="2">
                  <c:v>1.47</c:v>
                </c:pt>
                <c:pt idx="3">
                  <c:v>1.47</c:v>
                </c:pt>
                <c:pt idx="4">
                  <c:v>1.54</c:v>
                </c:pt>
                <c:pt idx="5">
                  <c:v>1.55</c:v>
                </c:pt>
                <c:pt idx="6">
                  <c:v>1.56</c:v>
                </c:pt>
                <c:pt idx="7">
                  <c:v>1.61</c:v>
                </c:pt>
                <c:pt idx="8">
                  <c:v>1.68</c:v>
                </c:pt>
                <c:pt idx="9">
                  <c:v>1.79</c:v>
                </c:pt>
                <c:pt idx="10">
                  <c:v>1.84</c:v>
                </c:pt>
                <c:pt idx="11">
                  <c:v>1.54</c:v>
                </c:pt>
                <c:pt idx="12">
                  <c:v>1.4</c:v>
                </c:pt>
                <c:pt idx="13">
                  <c:v>1.6</c:v>
                </c:pt>
                <c:pt idx="14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0B-46AF-B187-D95DAB272AA4}"/>
            </c:ext>
          </c:extLst>
        </c:ser>
        <c:ser>
          <c:idx val="2"/>
          <c:order val="1"/>
          <c:tx>
            <c:strRef>
              <c:f>'2.7'!$D$5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numRef>
              <c:f>'2.7'!$A$6:$A$20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'2.7'!$D$6:$D$20</c:f>
              <c:numCache>
                <c:formatCode>0.00</c:formatCode>
                <c:ptCount val="15"/>
                <c:pt idx="0">
                  <c:v>0.4</c:v>
                </c:pt>
                <c:pt idx="1">
                  <c:v>0.18</c:v>
                </c:pt>
                <c:pt idx="2">
                  <c:v>0.17</c:v>
                </c:pt>
                <c:pt idx="3">
                  <c:v>0.16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  <c:pt idx="7">
                  <c:v>0.26</c:v>
                </c:pt>
                <c:pt idx="8">
                  <c:v>0.11</c:v>
                </c:pt>
                <c:pt idx="9">
                  <c:v>0.06</c:v>
                </c:pt>
                <c:pt idx="10">
                  <c:v>0.15</c:v>
                </c:pt>
                <c:pt idx="11">
                  <c:v>0.35</c:v>
                </c:pt>
                <c:pt idx="12">
                  <c:v>0.03</c:v>
                </c:pt>
                <c:pt idx="13">
                  <c:v>0.03</c:v>
                </c:pt>
                <c:pt idx="1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60B-46AF-B187-D95DAB272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'2.7'!$C$5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'2.7'!$A$6:$A$20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'2.7'!$C$6:$C$20</c:f>
              <c:numCache>
                <c:formatCode>0.00</c:formatCode>
                <c:ptCount val="15"/>
                <c:pt idx="0">
                  <c:v>1.1399999999999999</c:v>
                </c:pt>
                <c:pt idx="1">
                  <c:v>1.0900000000000001</c:v>
                </c:pt>
                <c:pt idx="2">
                  <c:v>1.1200000000000001</c:v>
                </c:pt>
                <c:pt idx="3">
                  <c:v>1.0900000000000001</c:v>
                </c:pt>
                <c:pt idx="4">
                  <c:v>1.0900000000000001</c:v>
                </c:pt>
                <c:pt idx="5">
                  <c:v>1.01</c:v>
                </c:pt>
                <c:pt idx="6">
                  <c:v>0.96</c:v>
                </c:pt>
                <c:pt idx="7">
                  <c:v>0.98</c:v>
                </c:pt>
                <c:pt idx="8">
                  <c:v>1.03</c:v>
                </c:pt>
                <c:pt idx="9">
                  <c:v>1.06</c:v>
                </c:pt>
                <c:pt idx="10">
                  <c:v>1.04</c:v>
                </c:pt>
                <c:pt idx="11">
                  <c:v>0.91</c:v>
                </c:pt>
                <c:pt idx="12">
                  <c:v>0.87</c:v>
                </c:pt>
                <c:pt idx="13">
                  <c:v>0.9</c:v>
                </c:pt>
                <c:pt idx="14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0B-46AF-B187-D95DAB272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5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'2.8'!$B$6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'2.8'!$B$7:$B$9</c:f>
              <c:numCache>
                <c:formatCode>0.00</c:formatCode>
                <c:ptCount val="3"/>
                <c:pt idx="0">
                  <c:v>1.44</c:v>
                </c:pt>
                <c:pt idx="1">
                  <c:v>2.0499999999999998</c:v>
                </c:pt>
                <c:pt idx="2">
                  <c:v>2.5499999999999998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8-44DF-BD8B-669BB1C53FE9}"/>
            </c:ext>
          </c:extLst>
        </c:ser>
        <c:ser>
          <c:idx val="0"/>
          <c:order val="1"/>
          <c:tx>
            <c:strRef>
              <c:f>'2.8'!$C$6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'2.8'!$C$7:$C$9</c:f>
              <c:numCache>
                <c:formatCode>0.00</c:formatCode>
                <c:ptCount val="3"/>
                <c:pt idx="0">
                  <c:v>1.75</c:v>
                </c:pt>
                <c:pt idx="1">
                  <c:v>2.39</c:v>
                </c:pt>
                <c:pt idx="2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08-44DF-BD8B-669BB1C53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'2.8'!$D$6</c:f>
              <c:strCache>
                <c:ptCount val="1"/>
              </c:strCache>
            </c:strRef>
          </c:tx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08-44DF-BD8B-669BB1C53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9.0399571764055817E-2"/>
          <c:w val="0.73514448013053824"/>
          <c:h val="0.73718987429202931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'2.9'!$B$6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6535B"/>
            </a:solidFill>
            <a:ln w="25400">
              <a:noFill/>
            </a:ln>
          </c:spPr>
          <c:invertIfNegative val="0"/>
          <c:cat>
            <c:strRef>
              <c:f>'2.9'!$A$7:$A$9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'2.9'!$B$7:$B$9</c:f>
              <c:numCache>
                <c:formatCode>0.0</c:formatCode>
                <c:ptCount val="3"/>
                <c:pt idx="0">
                  <c:v>41.8</c:v>
                </c:pt>
                <c:pt idx="1">
                  <c:v>43.2</c:v>
                </c:pt>
                <c:pt idx="2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4-4B7C-AAC7-392536EE77ED}"/>
            </c:ext>
          </c:extLst>
        </c:ser>
        <c:ser>
          <c:idx val="0"/>
          <c:order val="1"/>
          <c:tx>
            <c:strRef>
              <c:f>'2.9'!$C$6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'2.9'!$A$7:$A$9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'2.9'!$C$7:$C$9</c:f>
              <c:numCache>
                <c:formatCode>0.0</c:formatCode>
                <c:ptCount val="3"/>
                <c:pt idx="0">
                  <c:v>37.5</c:v>
                </c:pt>
                <c:pt idx="1">
                  <c:v>40.9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94-4B7C-AAC7-392536EE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'2.9'!$D$6</c:f>
              <c:strCache>
                <c:ptCount val="1"/>
              </c:strCache>
            </c:strRef>
          </c:tx>
          <c:invertIfNegative val="0"/>
          <c:cat>
            <c:strRef>
              <c:f>'2.9'!$A$7:$A$9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94-4B7C-AAC7-392536EE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8435899633043612E-2"/>
              <c:y val="1.44056499516508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0"/>
      </c:valAx>
      <c:valAx>
        <c:axId val="1224851936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0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047058823529406E-2"/>
          <c:y val="0.90856333747755214"/>
          <c:w val="0.8123807189542483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7</xdr:row>
      <xdr:rowOff>0</xdr:rowOff>
    </xdr:from>
    <xdr:to>
      <xdr:col>10</xdr:col>
      <xdr:colOff>78675</xdr:colOff>
      <xdr:row>21</xdr:row>
      <xdr:rowOff>33000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D1F121A-0CE2-9927-4C1D-E9B4CA57F8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57150</xdr:rowOff>
    </xdr:from>
    <xdr:to>
      <xdr:col>5</xdr:col>
      <xdr:colOff>231075</xdr:colOff>
      <xdr:row>30</xdr:row>
      <xdr:rowOff>4425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31</xdr:row>
      <xdr:rowOff>104775</xdr:rowOff>
    </xdr:from>
    <xdr:to>
      <xdr:col>4</xdr:col>
      <xdr:colOff>354900</xdr:colOff>
      <xdr:row>48</xdr:row>
      <xdr:rowOff>52050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31</xdr:row>
      <xdr:rowOff>38100</xdr:rowOff>
    </xdr:from>
    <xdr:to>
      <xdr:col>4</xdr:col>
      <xdr:colOff>497775</xdr:colOff>
      <xdr:row>47</xdr:row>
      <xdr:rowOff>147300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13</xdr:row>
      <xdr:rowOff>9525</xdr:rowOff>
    </xdr:from>
    <xdr:to>
      <xdr:col>4</xdr:col>
      <xdr:colOff>197737</xdr:colOff>
      <xdr:row>29</xdr:row>
      <xdr:rowOff>118725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693F6EA-8F0B-C37F-11AA-23852EC5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171450</xdr:rowOff>
    </xdr:from>
    <xdr:to>
      <xdr:col>10</xdr:col>
      <xdr:colOff>28575</xdr:colOff>
      <xdr:row>24</xdr:row>
      <xdr:rowOff>38100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A78C8349-F0DA-314A-2B77-523492EBB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1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750887</xdr:colOff>
      <xdr:row>7</xdr:row>
      <xdr:rowOff>7937</xdr:rowOff>
    </xdr:from>
    <xdr:to>
      <xdr:col>10</xdr:col>
      <xdr:colOff>750887</xdr:colOff>
      <xdr:row>22</xdr:row>
      <xdr:rowOff>7937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786E2D-A1C1-AD21-D31D-BA3EF5AED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7</xdr:row>
      <xdr:rowOff>152400</xdr:rowOff>
    </xdr:from>
    <xdr:to>
      <xdr:col>10</xdr:col>
      <xdr:colOff>742950</xdr:colOff>
      <xdr:row>22</xdr:row>
      <xdr:rowOff>152399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4DEF8E7F-2069-21AA-242B-560A1FF03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3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3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5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7</xdr:row>
      <xdr:rowOff>157162</xdr:rowOff>
    </xdr:from>
    <xdr:to>
      <xdr:col>10</xdr:col>
      <xdr:colOff>757237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BF7406-CA73-4920-594D-A4ECA3F69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585787</xdr:colOff>
      <xdr:row>7</xdr:row>
      <xdr:rowOff>180975</xdr:rowOff>
    </xdr:from>
    <xdr:to>
      <xdr:col>10</xdr:col>
      <xdr:colOff>597787</xdr:colOff>
      <xdr:row>22</xdr:row>
      <xdr:rowOff>23475</xdr:rowOff>
    </xdr:to>
    <xdr:graphicFrame macro="">
      <xdr:nvGraphicFramePr>
        <xdr:cNvPr id="18" name="Diagram 1">
          <a:extLst>
            <a:ext uri="{FF2B5EF4-FFF2-40B4-BE49-F238E27FC236}">
              <a16:creationId xmlns:a16="http://schemas.microsoft.com/office/drawing/2014/main" id="{8AF14A20-3BB5-C845-6A2D-FC616E0854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166687</xdr:rowOff>
    </xdr:from>
    <xdr:to>
      <xdr:col>10</xdr:col>
      <xdr:colOff>738187</xdr:colOff>
      <xdr:row>22</xdr:row>
      <xdr:rowOff>138112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3CABCB-4976-34BA-572A-B74B4AEB9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7</xdr:row>
      <xdr:rowOff>0</xdr:rowOff>
    </xdr:from>
    <xdr:to>
      <xdr:col>9</xdr:col>
      <xdr:colOff>180976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FB6E18-325A-259F-C263-156E101C9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7E1C39E8-99B5-AA81-69C3-3706029B8F3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4FDD38E-D41C-A57E-ADED-BC3136DDB32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83FC9A53-B778-DA77-E0EF-32948CE0CAA0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53DC1821-53E5-35AF-587E-AA9F15DB4D63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D64A11C9-8F57-633D-A5A5-6C931B0A549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E6AFF735-A2D5-1ED7-60CB-AFDDC0AC601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F5D7FC7B-B61A-F11C-E55A-B394F00E034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6A38A4D5-B41D-69EA-F413-6A1C24221CF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1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5AC314EC-B944-998A-4E23-ABA6979AA69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7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7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1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7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5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5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1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0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2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6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7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8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4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5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6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2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3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4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6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7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1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7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8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0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1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2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3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5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7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3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4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5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6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2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3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4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9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0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1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2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8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9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0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6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7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8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0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1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5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6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1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2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3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4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6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7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8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1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4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6</xdr:row>
      <xdr:rowOff>180975</xdr:rowOff>
    </xdr:from>
    <xdr:to>
      <xdr:col>9</xdr:col>
      <xdr:colOff>171449</xdr:colOff>
      <xdr:row>23</xdr:row>
      <xdr:rowOff>80962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B3CB5E-0654-4F63-B77A-6CFA2EAFB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B56D10D-8E1C-CB30-9398-6C645DBF4FE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99655C84-8E3B-689D-F3A3-007C92CF1B4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BC24302-BE84-5CEE-177B-84AF80DF938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39CEE485-559E-ADA3-4130-1B959B65FC93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AD748C9-5E27-0AD3-84DD-62D1E2D1DC0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A90E432-131A-1283-C52B-86CFB8C3E5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C766B6D3-036A-E022-433F-6B338EF5D34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1FB0B66B-F401-67A2-3C96-6599708C4A8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" name="TekstSylinder 1">
          <a:extLst xmlns:a="http://schemas.openxmlformats.org/drawingml/2006/main">
            <a:ext uri="{FF2B5EF4-FFF2-40B4-BE49-F238E27FC236}">
              <a16:creationId xmlns:a16="http://schemas.microsoft.com/office/drawing/2014/main" id="{D64A11C9-8F57-633D-A5A5-6C931B0A549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" name="TekstSylinder 2">
          <a:extLst xmlns:a="http://schemas.openxmlformats.org/drawingml/2006/main">
            <a:ext uri="{FF2B5EF4-FFF2-40B4-BE49-F238E27FC236}">
              <a16:creationId xmlns:a16="http://schemas.microsoft.com/office/drawing/2014/main" id="{E6AFF735-A2D5-1ED7-60CB-AFDDC0AC601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" name="TekstSylinder 3">
          <a:extLst xmlns:a="http://schemas.openxmlformats.org/drawingml/2006/main">
            <a:ext uri="{FF2B5EF4-FFF2-40B4-BE49-F238E27FC236}">
              <a16:creationId xmlns:a16="http://schemas.microsoft.com/office/drawing/2014/main" id="{F5D7FC7B-B61A-F11C-E55A-B394F00E034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" name="TekstSylinder 4">
          <a:extLst xmlns:a="http://schemas.openxmlformats.org/drawingml/2006/main">
            <a:ext uri="{FF2B5EF4-FFF2-40B4-BE49-F238E27FC236}">
              <a16:creationId xmlns:a16="http://schemas.microsoft.com/office/drawing/2014/main" id="{6A38A4D5-B41D-69EA-F413-6A1C24221CF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7" name="TekstSylinder 1">
          <a:extLst xmlns:a="http://schemas.openxmlformats.org/drawingml/2006/main">
            <a:ext uri="{FF2B5EF4-FFF2-40B4-BE49-F238E27FC236}">
              <a16:creationId xmlns:a16="http://schemas.microsoft.com/office/drawing/2014/main" id="{A154198C-D83D-910F-AE28-81ADE9E7EDB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8" name="TekstSylinder 2">
          <a:extLst xmlns:a="http://schemas.openxmlformats.org/drawingml/2006/main">
            <a:ext uri="{FF2B5EF4-FFF2-40B4-BE49-F238E27FC236}">
              <a16:creationId xmlns:a16="http://schemas.microsoft.com/office/drawing/2014/main" id="{C859D0EE-5E89-9207-AFC9-67C8B7CC981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9" name="TekstSylinder 3">
          <a:extLst xmlns:a="http://schemas.openxmlformats.org/drawingml/2006/main">
            <a:ext uri="{FF2B5EF4-FFF2-40B4-BE49-F238E27FC236}">
              <a16:creationId xmlns:a16="http://schemas.microsoft.com/office/drawing/2014/main" id="{593B30D0-4A39-7D70-ECCA-1BDC289D7D5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0" name="TekstSylinder 4">
          <a:extLst xmlns:a="http://schemas.openxmlformats.org/drawingml/2006/main">
            <a:ext uri="{FF2B5EF4-FFF2-40B4-BE49-F238E27FC236}">
              <a16:creationId xmlns:a16="http://schemas.microsoft.com/office/drawing/2014/main" id="{60BFB3A0-89CF-D394-4663-0D6BE51DA292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9" name="TekstSylinder 1">
          <a:extLst xmlns:a="http://schemas.openxmlformats.org/drawingml/2006/main">
            <a:ext uri="{FF2B5EF4-FFF2-40B4-BE49-F238E27FC236}">
              <a16:creationId xmlns:a16="http://schemas.microsoft.com/office/drawing/2014/main" id="{7E1C39E8-99B5-AA81-69C3-3706029B8F3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24FDD38E-D41C-A57E-ADED-BC3136DDB32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83FC9A53-B778-DA77-E0EF-32948CE0CAA0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53DC1821-53E5-35AF-587E-AA9F15DB4D63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4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5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9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D64A11C9-8F57-633D-A5A5-6C931B0A549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E6AFF735-A2D5-1ED7-60CB-AFDDC0AC601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F5D7FC7B-B61A-F11C-E55A-B394F00E034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6A38A4D5-B41D-69EA-F413-6A1C24221CF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3" name="TekstSylinder 1">
          <a:extLst xmlns:a="http://schemas.openxmlformats.org/drawingml/2006/main">
            <a:ext uri="{FF2B5EF4-FFF2-40B4-BE49-F238E27FC236}">
              <a16:creationId xmlns:a16="http://schemas.microsoft.com/office/drawing/2014/main" id="{5AC314EC-B944-998A-4E23-ABA6979AA69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09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3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97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5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6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7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1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2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3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2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3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5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9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0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1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4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5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6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7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0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1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2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3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7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9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5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6</xdr:row>
      <xdr:rowOff>180975</xdr:rowOff>
    </xdr:from>
    <xdr:to>
      <xdr:col>11</xdr:col>
      <xdr:colOff>47625</xdr:colOff>
      <xdr:row>21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D05161-B224-C2F6-FC01-6ABDEC7E1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0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9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2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45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7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6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6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7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7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7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7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8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1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31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1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2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2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3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34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3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6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6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6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7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38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0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0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1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1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1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4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5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6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65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9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7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8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8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9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8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29" name="TekstSylinder 1">
          <a:extLst xmlns:a="http://schemas.openxmlformats.org/drawingml/2006/main">
            <a:ext uri="{FF2B5EF4-FFF2-40B4-BE49-F238E27FC236}">
              <a16:creationId xmlns:a16="http://schemas.microsoft.com/office/drawing/2014/main" id="{EEBBD267-AB9C-CFE3-2203-4649984657E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3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8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9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0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61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6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6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75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76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7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8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8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8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91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92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93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9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9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9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9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0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07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09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1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22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23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4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25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3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3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3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5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10</xdr:row>
      <xdr:rowOff>0</xdr:rowOff>
    </xdr:from>
    <xdr:to>
      <xdr:col>9</xdr:col>
      <xdr:colOff>4762</xdr:colOff>
      <xdr:row>25</xdr:row>
      <xdr:rowOff>128587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EEA7C09-E6A2-42D1-BBFF-8371E736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12</xdr:row>
      <xdr:rowOff>100012</xdr:rowOff>
    </xdr:from>
    <xdr:to>
      <xdr:col>3</xdr:col>
      <xdr:colOff>745424</xdr:colOff>
      <xdr:row>28</xdr:row>
      <xdr:rowOff>29212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689F83-D291-4298-8EC1-C4959A447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</xdr:row>
      <xdr:rowOff>0</xdr:rowOff>
    </xdr:from>
    <xdr:to>
      <xdr:col>4</xdr:col>
      <xdr:colOff>173925</xdr:colOff>
      <xdr:row>23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9</xdr:row>
      <xdr:rowOff>76200</xdr:rowOff>
    </xdr:from>
    <xdr:to>
      <xdr:col>5</xdr:col>
      <xdr:colOff>554925</xdr:colOff>
      <xdr:row>26</xdr:row>
      <xdr:rowOff>23475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F83107A-883A-853E-1897-9DD8D246A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133350</xdr:rowOff>
    </xdr:from>
    <xdr:to>
      <xdr:col>4</xdr:col>
      <xdr:colOff>549825</xdr:colOff>
      <xdr:row>30</xdr:row>
      <xdr:rowOff>62550</xdr:rowOff>
    </xdr:to>
    <xdr:graphicFrame macro="">
      <xdr:nvGraphicFramePr>
        <xdr:cNvPr id="3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</xdr:colOff>
      <xdr:row>14</xdr:row>
      <xdr:rowOff>38098</xdr:rowOff>
    </xdr:from>
    <xdr:to>
      <xdr:col>2</xdr:col>
      <xdr:colOff>76199</xdr:colOff>
      <xdr:row>29</xdr:row>
      <xdr:rowOff>81598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114298</xdr:rowOff>
    </xdr:from>
    <xdr:to>
      <xdr:col>1</xdr:col>
      <xdr:colOff>716279</xdr:colOff>
      <xdr:row>26</xdr:row>
      <xdr:rowOff>43498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144462</xdr:colOff>
      <xdr:row>17</xdr:row>
      <xdr:rowOff>69850</xdr:rowOff>
    </xdr:from>
    <xdr:to>
      <xdr:col>5</xdr:col>
      <xdr:colOff>114300</xdr:colOff>
      <xdr:row>32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A7C9491-ECF5-4107-8B80-3F683CAFD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16</xdr:row>
      <xdr:rowOff>20637</xdr:rowOff>
    </xdr:from>
    <xdr:to>
      <xdr:col>3</xdr:col>
      <xdr:colOff>755925</xdr:colOff>
      <xdr:row>31</xdr:row>
      <xdr:rowOff>105412</xdr:rowOff>
    </xdr:to>
    <xdr:graphicFrame macro="">
      <xdr:nvGraphicFramePr>
        <xdr:cNvPr id="2" name="Diagram 24">
          <a:extLst>
            <a:ext uri="{FF2B5EF4-FFF2-40B4-BE49-F238E27FC236}">
              <a16:creationId xmlns:a16="http://schemas.microsoft.com/office/drawing/2014/main" id="{570A278F-68E4-4A9B-82B0-B12F580B4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331787</xdr:colOff>
      <xdr:row>16</xdr:row>
      <xdr:rowOff>36512</xdr:rowOff>
    </xdr:from>
    <xdr:to>
      <xdr:col>4</xdr:col>
      <xdr:colOff>18812</xdr:colOff>
      <xdr:row>31</xdr:row>
      <xdr:rowOff>114937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3289037C-2273-4B71-AA80-40D5B66A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13</xdr:row>
      <xdr:rowOff>80962</xdr:rowOff>
    </xdr:from>
    <xdr:to>
      <xdr:col>5</xdr:col>
      <xdr:colOff>50737</xdr:colOff>
      <xdr:row>28</xdr:row>
      <xdr:rowOff>143512</xdr:rowOff>
    </xdr:to>
    <xdr:graphicFrame macro="">
      <xdr:nvGraphicFramePr>
        <xdr:cNvPr id="2" name="Diagram 7">
          <a:extLst>
            <a:ext uri="{FF2B5EF4-FFF2-40B4-BE49-F238E27FC236}">
              <a16:creationId xmlns:a16="http://schemas.microsoft.com/office/drawing/2014/main" id="{A4A5F592-EC56-4D1F-9E3A-4ABD39AB5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13</xdr:row>
      <xdr:rowOff>4762</xdr:rowOff>
    </xdr:from>
    <xdr:to>
      <xdr:col>5</xdr:col>
      <xdr:colOff>203137</xdr:colOff>
      <xdr:row>28</xdr:row>
      <xdr:rowOff>67312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EF643F3-65CE-4283-A286-3916167F6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</xdr:colOff>
      <xdr:row>16</xdr:row>
      <xdr:rowOff>89535</xdr:rowOff>
    </xdr:from>
    <xdr:to>
      <xdr:col>2</xdr:col>
      <xdr:colOff>2033205</xdr:colOff>
      <xdr:row>32</xdr:row>
      <xdr:rowOff>13020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CC51ECAE-79DF-4A93-93DA-2739DCDE4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149856</xdr:colOff>
      <xdr:row>6</xdr:row>
      <xdr:rowOff>54610</xdr:rowOff>
    </xdr:from>
    <xdr:to>
      <xdr:col>11</xdr:col>
      <xdr:colOff>641350</xdr:colOff>
      <xdr:row>12</xdr:row>
      <xdr:rowOff>53660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5DDE6F-B699-4C05-B2AA-05ED3577C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</xdr:colOff>
      <xdr:row>11</xdr:row>
      <xdr:rowOff>19050</xdr:rowOff>
    </xdr:from>
    <xdr:to>
      <xdr:col>5</xdr:col>
      <xdr:colOff>150112</xdr:colOff>
      <xdr:row>27</xdr:row>
      <xdr:rowOff>128250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06FA02-BDEA-9EC3-DE44-9A5C4C0080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360680</xdr:colOff>
      <xdr:row>4</xdr:row>
      <xdr:rowOff>116205</xdr:rowOff>
    </xdr:from>
    <xdr:to>
      <xdr:col>8</xdr:col>
      <xdr:colOff>287590</xdr:colOff>
      <xdr:row>20</xdr:row>
      <xdr:rowOff>121605</xdr:rowOff>
    </xdr:to>
    <xdr:graphicFrame macro="">
      <xdr:nvGraphicFramePr>
        <xdr:cNvPr id="6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30161</xdr:colOff>
      <xdr:row>14</xdr:row>
      <xdr:rowOff>146049</xdr:rowOff>
    </xdr:from>
    <xdr:to>
      <xdr:col>5</xdr:col>
      <xdr:colOff>723899</xdr:colOff>
      <xdr:row>30</xdr:row>
      <xdr:rowOff>46674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8D5FD5-DAD4-4DB5-AC39-4A62AFDEE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698500</xdr:colOff>
      <xdr:row>14</xdr:row>
      <xdr:rowOff>107950</xdr:rowOff>
    </xdr:from>
    <xdr:to>
      <xdr:col>8</xdr:col>
      <xdr:colOff>489520</xdr:colOff>
      <xdr:row>29</xdr:row>
      <xdr:rowOff>116525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599621</xdr:colOff>
      <xdr:row>6</xdr:row>
      <xdr:rowOff>152854</xdr:rowOff>
    </xdr:from>
    <xdr:to>
      <xdr:col>7</xdr:col>
      <xdr:colOff>1256146</xdr:colOff>
      <xdr:row>20</xdr:row>
      <xdr:rowOff>18553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842554-61FC-4117-9702-797B184F8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763269</xdr:colOff>
      <xdr:row>3</xdr:row>
      <xdr:rowOff>819149</xdr:rowOff>
    </xdr:from>
    <xdr:to>
      <xdr:col>10</xdr:col>
      <xdr:colOff>117474</xdr:colOff>
      <xdr:row>19</xdr:row>
      <xdr:rowOff>87949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21</xdr:row>
      <xdr:rowOff>19050</xdr:rowOff>
    </xdr:from>
    <xdr:to>
      <xdr:col>3</xdr:col>
      <xdr:colOff>812100</xdr:colOff>
      <xdr:row>35</xdr:row>
      <xdr:rowOff>52050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FCCF717-DF27-452A-A3EA-E15E46512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142875</xdr:rowOff>
    </xdr:from>
    <xdr:to>
      <xdr:col>8</xdr:col>
      <xdr:colOff>97725</xdr:colOff>
      <xdr:row>30</xdr:row>
      <xdr:rowOff>90150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B7F264C-0856-463D-8DDC-BFA453D05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23</xdr:row>
      <xdr:rowOff>9525</xdr:rowOff>
    </xdr:from>
    <xdr:to>
      <xdr:col>4</xdr:col>
      <xdr:colOff>297750</xdr:colOff>
      <xdr:row>39</xdr:row>
      <xdr:rowOff>118725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F5AF9F-ABEC-4CDB-93CC-EA81D4279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28576</xdr:rowOff>
    </xdr:from>
    <xdr:to>
      <xdr:col>5</xdr:col>
      <xdr:colOff>31050</xdr:colOff>
      <xdr:row>27</xdr:row>
      <xdr:rowOff>137776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F82ACD-390A-42A5-B09F-1FAFA87CF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28576</xdr:rowOff>
    </xdr:from>
    <xdr:to>
      <xdr:col>5</xdr:col>
      <xdr:colOff>31050</xdr:colOff>
      <xdr:row>27</xdr:row>
      <xdr:rowOff>137776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5BEA803-BD6F-DBED-6F48-7DACE4D0B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EB15-FFE0-40CE-A98A-CF95D614F17F}">
  <dimension ref="A1:I27"/>
  <sheetViews>
    <sheetView tabSelected="1" workbookViewId="0">
      <selection activeCell="D30" sqref="D30"/>
    </sheetView>
  </sheetViews>
  <sheetFormatPr baseColWidth="10" defaultColWidth="11.42578125" defaultRowHeight="12.75" x14ac:dyDescent="0.2"/>
  <cols>
    <col min="1" max="16384" width="11.42578125" style="1"/>
  </cols>
  <sheetData>
    <row r="1" spans="1:9" ht="23.25" x14ac:dyDescent="0.35">
      <c r="A1" s="1" t="s">
        <v>0</v>
      </c>
      <c r="B1" s="2" t="s">
        <v>120</v>
      </c>
    </row>
    <row r="2" spans="1:9" x14ac:dyDescent="0.2">
      <c r="A2" s="1" t="s">
        <v>2</v>
      </c>
      <c r="B2" s="1" t="s">
        <v>3</v>
      </c>
    </row>
    <row r="5" spans="1:9" x14ac:dyDescent="0.2">
      <c r="B5" s="1" t="s">
        <v>35</v>
      </c>
      <c r="C5" s="1" t="s">
        <v>124</v>
      </c>
      <c r="D5" s="1" t="s">
        <v>125</v>
      </c>
    </row>
    <row r="6" spans="1:9" ht="15" x14ac:dyDescent="0.25">
      <c r="A6" s="77">
        <v>37986</v>
      </c>
      <c r="B6" s="7">
        <v>70.489999999999995</v>
      </c>
      <c r="C6" s="7">
        <v>21.66</v>
      </c>
      <c r="D6" s="7">
        <v>7.85</v>
      </c>
      <c r="E6" s="1">
        <v>0</v>
      </c>
      <c r="G6" s="8"/>
      <c r="H6" s="8"/>
      <c r="I6" s="8"/>
    </row>
    <row r="7" spans="1:9" ht="15" x14ac:dyDescent="0.25">
      <c r="A7" s="77">
        <v>38352</v>
      </c>
      <c r="B7" s="7">
        <v>66.489999999999995</v>
      </c>
      <c r="C7" s="7">
        <v>25</v>
      </c>
      <c r="D7" s="7">
        <v>8.51</v>
      </c>
      <c r="G7" s="8"/>
      <c r="H7" s="8"/>
      <c r="I7" s="8"/>
    </row>
    <row r="8" spans="1:9" ht="15" x14ac:dyDescent="0.25">
      <c r="A8" s="77">
        <v>38717</v>
      </c>
      <c r="B8" s="7">
        <v>60.04</v>
      </c>
      <c r="C8" s="7">
        <v>30.39</v>
      </c>
      <c r="D8" s="7">
        <v>9.57</v>
      </c>
      <c r="G8" s="8"/>
      <c r="H8" s="8"/>
      <c r="I8" s="8"/>
    </row>
    <row r="9" spans="1:9" ht="15" x14ac:dyDescent="0.25">
      <c r="A9" s="77">
        <v>39082</v>
      </c>
      <c r="B9" s="7">
        <v>59.28</v>
      </c>
      <c r="C9" s="7">
        <v>29.95</v>
      </c>
      <c r="D9" s="7">
        <v>10.76</v>
      </c>
      <c r="G9" s="8"/>
      <c r="H9" s="8"/>
      <c r="I9" s="8"/>
    </row>
    <row r="10" spans="1:9" ht="15" x14ac:dyDescent="0.25">
      <c r="A10" s="77">
        <v>39447</v>
      </c>
      <c r="B10" s="7">
        <v>58.07</v>
      </c>
      <c r="C10" s="7">
        <v>24.2</v>
      </c>
      <c r="D10" s="7">
        <v>17.73</v>
      </c>
      <c r="G10" s="8"/>
      <c r="H10" s="8"/>
      <c r="I10" s="8"/>
    </row>
    <row r="11" spans="1:9" ht="15" x14ac:dyDescent="0.25">
      <c r="A11" s="77">
        <v>39813</v>
      </c>
      <c r="B11" s="7">
        <v>59.43</v>
      </c>
      <c r="C11" s="7">
        <v>21.04</v>
      </c>
      <c r="D11" s="7">
        <v>19.53</v>
      </c>
      <c r="G11" s="8"/>
      <c r="H11" s="8"/>
      <c r="I11" s="8"/>
    </row>
    <row r="12" spans="1:9" ht="15" x14ac:dyDescent="0.25">
      <c r="A12" s="77">
        <v>40178</v>
      </c>
      <c r="B12" s="7">
        <v>61.36</v>
      </c>
      <c r="C12" s="7">
        <v>20.079999999999998</v>
      </c>
      <c r="D12" s="7">
        <v>18.559999999999999</v>
      </c>
      <c r="G12" s="8"/>
      <c r="H12" s="8"/>
      <c r="I12" s="8"/>
    </row>
    <row r="13" spans="1:9" ht="15" x14ac:dyDescent="0.25">
      <c r="A13" s="77">
        <v>40543</v>
      </c>
      <c r="B13" s="7">
        <v>62.6</v>
      </c>
      <c r="C13" s="7">
        <v>19.52</v>
      </c>
      <c r="D13" s="7">
        <v>17.88</v>
      </c>
      <c r="G13" s="8"/>
      <c r="H13" s="8"/>
      <c r="I13" s="8"/>
    </row>
    <row r="14" spans="1:9" ht="15" x14ac:dyDescent="0.25">
      <c r="A14" s="77">
        <v>40908</v>
      </c>
      <c r="B14" s="7">
        <v>64.02</v>
      </c>
      <c r="C14" s="7">
        <v>18.850000000000001</v>
      </c>
      <c r="D14" s="7">
        <v>17.13</v>
      </c>
      <c r="G14" s="8"/>
      <c r="H14" s="8"/>
      <c r="I14" s="8"/>
    </row>
    <row r="15" spans="1:9" ht="15" x14ac:dyDescent="0.25">
      <c r="A15" s="77">
        <v>41274</v>
      </c>
      <c r="B15" s="7">
        <v>64.58</v>
      </c>
      <c r="C15" s="7">
        <v>17.98</v>
      </c>
      <c r="D15" s="7">
        <v>17.45</v>
      </c>
      <c r="G15" s="8"/>
      <c r="H15" s="8"/>
      <c r="I15" s="8"/>
    </row>
    <row r="16" spans="1:9" ht="15" x14ac:dyDescent="0.25">
      <c r="A16" s="77">
        <v>41639</v>
      </c>
      <c r="B16" s="7">
        <v>64.48</v>
      </c>
      <c r="C16" s="7">
        <v>17.989999999999998</v>
      </c>
      <c r="D16" s="7">
        <v>17.53</v>
      </c>
      <c r="G16" s="8"/>
      <c r="H16" s="8"/>
      <c r="I16" s="8"/>
    </row>
    <row r="17" spans="1:9" ht="15" x14ac:dyDescent="0.25">
      <c r="A17" s="77">
        <v>42004</v>
      </c>
      <c r="B17" s="7">
        <v>63.68</v>
      </c>
      <c r="C17" s="7">
        <v>17.940000000000001</v>
      </c>
      <c r="D17" s="7">
        <v>18.38</v>
      </c>
      <c r="G17" s="8"/>
      <c r="H17" s="8"/>
      <c r="I17" s="8"/>
    </row>
    <row r="18" spans="1:9" ht="15" x14ac:dyDescent="0.25">
      <c r="A18" s="77">
        <v>42369</v>
      </c>
      <c r="B18" s="7">
        <v>62.3</v>
      </c>
      <c r="C18" s="7">
        <v>16.72</v>
      </c>
      <c r="D18" s="7">
        <v>20.98</v>
      </c>
      <c r="G18" s="8"/>
      <c r="H18" s="8"/>
      <c r="I18" s="8"/>
    </row>
    <row r="19" spans="1:9" ht="15" x14ac:dyDescent="0.25">
      <c r="A19" s="77">
        <v>42735</v>
      </c>
      <c r="B19" s="7">
        <v>62.35</v>
      </c>
      <c r="C19" s="7">
        <v>16.04</v>
      </c>
      <c r="D19" s="7">
        <v>21.61</v>
      </c>
      <c r="G19" s="8"/>
      <c r="H19" s="8"/>
      <c r="I19" s="8"/>
    </row>
    <row r="20" spans="1:9" ht="15" x14ac:dyDescent="0.25">
      <c r="A20" s="77">
        <v>43100</v>
      </c>
      <c r="B20" s="7">
        <v>60.97</v>
      </c>
      <c r="C20" s="7">
        <v>3.59</v>
      </c>
      <c r="D20" s="7">
        <v>35.43</v>
      </c>
      <c r="G20" s="8"/>
      <c r="H20" s="8"/>
      <c r="I20" s="8"/>
    </row>
    <row r="21" spans="1:9" ht="15" x14ac:dyDescent="0.25">
      <c r="A21" s="77">
        <v>43465</v>
      </c>
      <c r="B21" s="7">
        <v>61.27</v>
      </c>
      <c r="C21" s="7">
        <v>3.9</v>
      </c>
      <c r="D21" s="7">
        <v>34.83</v>
      </c>
      <c r="G21" s="8"/>
      <c r="H21" s="8"/>
      <c r="I21" s="8"/>
    </row>
    <row r="22" spans="1:9" ht="15" x14ac:dyDescent="0.25">
      <c r="A22" s="77">
        <v>43830</v>
      </c>
      <c r="B22" s="7">
        <v>61.33</v>
      </c>
      <c r="C22" s="7">
        <v>4.03</v>
      </c>
      <c r="D22" s="7">
        <v>34.64</v>
      </c>
      <c r="G22" s="8"/>
      <c r="H22" s="8"/>
      <c r="I22" s="8"/>
    </row>
    <row r="23" spans="1:9" ht="15" x14ac:dyDescent="0.25">
      <c r="A23" s="77">
        <v>44196</v>
      </c>
      <c r="B23" s="7">
        <v>62.02</v>
      </c>
      <c r="C23" s="7">
        <v>3.94</v>
      </c>
      <c r="D23" s="7">
        <v>34.049999999999997</v>
      </c>
      <c r="G23" s="8"/>
      <c r="H23" s="8"/>
      <c r="I23" s="8"/>
    </row>
    <row r="24" spans="1:9" ht="15" x14ac:dyDescent="0.25">
      <c r="A24" s="77">
        <v>44561</v>
      </c>
      <c r="B24" s="7">
        <v>62.86</v>
      </c>
      <c r="C24" s="7">
        <v>3.78</v>
      </c>
      <c r="D24" s="7">
        <v>33.35</v>
      </c>
      <c r="G24" s="8"/>
      <c r="H24" s="8"/>
      <c r="I24" s="8"/>
    </row>
    <row r="25" spans="1:9" ht="15" x14ac:dyDescent="0.25">
      <c r="A25" s="77">
        <v>44926</v>
      </c>
      <c r="B25" s="7">
        <v>63.85</v>
      </c>
      <c r="C25" s="7">
        <v>3.57</v>
      </c>
      <c r="D25" s="7">
        <v>32.58</v>
      </c>
      <c r="G25" s="8"/>
      <c r="H25" s="8"/>
      <c r="I25" s="8"/>
    </row>
    <row r="26" spans="1:9" ht="15" x14ac:dyDescent="0.25">
      <c r="A26" s="77">
        <v>45291</v>
      </c>
      <c r="B26" s="7">
        <v>64.39</v>
      </c>
      <c r="C26" s="7">
        <v>3.38</v>
      </c>
      <c r="D26" s="7">
        <v>32.229999999999997</v>
      </c>
      <c r="G26" s="8"/>
      <c r="H26" s="8"/>
      <c r="I26" s="8"/>
    </row>
    <row r="27" spans="1:9" x14ac:dyDescent="0.2">
      <c r="G27" s="8"/>
      <c r="H27" s="8"/>
      <c r="I27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dimension ref="A1:H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16</v>
      </c>
    </row>
    <row r="2" spans="1:8" x14ac:dyDescent="0.2">
      <c r="A2" s="1" t="s">
        <v>2</v>
      </c>
      <c r="B2" s="1" t="s">
        <v>3</v>
      </c>
    </row>
    <row r="4" spans="1:8" x14ac:dyDescent="0.2">
      <c r="A4" s="15"/>
    </row>
    <row r="6" spans="1:8" x14ac:dyDescent="0.2">
      <c r="A6" s="16"/>
      <c r="B6" s="16">
        <v>2022</v>
      </c>
      <c r="C6" s="16">
        <v>2023</v>
      </c>
    </row>
    <row r="7" spans="1:8" x14ac:dyDescent="0.2">
      <c r="A7" s="16" t="s">
        <v>8</v>
      </c>
      <c r="B7" s="24">
        <v>0</v>
      </c>
      <c r="C7" s="24">
        <v>0.1</v>
      </c>
      <c r="D7" s="1">
        <v>0</v>
      </c>
      <c r="F7" s="17"/>
      <c r="G7" s="17"/>
      <c r="H7" s="17"/>
    </row>
    <row r="8" spans="1:8" x14ac:dyDescent="0.2">
      <c r="A8" s="16" t="s">
        <v>9</v>
      </c>
      <c r="B8" s="24">
        <v>0.14000000000000001</v>
      </c>
      <c r="C8" s="24">
        <v>0.19</v>
      </c>
      <c r="F8" s="17"/>
      <c r="G8" s="17"/>
      <c r="H8" s="17"/>
    </row>
    <row r="9" spans="1:8" x14ac:dyDescent="0.2">
      <c r="A9" s="24" t="s">
        <v>10</v>
      </c>
      <c r="B9" s="24">
        <v>0.27</v>
      </c>
      <c r="C9" s="24">
        <v>0.44</v>
      </c>
      <c r="F9" s="17"/>
      <c r="G9" s="17"/>
      <c r="H9" s="17"/>
    </row>
    <row r="10" spans="1:8" x14ac:dyDescent="0.2">
      <c r="B10" s="24"/>
      <c r="C10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30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108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17</v>
      </c>
      <c r="C5" s="1" t="s">
        <v>18</v>
      </c>
    </row>
    <row r="6" spans="1:6" x14ac:dyDescent="0.2">
      <c r="A6" s="58">
        <v>43100</v>
      </c>
      <c r="B6" s="8">
        <v>5.2</v>
      </c>
      <c r="C6" s="8">
        <v>10.5</v>
      </c>
      <c r="D6" s="8"/>
      <c r="E6" s="8"/>
      <c r="F6" s="8"/>
    </row>
    <row r="7" spans="1:6" x14ac:dyDescent="0.2">
      <c r="A7" s="58">
        <v>43190</v>
      </c>
      <c r="B7" s="8">
        <v>4.7</v>
      </c>
      <c r="C7" s="8">
        <v>8.6999999999999993</v>
      </c>
      <c r="D7" s="8"/>
      <c r="E7" s="8"/>
      <c r="F7" s="8"/>
    </row>
    <row r="8" spans="1:6" x14ac:dyDescent="0.2">
      <c r="A8" s="58">
        <v>43281</v>
      </c>
      <c r="B8" s="8">
        <v>6.3</v>
      </c>
      <c r="C8" s="8">
        <v>5.9</v>
      </c>
      <c r="D8" s="8"/>
      <c r="E8" s="8"/>
      <c r="F8" s="8"/>
    </row>
    <row r="9" spans="1:6" x14ac:dyDescent="0.2">
      <c r="A9" s="58">
        <v>43373</v>
      </c>
      <c r="B9" s="8">
        <v>6.1</v>
      </c>
      <c r="C9" s="8">
        <v>5.5</v>
      </c>
      <c r="D9" s="8"/>
      <c r="E9" s="8"/>
      <c r="F9" s="8"/>
    </row>
    <row r="10" spans="1:6" x14ac:dyDescent="0.2">
      <c r="A10" s="58">
        <v>43465</v>
      </c>
      <c r="B10" s="8">
        <v>8.1</v>
      </c>
      <c r="C10" s="8">
        <v>1.8</v>
      </c>
      <c r="D10" s="8"/>
      <c r="E10" s="8"/>
      <c r="F10" s="8"/>
    </row>
    <row r="11" spans="1:6" x14ac:dyDescent="0.2">
      <c r="A11" s="58">
        <v>43555</v>
      </c>
      <c r="B11" s="8">
        <v>7.4</v>
      </c>
      <c r="C11" s="8">
        <v>3.5</v>
      </c>
      <c r="D11" s="8"/>
      <c r="E11" s="8"/>
      <c r="F11" s="8"/>
    </row>
    <row r="12" spans="1:6" x14ac:dyDescent="0.2">
      <c r="A12" s="58">
        <v>43646</v>
      </c>
      <c r="B12" s="8">
        <v>5.9</v>
      </c>
      <c r="C12" s="8">
        <v>4.0999999999999996</v>
      </c>
      <c r="D12" s="8"/>
      <c r="E12" s="8"/>
      <c r="F12" s="8"/>
    </row>
    <row r="13" spans="1:6" x14ac:dyDescent="0.2">
      <c r="A13" s="58">
        <v>43738</v>
      </c>
      <c r="B13" s="8">
        <v>8.6</v>
      </c>
      <c r="C13" s="8">
        <v>5.5</v>
      </c>
      <c r="D13" s="8"/>
      <c r="E13" s="8"/>
      <c r="F13" s="8"/>
    </row>
    <row r="14" spans="1:6" x14ac:dyDescent="0.2">
      <c r="A14" s="58">
        <v>43830</v>
      </c>
      <c r="B14" s="8">
        <v>6.8</v>
      </c>
      <c r="C14" s="8">
        <v>5.8</v>
      </c>
      <c r="D14" s="8"/>
      <c r="E14" s="8"/>
      <c r="F14" s="8"/>
    </row>
    <row r="15" spans="1:6" x14ac:dyDescent="0.2">
      <c r="A15" s="58">
        <v>43921</v>
      </c>
      <c r="B15" s="8">
        <v>7.3</v>
      </c>
      <c r="C15" s="8">
        <v>9</v>
      </c>
      <c r="D15" s="8"/>
      <c r="E15" s="8"/>
      <c r="F15" s="8"/>
    </row>
    <row r="16" spans="1:6" x14ac:dyDescent="0.2">
      <c r="A16" s="58">
        <v>44012</v>
      </c>
      <c r="B16" s="8">
        <v>5.9</v>
      </c>
      <c r="C16" s="8">
        <v>5.5</v>
      </c>
      <c r="D16" s="8"/>
      <c r="E16" s="8"/>
      <c r="F16" s="8"/>
    </row>
    <row r="17" spans="1:6" x14ac:dyDescent="0.2">
      <c r="A17" s="58">
        <v>44104</v>
      </c>
      <c r="B17" s="8">
        <v>5.0999999999999996</v>
      </c>
      <c r="C17" s="8">
        <v>4.2</v>
      </c>
      <c r="D17" s="8"/>
      <c r="E17" s="8"/>
      <c r="F17" s="8"/>
    </row>
    <row r="18" spans="1:6" x14ac:dyDescent="0.2">
      <c r="A18" s="58">
        <v>44196</v>
      </c>
      <c r="B18" s="8">
        <v>5.3</v>
      </c>
      <c r="C18" s="8">
        <v>1.8</v>
      </c>
      <c r="D18" s="8"/>
      <c r="E18" s="8"/>
      <c r="F18" s="8"/>
    </row>
    <row r="19" spans="1:6" x14ac:dyDescent="0.2">
      <c r="A19" s="58">
        <v>44286</v>
      </c>
      <c r="B19" s="8">
        <v>3.4</v>
      </c>
      <c r="C19" s="8">
        <v>-0.6</v>
      </c>
      <c r="D19" s="8"/>
      <c r="E19" s="8"/>
      <c r="F19" s="8"/>
    </row>
    <row r="20" spans="1:6" x14ac:dyDescent="0.2">
      <c r="A20" s="58">
        <v>44377</v>
      </c>
      <c r="B20" s="8">
        <v>4.9000000000000004</v>
      </c>
      <c r="C20" s="8">
        <v>0.2</v>
      </c>
      <c r="D20" s="8"/>
      <c r="E20" s="8"/>
      <c r="F20" s="8"/>
    </row>
    <row r="21" spans="1:6" x14ac:dyDescent="0.2">
      <c r="A21" s="58">
        <v>44469</v>
      </c>
      <c r="B21" s="1">
        <v>4.2</v>
      </c>
      <c r="C21" s="1">
        <v>1.8</v>
      </c>
      <c r="D21" s="8"/>
      <c r="E21" s="8"/>
      <c r="F21" s="8"/>
    </row>
    <row r="22" spans="1:6" x14ac:dyDescent="0.2">
      <c r="A22" s="58">
        <v>44561</v>
      </c>
      <c r="B22" s="1">
        <v>5.3</v>
      </c>
      <c r="C22" s="1">
        <v>2.9</v>
      </c>
      <c r="D22" s="8"/>
      <c r="E22" s="8"/>
      <c r="F22" s="8"/>
    </row>
    <row r="23" spans="1:6" x14ac:dyDescent="0.2">
      <c r="A23" s="58">
        <v>44651</v>
      </c>
      <c r="B23" s="1">
        <v>7.4</v>
      </c>
      <c r="C23" s="1">
        <v>2.6</v>
      </c>
      <c r="D23" s="8"/>
      <c r="E23" s="8"/>
      <c r="F23" s="8"/>
    </row>
    <row r="24" spans="1:6" x14ac:dyDescent="0.2">
      <c r="A24" s="58">
        <v>44742</v>
      </c>
      <c r="B24" s="1">
        <v>10.8</v>
      </c>
      <c r="C24" s="1">
        <v>7.2</v>
      </c>
      <c r="D24" s="8"/>
      <c r="E24" s="8"/>
      <c r="F24" s="8"/>
    </row>
    <row r="25" spans="1:6" x14ac:dyDescent="0.2">
      <c r="A25" s="58">
        <v>44834</v>
      </c>
      <c r="B25" s="1">
        <v>12.2</v>
      </c>
      <c r="C25" s="1">
        <v>7.7</v>
      </c>
      <c r="D25" s="8"/>
      <c r="E25" s="8"/>
      <c r="F25" s="8"/>
    </row>
    <row r="26" spans="1:6" x14ac:dyDescent="0.2">
      <c r="A26" s="58">
        <v>44926</v>
      </c>
      <c r="B26" s="1">
        <v>12.9</v>
      </c>
      <c r="C26" s="1">
        <v>8.9</v>
      </c>
      <c r="D26" s="8"/>
      <c r="E26" s="8"/>
      <c r="F26" s="8"/>
    </row>
    <row r="27" spans="1:6" x14ac:dyDescent="0.2">
      <c r="A27" s="58">
        <v>45016</v>
      </c>
      <c r="B27" s="1">
        <v>12.2</v>
      </c>
      <c r="C27" s="8">
        <v>8</v>
      </c>
      <c r="D27" s="8"/>
      <c r="E27" s="8"/>
      <c r="F27" s="8"/>
    </row>
    <row r="28" spans="1:6" x14ac:dyDescent="0.2">
      <c r="A28" s="58">
        <v>45107</v>
      </c>
      <c r="B28" s="8">
        <v>8.8000000000000007</v>
      </c>
      <c r="C28" s="8">
        <v>7.3</v>
      </c>
      <c r="D28" s="8"/>
      <c r="E28" s="8"/>
      <c r="F28" s="8"/>
    </row>
    <row r="29" spans="1:6" x14ac:dyDescent="0.2">
      <c r="A29" s="58">
        <v>45199</v>
      </c>
      <c r="B29" s="8">
        <v>7.3</v>
      </c>
      <c r="C29" s="8">
        <v>3.1</v>
      </c>
      <c r="D29" s="8"/>
      <c r="E29" s="8"/>
      <c r="F29" s="8"/>
    </row>
    <row r="30" spans="1:6" x14ac:dyDescent="0.2">
      <c r="A30" s="58">
        <v>45291</v>
      </c>
      <c r="B30" s="8">
        <v>5.8</v>
      </c>
      <c r="C30" s="8">
        <v>2.6</v>
      </c>
      <c r="D30" s="8"/>
      <c r="E3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30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109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17</v>
      </c>
      <c r="C5" s="1" t="s">
        <v>18</v>
      </c>
    </row>
    <row r="6" spans="1:6" x14ac:dyDescent="0.2">
      <c r="A6" s="58">
        <v>43100</v>
      </c>
      <c r="B6" s="8">
        <v>7.6</v>
      </c>
      <c r="C6" s="8">
        <v>5.3</v>
      </c>
      <c r="D6" s="8"/>
      <c r="E6" s="8"/>
      <c r="F6" s="8"/>
    </row>
    <row r="7" spans="1:6" x14ac:dyDescent="0.2">
      <c r="A7" s="58">
        <v>43190</v>
      </c>
      <c r="B7" s="8">
        <v>7.4</v>
      </c>
      <c r="C7" s="8">
        <v>5.2</v>
      </c>
      <c r="D7" s="8"/>
      <c r="E7" s="8"/>
      <c r="F7" s="8"/>
    </row>
    <row r="8" spans="1:6" x14ac:dyDescent="0.2">
      <c r="A8" s="58">
        <v>43281</v>
      </c>
      <c r="B8" s="8">
        <v>6.9</v>
      </c>
      <c r="C8" s="8">
        <v>5.5</v>
      </c>
      <c r="D8" s="8"/>
      <c r="E8" s="8"/>
      <c r="F8" s="8"/>
    </row>
    <row r="9" spans="1:6" x14ac:dyDescent="0.2">
      <c r="A9" s="58">
        <v>43373</v>
      </c>
      <c r="B9" s="8">
        <v>6.7</v>
      </c>
      <c r="C9" s="8">
        <v>5.5</v>
      </c>
      <c r="D9" s="8"/>
      <c r="E9" s="8"/>
      <c r="F9" s="8"/>
    </row>
    <row r="10" spans="1:6" x14ac:dyDescent="0.2">
      <c r="A10" s="58">
        <v>43465</v>
      </c>
      <c r="B10" s="8">
        <v>6</v>
      </c>
      <c r="C10" s="8">
        <v>7.1</v>
      </c>
      <c r="D10" s="8"/>
      <c r="E10" s="8"/>
      <c r="F10" s="8"/>
    </row>
    <row r="11" spans="1:6" x14ac:dyDescent="0.2">
      <c r="A11" s="58">
        <v>43555</v>
      </c>
      <c r="B11" s="8">
        <v>5.5</v>
      </c>
      <c r="C11" s="8">
        <v>9.1999999999999993</v>
      </c>
      <c r="D11" s="8"/>
      <c r="E11" s="8"/>
      <c r="F11" s="8"/>
    </row>
    <row r="12" spans="1:6" x14ac:dyDescent="0.2">
      <c r="A12" s="58">
        <v>43646</v>
      </c>
      <c r="B12" s="8">
        <v>4.9000000000000004</v>
      </c>
      <c r="C12" s="8">
        <v>11.3</v>
      </c>
      <c r="D12" s="8"/>
      <c r="E12" s="8"/>
      <c r="F12" s="8"/>
    </row>
    <row r="13" spans="1:6" x14ac:dyDescent="0.2">
      <c r="A13" s="58">
        <v>43738</v>
      </c>
      <c r="B13" s="8">
        <v>4.3</v>
      </c>
      <c r="C13" s="8">
        <v>11.4</v>
      </c>
      <c r="D13" s="8"/>
      <c r="E13" s="8"/>
      <c r="F13" s="8"/>
    </row>
    <row r="14" spans="1:6" x14ac:dyDescent="0.2">
      <c r="A14" s="58">
        <v>43830</v>
      </c>
      <c r="B14" s="8">
        <v>3.9</v>
      </c>
      <c r="C14" s="8">
        <v>9.1999999999999993</v>
      </c>
      <c r="D14" s="8"/>
      <c r="E14" s="8"/>
      <c r="F14" s="8"/>
    </row>
    <row r="15" spans="1:6" x14ac:dyDescent="0.2">
      <c r="A15" s="58">
        <v>43921</v>
      </c>
      <c r="B15" s="8">
        <v>3.8</v>
      </c>
      <c r="C15" s="8">
        <v>7.4</v>
      </c>
      <c r="D15" s="8"/>
      <c r="E15" s="8"/>
      <c r="F15" s="8"/>
    </row>
    <row r="16" spans="1:6" x14ac:dyDescent="0.2">
      <c r="A16" s="58">
        <v>44012</v>
      </c>
      <c r="B16" s="8">
        <v>4</v>
      </c>
      <c r="C16" s="8">
        <v>6.7</v>
      </c>
      <c r="D16" s="8"/>
      <c r="E16" s="8"/>
      <c r="F16" s="8"/>
    </row>
    <row r="17" spans="1:6" x14ac:dyDescent="0.2">
      <c r="A17" s="58">
        <v>44104</v>
      </c>
      <c r="B17" s="8">
        <v>4.4000000000000004</v>
      </c>
      <c r="C17" s="8">
        <v>7.2</v>
      </c>
      <c r="D17" s="8"/>
      <c r="E17" s="8"/>
      <c r="F17" s="8"/>
    </row>
    <row r="18" spans="1:6" x14ac:dyDescent="0.2">
      <c r="A18" s="58">
        <v>44196</v>
      </c>
      <c r="B18" s="8">
        <v>5.2</v>
      </c>
      <c r="C18" s="8">
        <v>7.4</v>
      </c>
      <c r="D18" s="8"/>
      <c r="E18" s="8"/>
      <c r="F18" s="8"/>
    </row>
    <row r="19" spans="1:6" x14ac:dyDescent="0.2">
      <c r="A19" s="58">
        <v>44286</v>
      </c>
      <c r="B19" s="8">
        <v>5.0999999999999996</v>
      </c>
      <c r="C19" s="8">
        <v>7.2</v>
      </c>
      <c r="D19" s="8"/>
      <c r="E19" s="8"/>
      <c r="F19" s="8"/>
    </row>
    <row r="20" spans="1:6" x14ac:dyDescent="0.2">
      <c r="A20" s="58">
        <v>44377</v>
      </c>
      <c r="B20" s="8">
        <v>5.8</v>
      </c>
      <c r="C20" s="8">
        <v>6.5</v>
      </c>
      <c r="D20" s="8"/>
      <c r="E20" s="8"/>
      <c r="F20" s="8"/>
    </row>
    <row r="21" spans="1:6" x14ac:dyDescent="0.2">
      <c r="A21" s="58">
        <v>44469</v>
      </c>
      <c r="B21" s="1">
        <v>5.5</v>
      </c>
      <c r="C21" s="1">
        <v>5.8</v>
      </c>
      <c r="D21" s="8"/>
      <c r="E21" s="8"/>
      <c r="F21" s="8"/>
    </row>
    <row r="22" spans="1:6" x14ac:dyDescent="0.2">
      <c r="A22" s="58">
        <v>44561</v>
      </c>
      <c r="B22" s="1">
        <v>5.3</v>
      </c>
      <c r="C22" s="1">
        <v>5.4</v>
      </c>
      <c r="D22" s="8"/>
      <c r="E22" s="8"/>
      <c r="F22" s="8"/>
    </row>
    <row r="23" spans="1:6" x14ac:dyDescent="0.2">
      <c r="A23" s="58">
        <v>44651</v>
      </c>
      <c r="B23" s="1">
        <v>5.0999999999999996</v>
      </c>
      <c r="C23" s="1">
        <v>4.9000000000000004</v>
      </c>
      <c r="D23" s="8"/>
      <c r="E23" s="8"/>
      <c r="F23" s="8"/>
    </row>
    <row r="24" spans="1:6" x14ac:dyDescent="0.2">
      <c r="A24" s="58">
        <v>44742</v>
      </c>
      <c r="B24" s="1">
        <v>4.8</v>
      </c>
      <c r="C24" s="1">
        <v>3.3</v>
      </c>
      <c r="D24" s="8"/>
      <c r="E24" s="8"/>
      <c r="F24" s="8"/>
    </row>
    <row r="25" spans="1:6" x14ac:dyDescent="0.2">
      <c r="A25" s="58">
        <v>44834</v>
      </c>
      <c r="B25" s="1">
        <v>4.5999999999999996</v>
      </c>
      <c r="C25" s="1">
        <v>2.2000000000000002</v>
      </c>
      <c r="D25" s="8"/>
      <c r="E25" s="8"/>
      <c r="F25" s="8"/>
    </row>
    <row r="26" spans="1:6" x14ac:dyDescent="0.2">
      <c r="A26" s="58">
        <v>44926</v>
      </c>
      <c r="B26" s="1">
        <v>5.4</v>
      </c>
      <c r="C26" s="1">
        <v>0.2</v>
      </c>
      <c r="D26" s="8"/>
      <c r="E26" s="8"/>
      <c r="F26" s="8"/>
    </row>
    <row r="27" spans="1:6" x14ac:dyDescent="0.2">
      <c r="A27" s="58">
        <v>45016</v>
      </c>
      <c r="B27" s="1">
        <v>5.2</v>
      </c>
      <c r="C27" s="1">
        <v>-0.6</v>
      </c>
      <c r="D27" s="8"/>
      <c r="E27" s="8"/>
      <c r="F27" s="8"/>
    </row>
    <row r="28" spans="1:6" x14ac:dyDescent="0.2">
      <c r="A28" s="58">
        <v>45107</v>
      </c>
      <c r="B28" s="1">
        <v>4.5999999999999996</v>
      </c>
      <c r="C28" s="1">
        <v>-1.4</v>
      </c>
      <c r="D28" s="8"/>
      <c r="E28" s="8"/>
      <c r="F28" s="8"/>
    </row>
    <row r="29" spans="1:6" x14ac:dyDescent="0.2">
      <c r="A29" s="58">
        <v>45199</v>
      </c>
      <c r="B29" s="1">
        <v>4.0999999999999996</v>
      </c>
      <c r="C29" s="1">
        <v>-2.1</v>
      </c>
      <c r="D29" s="8"/>
      <c r="E29" s="8"/>
      <c r="F29" s="8"/>
    </row>
    <row r="30" spans="1:6" x14ac:dyDescent="0.2">
      <c r="A30" s="58">
        <v>45291</v>
      </c>
      <c r="B30" s="1">
        <v>3.3</v>
      </c>
      <c r="C30" s="1">
        <v>-2.5</v>
      </c>
      <c r="D30" s="8"/>
      <c r="E3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3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110</v>
      </c>
    </row>
    <row r="2" spans="1:8" x14ac:dyDescent="0.2">
      <c r="A2" s="1" t="s">
        <v>2</v>
      </c>
      <c r="B2" s="1" t="s">
        <v>3</v>
      </c>
    </row>
    <row r="3" spans="1:8" x14ac:dyDescent="0.2">
      <c r="A3" s="1" t="s">
        <v>7</v>
      </c>
    </row>
    <row r="7" spans="1:8" x14ac:dyDescent="0.2">
      <c r="A7" s="16"/>
      <c r="B7" s="49">
        <v>44926</v>
      </c>
      <c r="C7" s="49">
        <v>45291</v>
      </c>
    </row>
    <row r="8" spans="1:8" x14ac:dyDescent="0.2">
      <c r="A8" s="16" t="s">
        <v>8</v>
      </c>
      <c r="B8" s="24">
        <v>1.35</v>
      </c>
      <c r="C8" s="24">
        <v>1.1599999999999999</v>
      </c>
      <c r="D8" s="1">
        <v>0</v>
      </c>
      <c r="F8" s="17"/>
      <c r="G8" s="17"/>
      <c r="H8" s="17"/>
    </row>
    <row r="9" spans="1:8" x14ac:dyDescent="0.2">
      <c r="A9" s="16" t="s">
        <v>9</v>
      </c>
      <c r="B9" s="24">
        <v>1.2</v>
      </c>
      <c r="C9" s="24">
        <v>1.46</v>
      </c>
      <c r="F9" s="17"/>
      <c r="G9" s="17"/>
      <c r="H9" s="17"/>
    </row>
    <row r="10" spans="1:8" x14ac:dyDescent="0.2">
      <c r="A10" s="24" t="s">
        <v>10</v>
      </c>
      <c r="B10" s="24">
        <v>2.04</v>
      </c>
      <c r="C10" s="24">
        <v>2.98</v>
      </c>
      <c r="F10" s="17"/>
      <c r="G10" s="17"/>
      <c r="H10" s="17"/>
    </row>
    <row r="11" spans="1:8" x14ac:dyDescent="0.2">
      <c r="F11" s="17"/>
      <c r="G11" s="17"/>
      <c r="H11" s="17"/>
    </row>
    <row r="12" spans="1:8" x14ac:dyDescent="0.2">
      <c r="F12" s="17"/>
      <c r="G12" s="17"/>
      <c r="H12" s="17"/>
    </row>
    <row r="13" spans="1:8" x14ac:dyDescent="0.2">
      <c r="B13" s="17"/>
      <c r="C13" s="17"/>
    </row>
    <row r="14" spans="1:8" x14ac:dyDescent="0.2">
      <c r="B14" s="17"/>
      <c r="C14" s="17"/>
    </row>
    <row r="15" spans="1:8" x14ac:dyDescent="0.2">
      <c r="B15" s="17"/>
      <c r="C15" s="17"/>
    </row>
    <row r="28" spans="1:5" x14ac:dyDescent="0.2">
      <c r="C28" s="29"/>
      <c r="D28" s="29"/>
      <c r="E28" s="29"/>
    </row>
    <row r="29" spans="1:5" x14ac:dyDescent="0.2">
      <c r="A29" s="27"/>
      <c r="C29" s="28"/>
      <c r="D29" s="28"/>
      <c r="E29" s="28"/>
    </row>
    <row r="30" spans="1:5" x14ac:dyDescent="0.2">
      <c r="A30" s="27"/>
      <c r="C30" s="28"/>
      <c r="D30" s="28"/>
      <c r="E30" s="28"/>
    </row>
    <row r="31" spans="1:5" x14ac:dyDescent="0.2">
      <c r="A31" s="27"/>
      <c r="C31" s="28"/>
      <c r="D31" s="28"/>
      <c r="E31" s="28"/>
    </row>
    <row r="32" spans="1:5" x14ac:dyDescent="0.2">
      <c r="A32" s="27"/>
      <c r="C32" s="28"/>
      <c r="D32" s="28"/>
      <c r="E32" s="28"/>
    </row>
    <row r="33" spans="1:5" x14ac:dyDescent="0.2">
      <c r="A33" s="27"/>
      <c r="C33" s="28"/>
      <c r="D33" s="28"/>
      <c r="E33" s="28"/>
    </row>
    <row r="34" spans="1:5" x14ac:dyDescent="0.2">
      <c r="A34" s="27"/>
      <c r="C34" s="17"/>
    </row>
    <row r="35" spans="1:5" x14ac:dyDescent="0.2">
      <c r="A35" s="27"/>
    </row>
    <row r="36" spans="1:5" x14ac:dyDescent="0.2">
      <c r="A36" s="27"/>
    </row>
    <row r="37" spans="1:5" x14ac:dyDescent="0.2">
      <c r="A37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0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19</v>
      </c>
    </row>
    <row r="2" spans="1:14" x14ac:dyDescent="0.2">
      <c r="A2" s="1" t="s">
        <v>2</v>
      </c>
      <c r="B2" s="1" t="s">
        <v>20</v>
      </c>
    </row>
    <row r="5" spans="1:14" ht="15" x14ac:dyDescent="0.25">
      <c r="A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9"/>
      <c r="N5" s="9"/>
    </row>
    <row r="6" spans="1:14" ht="15" x14ac:dyDescent="0.25">
      <c r="A6"/>
      <c r="B6" t="s">
        <v>21</v>
      </c>
      <c r="C6" t="s">
        <v>22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" x14ac:dyDescent="0.25">
      <c r="A7" s="30">
        <v>40543</v>
      </c>
      <c r="B7" s="7">
        <v>3</v>
      </c>
      <c r="C7" s="7">
        <v>6.5</v>
      </c>
    </row>
    <row r="8" spans="1:14" ht="15" x14ac:dyDescent="0.25">
      <c r="A8" s="30">
        <v>40908</v>
      </c>
      <c r="B8" s="7">
        <v>5.0999999999999996</v>
      </c>
      <c r="C8" s="7">
        <v>7.2</v>
      </c>
    </row>
    <row r="9" spans="1:14" ht="15" x14ac:dyDescent="0.25">
      <c r="A9" s="30">
        <v>41274</v>
      </c>
      <c r="B9" s="7">
        <v>7.8</v>
      </c>
      <c r="C9" s="7">
        <v>7.2</v>
      </c>
    </row>
    <row r="10" spans="1:14" ht="15" x14ac:dyDescent="0.25">
      <c r="A10" s="30">
        <v>41639</v>
      </c>
      <c r="B10" s="7">
        <v>9.3000000000000007</v>
      </c>
      <c r="C10" s="7">
        <v>7</v>
      </c>
    </row>
    <row r="11" spans="1:14" ht="15" x14ac:dyDescent="0.25">
      <c r="A11" s="30">
        <v>42004</v>
      </c>
      <c r="B11" s="7">
        <v>7.4</v>
      </c>
      <c r="C11" s="7">
        <v>6.1</v>
      </c>
    </row>
    <row r="12" spans="1:14" ht="15" x14ac:dyDescent="0.25">
      <c r="A12" s="30">
        <v>42369</v>
      </c>
      <c r="B12" s="7">
        <v>10</v>
      </c>
      <c r="C12" s="7">
        <v>6.1</v>
      </c>
    </row>
    <row r="13" spans="1:14" ht="15" x14ac:dyDescent="0.25">
      <c r="A13" s="30">
        <v>42735</v>
      </c>
      <c r="B13" s="7">
        <v>15.3</v>
      </c>
      <c r="C13" s="7">
        <v>6.3</v>
      </c>
    </row>
    <row r="14" spans="1:14" ht="15" x14ac:dyDescent="0.25">
      <c r="A14" s="30">
        <v>43100</v>
      </c>
      <c r="B14" s="7">
        <v>13.2</v>
      </c>
      <c r="C14" s="7">
        <v>6.4</v>
      </c>
    </row>
    <row r="15" spans="1:14" ht="15" x14ac:dyDescent="0.25">
      <c r="A15" s="30" t="s">
        <v>23</v>
      </c>
      <c r="B15" s="7">
        <v>10</v>
      </c>
      <c r="C15" s="7">
        <v>5.5</v>
      </c>
    </row>
    <row r="16" spans="1:14" ht="15" x14ac:dyDescent="0.25">
      <c r="A16" s="31" t="s">
        <v>24</v>
      </c>
      <c r="B16" s="7">
        <v>-2.6</v>
      </c>
      <c r="C16" s="7">
        <v>5</v>
      </c>
    </row>
    <row r="17" spans="1:3" ht="15" x14ac:dyDescent="0.25">
      <c r="A17" s="31" t="s">
        <v>25</v>
      </c>
      <c r="B17" s="7">
        <v>-16.7</v>
      </c>
      <c r="C17" s="14">
        <v>4.9000000000000004</v>
      </c>
    </row>
    <row r="18" spans="1:3" ht="15" x14ac:dyDescent="0.25">
      <c r="A18" s="36">
        <v>44561</v>
      </c>
      <c r="B18" s="7">
        <v>-11.2</v>
      </c>
      <c r="C18" s="14">
        <v>5</v>
      </c>
    </row>
    <row r="19" spans="1:3" ht="15" x14ac:dyDescent="0.25">
      <c r="A19" s="36">
        <v>44926</v>
      </c>
      <c r="B19" s="7">
        <v>-1.7</v>
      </c>
      <c r="C19" s="14">
        <v>4.0999999999999996</v>
      </c>
    </row>
    <row r="20" spans="1:3" ht="15" x14ac:dyDescent="0.25">
      <c r="A20" s="36">
        <v>45291</v>
      </c>
      <c r="B20" s="7">
        <v>1.6</v>
      </c>
      <c r="C20" s="14">
        <v>3.1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2A77-E350-4A12-AF7B-511B7775492A}">
  <dimension ref="A1:N3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171</v>
      </c>
    </row>
    <row r="2" spans="1:4" x14ac:dyDescent="0.2">
      <c r="A2" s="1" t="s">
        <v>2</v>
      </c>
      <c r="B2" s="1" t="s">
        <v>3</v>
      </c>
    </row>
    <row r="5" spans="1:4" ht="15" x14ac:dyDescent="0.25">
      <c r="A5"/>
      <c r="B5" s="43" t="s">
        <v>26</v>
      </c>
      <c r="C5" s="43" t="s">
        <v>27</v>
      </c>
      <c r="D5" s="44" t="s">
        <v>28</v>
      </c>
    </row>
    <row r="6" spans="1:4" ht="15" x14ac:dyDescent="0.25">
      <c r="A6" s="30" t="s">
        <v>25</v>
      </c>
      <c r="B6" s="11">
        <v>38.4</v>
      </c>
      <c r="C6" s="7">
        <f t="shared" ref="C6:C18" si="0">D6-B6</f>
        <v>54.300000000000004</v>
      </c>
      <c r="D6" s="11">
        <v>92.7</v>
      </c>
    </row>
    <row r="7" spans="1:4" ht="15" x14ac:dyDescent="0.25">
      <c r="A7" s="30">
        <v>44286</v>
      </c>
      <c r="B7" s="11">
        <v>35.9</v>
      </c>
      <c r="C7" s="7">
        <f t="shared" si="0"/>
        <v>52.000000000000007</v>
      </c>
      <c r="D7" s="11">
        <v>87.9</v>
      </c>
    </row>
    <row r="8" spans="1:4" ht="15" x14ac:dyDescent="0.25">
      <c r="A8" s="30">
        <v>44377</v>
      </c>
      <c r="B8" s="11">
        <v>35.5</v>
      </c>
      <c r="C8" s="7">
        <f t="shared" si="0"/>
        <v>49.8</v>
      </c>
      <c r="D8" s="11">
        <v>85.3</v>
      </c>
    </row>
    <row r="9" spans="1:4" ht="15" x14ac:dyDescent="0.25">
      <c r="A9" s="30">
        <v>44469</v>
      </c>
      <c r="B9" s="11">
        <v>35.6</v>
      </c>
      <c r="C9" s="7">
        <f t="shared" si="0"/>
        <v>46.9</v>
      </c>
      <c r="D9" s="11">
        <v>82.5</v>
      </c>
    </row>
    <row r="10" spans="1:4" ht="15" x14ac:dyDescent="0.25">
      <c r="A10" s="30">
        <v>44561</v>
      </c>
      <c r="B10" s="11">
        <v>35.1</v>
      </c>
      <c r="C10" s="7">
        <f t="shared" si="0"/>
        <v>47.199999999999996</v>
      </c>
      <c r="D10" s="11">
        <v>82.3</v>
      </c>
    </row>
    <row r="11" spans="1:4" ht="15" x14ac:dyDescent="0.25">
      <c r="A11" s="30">
        <v>44651</v>
      </c>
      <c r="B11" s="11">
        <v>35.6</v>
      </c>
      <c r="C11" s="7">
        <f t="shared" si="0"/>
        <v>46.800000000000004</v>
      </c>
      <c r="D11" s="11">
        <v>82.4</v>
      </c>
    </row>
    <row r="12" spans="1:4" ht="15" x14ac:dyDescent="0.25">
      <c r="A12" s="30">
        <v>44742</v>
      </c>
      <c r="B12" s="11">
        <v>36</v>
      </c>
      <c r="C12" s="7">
        <f t="shared" si="0"/>
        <v>45.900000000000006</v>
      </c>
      <c r="D12" s="11">
        <v>81.900000000000006</v>
      </c>
    </row>
    <row r="13" spans="1:4" ht="15" x14ac:dyDescent="0.25">
      <c r="A13" s="30">
        <v>44834</v>
      </c>
      <c r="B13" s="11">
        <v>36.700000000000003</v>
      </c>
      <c r="C13" s="7">
        <f t="shared" si="0"/>
        <v>46.099999999999994</v>
      </c>
      <c r="D13" s="11">
        <v>82.8</v>
      </c>
    </row>
    <row r="14" spans="1:4" ht="15" x14ac:dyDescent="0.25">
      <c r="A14" s="30">
        <v>44926</v>
      </c>
      <c r="B14" s="11">
        <v>36.1</v>
      </c>
      <c r="C14" s="7">
        <f t="shared" si="0"/>
        <v>44.800000000000004</v>
      </c>
      <c r="D14" s="11">
        <v>80.900000000000006</v>
      </c>
    </row>
    <row r="15" spans="1:4" ht="15" x14ac:dyDescent="0.25">
      <c r="A15" s="30">
        <v>45016</v>
      </c>
      <c r="B15" s="11">
        <v>36.6</v>
      </c>
      <c r="C15" s="7">
        <f t="shared" si="0"/>
        <v>44.9</v>
      </c>
      <c r="D15" s="11">
        <v>81.5</v>
      </c>
    </row>
    <row r="16" spans="1:4" ht="15" x14ac:dyDescent="0.25">
      <c r="A16" s="30">
        <v>45107</v>
      </c>
      <c r="B16" s="11">
        <v>36.4</v>
      </c>
      <c r="C16" s="7">
        <f t="shared" si="0"/>
        <v>44.199999999999996</v>
      </c>
      <c r="D16" s="11">
        <v>80.599999999999994</v>
      </c>
    </row>
    <row r="17" spans="1:14" ht="15" x14ac:dyDescent="0.25">
      <c r="A17" s="30">
        <v>45199</v>
      </c>
      <c r="B17" s="11">
        <v>37.700000000000003</v>
      </c>
      <c r="C17" s="7">
        <f t="shared" si="0"/>
        <v>44.8</v>
      </c>
      <c r="D17" s="11">
        <v>82.5</v>
      </c>
    </row>
    <row r="18" spans="1:14" ht="15" x14ac:dyDescent="0.25">
      <c r="A18" s="30">
        <v>45291</v>
      </c>
      <c r="B18" s="11">
        <v>37.700000000000003</v>
      </c>
      <c r="C18" s="7">
        <f t="shared" si="0"/>
        <v>44.5</v>
      </c>
      <c r="D18" s="11">
        <v>82.2</v>
      </c>
    </row>
    <row r="31" spans="1:14" x14ac:dyDescent="0.2">
      <c r="N31" s="1" t="s">
        <v>29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0"/>
  <sheetViews>
    <sheetView workbookViewId="0">
      <selection activeCell="H30" sqref="H30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30</v>
      </c>
    </row>
    <row r="2" spans="1:4" x14ac:dyDescent="0.2">
      <c r="A2" s="1" t="s">
        <v>2</v>
      </c>
      <c r="B2" s="1" t="s">
        <v>3</v>
      </c>
    </row>
    <row r="6" spans="1:4" ht="15" x14ac:dyDescent="0.25">
      <c r="A6"/>
      <c r="B6" t="s">
        <v>31</v>
      </c>
      <c r="C6" t="s">
        <v>32</v>
      </c>
      <c r="D6" t="s">
        <v>33</v>
      </c>
    </row>
    <row r="7" spans="1:4" ht="15" x14ac:dyDescent="0.25">
      <c r="A7" s="32">
        <v>2010</v>
      </c>
      <c r="B7" s="7">
        <v>12</v>
      </c>
      <c r="C7" s="7">
        <v>2.8</v>
      </c>
      <c r="D7" s="7">
        <v>5.7</v>
      </c>
    </row>
    <row r="8" spans="1:4" ht="15" x14ac:dyDescent="0.25">
      <c r="A8" s="32">
        <v>2011</v>
      </c>
      <c r="B8" s="7">
        <v>11.3</v>
      </c>
      <c r="C8" s="7">
        <v>1.6</v>
      </c>
      <c r="D8" s="7">
        <v>6.5</v>
      </c>
    </row>
    <row r="9" spans="1:4" ht="15" x14ac:dyDescent="0.25">
      <c r="A9" s="32">
        <v>2012</v>
      </c>
      <c r="B9" s="7">
        <v>11.6</v>
      </c>
      <c r="C9" s="7">
        <v>1.4</v>
      </c>
      <c r="D9" s="7">
        <v>6.9</v>
      </c>
    </row>
    <row r="10" spans="1:4" ht="15" x14ac:dyDescent="0.25">
      <c r="A10" s="32">
        <v>2013</v>
      </c>
      <c r="B10" s="7">
        <v>11.6</v>
      </c>
      <c r="C10" s="7">
        <v>1.4</v>
      </c>
      <c r="D10" s="7">
        <v>7</v>
      </c>
    </row>
    <row r="11" spans="1:4" ht="15" x14ac:dyDescent="0.25">
      <c r="A11" s="32">
        <v>2014</v>
      </c>
      <c r="B11" s="7">
        <v>11.4</v>
      </c>
      <c r="C11" s="7">
        <v>1.4</v>
      </c>
      <c r="D11" s="7">
        <v>7</v>
      </c>
    </row>
    <row r="12" spans="1:4" ht="15" x14ac:dyDescent="0.25">
      <c r="A12" s="32">
        <v>2015</v>
      </c>
      <c r="B12" s="7">
        <v>11</v>
      </c>
      <c r="C12" s="7">
        <v>0.4</v>
      </c>
      <c r="D12" s="7">
        <v>7.6</v>
      </c>
    </row>
    <row r="13" spans="1:4" ht="15" x14ac:dyDescent="0.25">
      <c r="A13" s="32">
        <v>2016</v>
      </c>
      <c r="B13" s="7">
        <v>10.3</v>
      </c>
      <c r="C13" s="7">
        <v>1.7</v>
      </c>
      <c r="D13" s="7">
        <v>5.4</v>
      </c>
    </row>
    <row r="14" spans="1:4" ht="15" x14ac:dyDescent="0.25">
      <c r="A14" s="32">
        <v>2017</v>
      </c>
      <c r="B14" s="7">
        <v>10.1</v>
      </c>
      <c r="C14" s="7">
        <v>1.3</v>
      </c>
      <c r="D14" s="7">
        <v>5.6</v>
      </c>
    </row>
    <row r="15" spans="1:4" ht="15" x14ac:dyDescent="0.25">
      <c r="A15" s="32">
        <v>2018</v>
      </c>
      <c r="B15" s="7">
        <v>10</v>
      </c>
      <c r="C15" s="7">
        <v>1.7</v>
      </c>
      <c r="D15" s="7">
        <v>5.6</v>
      </c>
    </row>
    <row r="16" spans="1:4" ht="15" x14ac:dyDescent="0.25">
      <c r="A16" s="31">
        <v>2019</v>
      </c>
      <c r="B16" s="7">
        <v>9.4</v>
      </c>
      <c r="C16" s="7">
        <v>2.8</v>
      </c>
      <c r="D16" s="7">
        <v>4.3</v>
      </c>
    </row>
    <row r="17" spans="1:4" ht="15" x14ac:dyDescent="0.25">
      <c r="A17" s="33">
        <v>2020</v>
      </c>
      <c r="B17" s="7">
        <v>8.6999999999999993</v>
      </c>
      <c r="C17" s="7">
        <v>3</v>
      </c>
      <c r="D17" s="7">
        <v>3.8</v>
      </c>
    </row>
    <row r="18" spans="1:4" ht="15" x14ac:dyDescent="0.25">
      <c r="A18" s="33">
        <v>2021</v>
      </c>
      <c r="B18" s="7">
        <v>8.3000000000000007</v>
      </c>
      <c r="C18" s="7">
        <v>2.5</v>
      </c>
      <c r="D18" s="7">
        <v>3</v>
      </c>
    </row>
    <row r="19" spans="1:4" ht="15" x14ac:dyDescent="0.25">
      <c r="A19" s="33">
        <v>2022</v>
      </c>
      <c r="B19" s="7">
        <v>7.1</v>
      </c>
      <c r="C19" s="7">
        <v>2.2000000000000002</v>
      </c>
      <c r="D19" s="7">
        <v>2.5</v>
      </c>
    </row>
    <row r="20" spans="1:4" ht="15" x14ac:dyDescent="0.25">
      <c r="A20" s="33">
        <v>2023</v>
      </c>
      <c r="B20" s="7">
        <v>6.3</v>
      </c>
      <c r="C20" s="7">
        <v>2.6</v>
      </c>
      <c r="D20" s="7">
        <v>1.4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4F4D-1E4E-47D2-AED7-AFAF9BC4274F}">
  <dimension ref="A1:D19"/>
  <sheetViews>
    <sheetView workbookViewId="0"/>
  </sheetViews>
  <sheetFormatPr baseColWidth="10" defaultColWidth="11.42578125" defaultRowHeight="12.75" x14ac:dyDescent="0.2"/>
  <cols>
    <col min="1" max="1" width="11.42578125" style="21"/>
    <col min="2" max="2" width="14.5703125" style="21" customWidth="1"/>
    <col min="3" max="16384" width="11.42578125" style="21"/>
  </cols>
  <sheetData>
    <row r="1" spans="1:4" ht="23.25" x14ac:dyDescent="0.35">
      <c r="A1" s="21" t="s">
        <v>0</v>
      </c>
      <c r="B1" s="37" t="s">
        <v>34</v>
      </c>
      <c r="C1" s="37"/>
    </row>
    <row r="2" spans="1:4" x14ac:dyDescent="0.2">
      <c r="A2" s="21" t="s">
        <v>2</v>
      </c>
      <c r="B2" s="21" t="s">
        <v>3</v>
      </c>
    </row>
    <row r="4" spans="1:4" ht="15" x14ac:dyDescent="0.25">
      <c r="A4" s="38"/>
      <c r="B4" s="11"/>
      <c r="C4" s="11"/>
    </row>
    <row r="5" spans="1:4" ht="15" x14ac:dyDescent="0.25">
      <c r="A5" s="10"/>
      <c r="B5" s="10"/>
      <c r="C5" s="11"/>
    </row>
    <row r="6" spans="1:4" ht="15" x14ac:dyDescent="0.25">
      <c r="A6"/>
      <c r="B6" s="43" t="s">
        <v>35</v>
      </c>
      <c r="C6" s="43" t="s">
        <v>36</v>
      </c>
      <c r="D6" s="44" t="s">
        <v>28</v>
      </c>
    </row>
    <row r="7" spans="1:4" ht="15" x14ac:dyDescent="0.25">
      <c r="A7" s="30" t="s">
        <v>25</v>
      </c>
      <c r="B7" s="11">
        <v>3.8</v>
      </c>
      <c r="C7" s="7">
        <f t="shared" ref="C7:C19" si="0">D7-B7</f>
        <v>1.2000000000000002</v>
      </c>
      <c r="D7" s="39">
        <v>5</v>
      </c>
    </row>
    <row r="8" spans="1:4" ht="15" x14ac:dyDescent="0.25">
      <c r="A8" s="30">
        <v>44286</v>
      </c>
      <c r="B8" s="11">
        <v>3.6</v>
      </c>
      <c r="C8" s="7">
        <f t="shared" si="0"/>
        <v>1.1000000000000001</v>
      </c>
      <c r="D8" s="39">
        <v>4.7</v>
      </c>
    </row>
    <row r="9" spans="1:4" ht="15" x14ac:dyDescent="0.25">
      <c r="A9" s="30">
        <v>44377</v>
      </c>
      <c r="B9" s="11">
        <v>3.5</v>
      </c>
      <c r="C9" s="7">
        <f t="shared" si="0"/>
        <v>1.2000000000000002</v>
      </c>
      <c r="D9" s="39">
        <v>4.7</v>
      </c>
    </row>
    <row r="10" spans="1:4" ht="15" x14ac:dyDescent="0.25">
      <c r="A10" s="30">
        <v>44469</v>
      </c>
      <c r="B10" s="11">
        <v>4.8</v>
      </c>
      <c r="C10" s="7">
        <f t="shared" si="0"/>
        <v>2.5</v>
      </c>
      <c r="D10" s="39">
        <v>7.3</v>
      </c>
    </row>
    <row r="11" spans="1:4" ht="15" x14ac:dyDescent="0.25">
      <c r="A11" s="30">
        <v>44561</v>
      </c>
      <c r="B11" s="11">
        <v>4.5</v>
      </c>
      <c r="C11" s="7">
        <f t="shared" si="0"/>
        <v>4.9000000000000004</v>
      </c>
      <c r="D11" s="39">
        <v>9.4</v>
      </c>
    </row>
    <row r="12" spans="1:4" ht="15" x14ac:dyDescent="0.25">
      <c r="A12" s="30">
        <v>44651</v>
      </c>
      <c r="B12" s="11">
        <v>4.0999999999999996</v>
      </c>
      <c r="C12" s="7">
        <f t="shared" si="0"/>
        <v>5.0999999999999996</v>
      </c>
      <c r="D12" s="39">
        <v>9.1999999999999993</v>
      </c>
    </row>
    <row r="13" spans="1:4" ht="15" x14ac:dyDescent="0.25">
      <c r="A13" s="30">
        <v>44742</v>
      </c>
      <c r="B13" s="11">
        <v>4.2</v>
      </c>
      <c r="C13" s="7">
        <f t="shared" si="0"/>
        <v>6.9999999999999991</v>
      </c>
      <c r="D13" s="39">
        <v>11.2</v>
      </c>
    </row>
    <row r="14" spans="1:4" ht="15" x14ac:dyDescent="0.25">
      <c r="A14" s="30">
        <v>44834</v>
      </c>
      <c r="B14" s="11">
        <v>2.6</v>
      </c>
      <c r="C14" s="7">
        <f t="shared" si="0"/>
        <v>6</v>
      </c>
      <c r="D14" s="39">
        <v>8.6</v>
      </c>
    </row>
    <row r="15" spans="1:4" ht="15" x14ac:dyDescent="0.25">
      <c r="A15" s="30">
        <v>44926</v>
      </c>
      <c r="B15" s="11">
        <v>4</v>
      </c>
      <c r="C15" s="7">
        <f t="shared" si="0"/>
        <v>3.67</v>
      </c>
      <c r="D15" s="39">
        <v>7.67</v>
      </c>
    </row>
    <row r="16" spans="1:4" ht="15" x14ac:dyDescent="0.25">
      <c r="A16" s="30">
        <v>45016</v>
      </c>
      <c r="B16" s="11">
        <v>4.01</v>
      </c>
      <c r="C16" s="7">
        <f t="shared" si="0"/>
        <v>3.6900000000000004</v>
      </c>
      <c r="D16" s="39">
        <v>7.7</v>
      </c>
    </row>
    <row r="17" spans="1:4" ht="15" x14ac:dyDescent="0.25">
      <c r="A17" s="30">
        <v>45107</v>
      </c>
      <c r="B17" s="11">
        <v>4.0999999999999996</v>
      </c>
      <c r="C17" s="7">
        <f t="shared" si="0"/>
        <v>2.3000000000000007</v>
      </c>
      <c r="D17" s="39">
        <v>6.4</v>
      </c>
    </row>
    <row r="18" spans="1:4" ht="15" x14ac:dyDescent="0.25">
      <c r="A18" s="30">
        <v>45199</v>
      </c>
      <c r="B18" s="11">
        <v>4</v>
      </c>
      <c r="C18" s="7">
        <f t="shared" si="0"/>
        <v>2.2999999999999998</v>
      </c>
      <c r="D18" s="39">
        <v>6.3</v>
      </c>
    </row>
    <row r="19" spans="1:4" ht="15" x14ac:dyDescent="0.25">
      <c r="A19" s="30">
        <v>45291</v>
      </c>
      <c r="B19" s="11">
        <v>2.7</v>
      </c>
      <c r="C19" s="7">
        <f t="shared" si="0"/>
        <v>2.0999999999999996</v>
      </c>
      <c r="D19" s="39">
        <v>4.8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9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37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s="32" t="s">
        <v>38</v>
      </c>
      <c r="C6" s="32" t="s">
        <v>39</v>
      </c>
      <c r="D6" s="32" t="s">
        <v>28</v>
      </c>
    </row>
    <row r="7" spans="1:9" ht="15" x14ac:dyDescent="0.25">
      <c r="A7" s="30" t="s">
        <v>25</v>
      </c>
      <c r="B7" s="11">
        <v>12.32</v>
      </c>
      <c r="C7" s="7">
        <f t="shared" ref="C7:C19" si="0">D7-B7</f>
        <v>9.2800000000000011</v>
      </c>
      <c r="D7" s="11">
        <v>21.6</v>
      </c>
    </row>
    <row r="8" spans="1:9" ht="15" x14ac:dyDescent="0.25">
      <c r="A8" s="30">
        <v>44286</v>
      </c>
      <c r="B8" s="11">
        <v>12.4</v>
      </c>
      <c r="C8" s="7">
        <f t="shared" si="0"/>
        <v>10.1</v>
      </c>
      <c r="D8" s="11">
        <v>22.5</v>
      </c>
    </row>
    <row r="9" spans="1:9" ht="15" x14ac:dyDescent="0.25">
      <c r="A9" s="30">
        <v>44377</v>
      </c>
      <c r="B9" s="11">
        <v>11.3</v>
      </c>
      <c r="C9" s="7">
        <f t="shared" si="0"/>
        <v>10.199999999999999</v>
      </c>
      <c r="D9" s="11">
        <v>21.5</v>
      </c>
    </row>
    <row r="10" spans="1:9" ht="15" x14ac:dyDescent="0.25">
      <c r="A10" s="30">
        <v>44469</v>
      </c>
      <c r="B10" s="11">
        <v>9.5</v>
      </c>
      <c r="C10" s="7">
        <f t="shared" si="0"/>
        <v>9</v>
      </c>
      <c r="D10" s="11">
        <v>18.5</v>
      </c>
    </row>
    <row r="11" spans="1:9" ht="15" x14ac:dyDescent="0.25">
      <c r="A11" s="30">
        <v>44561</v>
      </c>
      <c r="B11" s="11">
        <v>9.1999999999999993</v>
      </c>
      <c r="C11" s="7">
        <f t="shared" si="0"/>
        <v>7.1999999999999993</v>
      </c>
      <c r="D11" s="11">
        <v>16.399999999999999</v>
      </c>
    </row>
    <row r="12" spans="1:9" ht="15" x14ac:dyDescent="0.25">
      <c r="A12" s="30">
        <v>44651</v>
      </c>
      <c r="B12" s="11">
        <v>8.9</v>
      </c>
      <c r="C12" s="7">
        <f t="shared" si="0"/>
        <v>6.7999999999999989</v>
      </c>
      <c r="D12" s="11">
        <v>15.7</v>
      </c>
    </row>
    <row r="13" spans="1:9" ht="15" x14ac:dyDescent="0.25">
      <c r="A13" s="30">
        <v>44742</v>
      </c>
      <c r="B13" s="11">
        <v>8.1</v>
      </c>
      <c r="C13" s="7">
        <f t="shared" si="0"/>
        <v>4.9000000000000004</v>
      </c>
      <c r="D13" s="11">
        <v>13</v>
      </c>
    </row>
    <row r="14" spans="1:9" ht="15" x14ac:dyDescent="0.25">
      <c r="A14" s="30">
        <v>44834</v>
      </c>
      <c r="B14" s="11">
        <v>7.5</v>
      </c>
      <c r="C14" s="7">
        <f t="shared" si="0"/>
        <v>5.3000000000000007</v>
      </c>
      <c r="D14" s="11">
        <v>12.8</v>
      </c>
    </row>
    <row r="15" spans="1:9" ht="15" x14ac:dyDescent="0.25">
      <c r="A15" s="30">
        <v>44926</v>
      </c>
      <c r="B15" s="11">
        <v>6</v>
      </c>
      <c r="C15" s="7">
        <f t="shared" si="0"/>
        <v>5.8000000000000007</v>
      </c>
      <c r="D15" s="11">
        <v>11.8</v>
      </c>
    </row>
    <row r="16" spans="1:9" ht="15" x14ac:dyDescent="0.25">
      <c r="A16" s="30">
        <v>45016</v>
      </c>
      <c r="B16" s="11">
        <v>5.7</v>
      </c>
      <c r="C16" s="7">
        <f t="shared" si="0"/>
        <v>6.8999999999999995</v>
      </c>
      <c r="D16" s="11">
        <v>12.6</v>
      </c>
    </row>
    <row r="17" spans="1:4" ht="15" x14ac:dyDescent="0.25">
      <c r="A17" s="30">
        <v>45107</v>
      </c>
      <c r="B17" s="11">
        <v>5.4</v>
      </c>
      <c r="C17" s="7">
        <f t="shared" si="0"/>
        <v>7.2999999999999989</v>
      </c>
      <c r="D17" s="11">
        <v>12.7</v>
      </c>
    </row>
    <row r="18" spans="1:4" ht="15" x14ac:dyDescent="0.25">
      <c r="A18" s="30">
        <v>45199</v>
      </c>
      <c r="B18" s="11">
        <v>5.4</v>
      </c>
      <c r="C18" s="7">
        <f t="shared" si="0"/>
        <v>8</v>
      </c>
      <c r="D18" s="11">
        <v>13.4</v>
      </c>
    </row>
    <row r="19" spans="1:4" ht="15" x14ac:dyDescent="0.25">
      <c r="A19" s="30">
        <v>45291</v>
      </c>
      <c r="B19" s="11">
        <v>5.8</v>
      </c>
      <c r="C19" s="7">
        <f t="shared" si="0"/>
        <v>9.1000000000000014</v>
      </c>
      <c r="D19" s="11">
        <v>14.9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13.5703125" style="1" customWidth="1"/>
    <col min="3" max="16384" width="11.42578125" style="1"/>
  </cols>
  <sheetData>
    <row r="1" spans="1:3" ht="23.25" x14ac:dyDescent="0.35">
      <c r="A1" s="1" t="s">
        <v>0</v>
      </c>
      <c r="B1" s="2" t="s">
        <v>40</v>
      </c>
      <c r="C1" s="2"/>
    </row>
    <row r="2" spans="1:3" x14ac:dyDescent="0.2">
      <c r="A2" s="1" t="s">
        <v>2</v>
      </c>
      <c r="B2" s="1" t="s">
        <v>3</v>
      </c>
    </row>
    <row r="6" spans="1:3" ht="15" x14ac:dyDescent="0.25">
      <c r="A6" s="10"/>
      <c r="B6" s="10" t="s">
        <v>41</v>
      </c>
      <c r="C6" s="10" t="s">
        <v>42</v>
      </c>
    </row>
    <row r="7" spans="1:3" ht="15" x14ac:dyDescent="0.25">
      <c r="A7" s="30">
        <v>40543</v>
      </c>
      <c r="B7" s="11">
        <v>5.9</v>
      </c>
      <c r="C7" s="11"/>
    </row>
    <row r="8" spans="1:3" ht="15" x14ac:dyDescent="0.25">
      <c r="A8" s="30">
        <v>40908</v>
      </c>
      <c r="B8" s="11">
        <v>5</v>
      </c>
      <c r="C8" s="11"/>
    </row>
    <row r="9" spans="1:3" ht="15" x14ac:dyDescent="0.25">
      <c r="A9" s="30">
        <v>41274</v>
      </c>
      <c r="B9" s="11">
        <v>4.5</v>
      </c>
      <c r="C9" s="11"/>
    </row>
    <row r="10" spans="1:3" ht="15" x14ac:dyDescent="0.25">
      <c r="A10" s="30">
        <v>41639</v>
      </c>
      <c r="B10" s="11">
        <v>4.7</v>
      </c>
      <c r="C10" s="11"/>
    </row>
    <row r="11" spans="1:3" ht="15" x14ac:dyDescent="0.25">
      <c r="A11" s="30">
        <v>42004</v>
      </c>
      <c r="B11" s="11">
        <v>4.5</v>
      </c>
      <c r="C11" s="11">
        <v>5</v>
      </c>
    </row>
    <row r="12" spans="1:3" ht="15" x14ac:dyDescent="0.25">
      <c r="A12" s="30">
        <v>42369</v>
      </c>
      <c r="B12" s="11">
        <v>5</v>
      </c>
      <c r="C12" s="11">
        <v>5.7</v>
      </c>
    </row>
    <row r="13" spans="1:3" ht="15" x14ac:dyDescent="0.25">
      <c r="A13" s="30">
        <v>42735</v>
      </c>
      <c r="B13" s="11">
        <v>5.2</v>
      </c>
      <c r="C13" s="11">
        <v>6.4</v>
      </c>
    </row>
    <row r="14" spans="1:3" ht="15" x14ac:dyDescent="0.25">
      <c r="A14" s="30">
        <v>43100</v>
      </c>
      <c r="B14" s="11">
        <v>6.2</v>
      </c>
      <c r="C14" s="11">
        <v>7.7</v>
      </c>
    </row>
    <row r="15" spans="1:3" ht="15" x14ac:dyDescent="0.25">
      <c r="A15" s="30" t="s">
        <v>23</v>
      </c>
      <c r="B15" s="11">
        <v>7.3</v>
      </c>
      <c r="C15" s="11">
        <v>9.8000000000000007</v>
      </c>
    </row>
    <row r="16" spans="1:3" ht="15" x14ac:dyDescent="0.25">
      <c r="A16" s="30" t="s">
        <v>24</v>
      </c>
      <c r="B16" s="11">
        <v>11.1</v>
      </c>
      <c r="C16" s="11">
        <v>15.4</v>
      </c>
    </row>
    <row r="17" spans="1:3" ht="15" x14ac:dyDescent="0.25">
      <c r="A17" s="30" t="s">
        <v>25</v>
      </c>
      <c r="B17" s="11">
        <v>13.9</v>
      </c>
      <c r="C17" s="11">
        <v>20.5</v>
      </c>
    </row>
    <row r="18" spans="1:3" ht="15" x14ac:dyDescent="0.25">
      <c r="A18" s="30" t="s">
        <v>43</v>
      </c>
      <c r="B18" s="11">
        <v>11.9</v>
      </c>
      <c r="C18" s="11">
        <v>16.100000000000001</v>
      </c>
    </row>
    <row r="19" spans="1:3" ht="15" x14ac:dyDescent="0.25">
      <c r="A19" s="30">
        <v>44926</v>
      </c>
      <c r="B19" s="11">
        <v>8.1</v>
      </c>
      <c r="C19" s="11">
        <v>5.8</v>
      </c>
    </row>
    <row r="20" spans="1:3" ht="15" x14ac:dyDescent="0.25">
      <c r="A20" s="30">
        <v>45291</v>
      </c>
      <c r="B20" s="11">
        <v>9</v>
      </c>
      <c r="C20" s="11">
        <v>7.5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F510-2110-4182-B8AA-72904DC57A71}">
  <dimension ref="A1:I5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9" ht="23.25" x14ac:dyDescent="0.35">
      <c r="A1" s="1" t="s">
        <v>0</v>
      </c>
      <c r="B1" s="2" t="s">
        <v>121</v>
      </c>
    </row>
    <row r="2" spans="1:9" x14ac:dyDescent="0.2">
      <c r="A2" s="1" t="s">
        <v>2</v>
      </c>
      <c r="B2" s="1" t="s">
        <v>3</v>
      </c>
    </row>
    <row r="5" spans="1:9" x14ac:dyDescent="0.2">
      <c r="B5" s="1" t="s">
        <v>35</v>
      </c>
      <c r="C5" s="1" t="s">
        <v>124</v>
      </c>
      <c r="D5" s="1" t="s">
        <v>125</v>
      </c>
    </row>
    <row r="6" spans="1:9" ht="15" x14ac:dyDescent="0.25">
      <c r="A6" s="77">
        <v>37986</v>
      </c>
      <c r="B6" s="7">
        <v>79.67</v>
      </c>
      <c r="C6" s="7">
        <v>14.81</v>
      </c>
      <c r="D6" s="7">
        <v>5.51</v>
      </c>
      <c r="E6" s="1">
        <v>0</v>
      </c>
      <c r="G6" s="8"/>
      <c r="H6" s="8"/>
      <c r="I6" s="8"/>
    </row>
    <row r="7" spans="1:9" ht="15" x14ac:dyDescent="0.25">
      <c r="A7" s="77">
        <v>38352</v>
      </c>
      <c r="B7" s="7">
        <v>78.39</v>
      </c>
      <c r="C7" s="7">
        <v>15.95</v>
      </c>
      <c r="D7" s="7">
        <v>5.66</v>
      </c>
      <c r="G7" s="8"/>
      <c r="H7" s="8"/>
      <c r="I7" s="8"/>
    </row>
    <row r="8" spans="1:9" ht="15" x14ac:dyDescent="0.25">
      <c r="A8" s="77">
        <v>38717</v>
      </c>
      <c r="B8" s="7">
        <v>74.72</v>
      </c>
      <c r="C8" s="7">
        <v>19.04</v>
      </c>
      <c r="D8" s="7">
        <v>6.24</v>
      </c>
      <c r="G8" s="8"/>
      <c r="H8" s="8"/>
      <c r="I8" s="8"/>
    </row>
    <row r="9" spans="1:9" ht="15" x14ac:dyDescent="0.25">
      <c r="A9" s="77">
        <v>39082</v>
      </c>
      <c r="B9" s="7">
        <v>74.180000000000007</v>
      </c>
      <c r="C9" s="7">
        <v>19.32</v>
      </c>
      <c r="D9" s="7">
        <v>6.5</v>
      </c>
      <c r="G9" s="8"/>
      <c r="H9" s="8"/>
      <c r="I9" s="8"/>
    </row>
    <row r="10" spans="1:9" ht="15" x14ac:dyDescent="0.25">
      <c r="A10" s="77">
        <v>39447</v>
      </c>
      <c r="B10" s="7">
        <v>73.790000000000006</v>
      </c>
      <c r="C10" s="7">
        <v>14.84</v>
      </c>
      <c r="D10" s="7">
        <v>11.36</v>
      </c>
      <c r="G10" s="8"/>
      <c r="H10" s="8"/>
      <c r="I10" s="8"/>
    </row>
    <row r="11" spans="1:9" ht="15" x14ac:dyDescent="0.25">
      <c r="A11" s="77">
        <v>39813</v>
      </c>
      <c r="B11" s="7">
        <v>75.48</v>
      </c>
      <c r="C11" s="7">
        <v>13.13</v>
      </c>
      <c r="D11" s="7">
        <v>11.39</v>
      </c>
      <c r="G11" s="8"/>
      <c r="H11" s="8"/>
      <c r="I11" s="8"/>
    </row>
    <row r="12" spans="1:9" ht="15" x14ac:dyDescent="0.25">
      <c r="A12" s="77">
        <v>40178</v>
      </c>
      <c r="B12" s="7">
        <v>75.47</v>
      </c>
      <c r="C12" s="7">
        <v>13.37</v>
      </c>
      <c r="D12" s="7">
        <v>11.16</v>
      </c>
      <c r="G12" s="8"/>
      <c r="H12" s="8"/>
      <c r="I12" s="8"/>
    </row>
    <row r="13" spans="1:9" ht="15" x14ac:dyDescent="0.25">
      <c r="A13" s="77">
        <v>40543</v>
      </c>
      <c r="B13" s="7">
        <v>75.069999999999993</v>
      </c>
      <c r="C13" s="7">
        <v>13.56</v>
      </c>
      <c r="D13" s="7">
        <v>11.37</v>
      </c>
      <c r="G13" s="8"/>
      <c r="H13" s="8"/>
      <c r="I13" s="8"/>
    </row>
    <row r="14" spans="1:9" ht="15" x14ac:dyDescent="0.25">
      <c r="A14" s="77">
        <v>40908</v>
      </c>
      <c r="B14" s="7">
        <v>75.23</v>
      </c>
      <c r="C14" s="7">
        <v>13.63</v>
      </c>
      <c r="D14" s="7">
        <v>11.14</v>
      </c>
      <c r="G14" s="8"/>
      <c r="H14" s="8"/>
      <c r="I14" s="8"/>
    </row>
    <row r="15" spans="1:9" ht="15" x14ac:dyDescent="0.25">
      <c r="A15" s="77">
        <v>41274</v>
      </c>
      <c r="B15" s="7">
        <v>76.19</v>
      </c>
      <c r="C15" s="7">
        <v>12.98</v>
      </c>
      <c r="D15" s="7">
        <v>10.83</v>
      </c>
      <c r="G15" s="8"/>
      <c r="H15" s="8"/>
      <c r="I15" s="8"/>
    </row>
    <row r="16" spans="1:9" ht="15" x14ac:dyDescent="0.25">
      <c r="A16" s="77">
        <v>41639</v>
      </c>
      <c r="B16" s="7">
        <v>76.34</v>
      </c>
      <c r="C16" s="7">
        <v>12.61</v>
      </c>
      <c r="D16" s="7">
        <v>11.05</v>
      </c>
      <c r="G16" s="8"/>
      <c r="H16" s="8"/>
      <c r="I16" s="8"/>
    </row>
    <row r="17" spans="1:9" ht="15" x14ac:dyDescent="0.25">
      <c r="A17" s="77">
        <v>42004</v>
      </c>
      <c r="B17" s="7">
        <v>76.290000000000006</v>
      </c>
      <c r="C17" s="7">
        <v>12.62</v>
      </c>
      <c r="D17" s="7">
        <v>11.1</v>
      </c>
      <c r="G17" s="8"/>
      <c r="H17" s="8"/>
      <c r="I17" s="8"/>
    </row>
    <row r="18" spans="1:9" ht="15" x14ac:dyDescent="0.25">
      <c r="A18" s="77">
        <v>42369</v>
      </c>
      <c r="B18" s="7">
        <v>77.930000000000007</v>
      </c>
      <c r="C18" s="7">
        <v>12.71</v>
      </c>
      <c r="D18" s="7">
        <v>9.36</v>
      </c>
      <c r="G18" s="8"/>
      <c r="H18" s="8"/>
      <c r="I18" s="8"/>
    </row>
    <row r="19" spans="1:9" ht="15" x14ac:dyDescent="0.25">
      <c r="A19" s="77">
        <v>42735</v>
      </c>
      <c r="B19" s="7">
        <v>78.09</v>
      </c>
      <c r="C19" s="7">
        <v>12.51</v>
      </c>
      <c r="D19" s="7">
        <v>9.4</v>
      </c>
      <c r="G19" s="8"/>
      <c r="H19" s="8"/>
      <c r="I19" s="8"/>
    </row>
    <row r="20" spans="1:9" ht="15" x14ac:dyDescent="0.25">
      <c r="A20" s="77">
        <v>43100</v>
      </c>
      <c r="B20" s="7">
        <v>78.08</v>
      </c>
      <c r="C20" s="7">
        <v>7.82</v>
      </c>
      <c r="D20" s="7">
        <v>14.1</v>
      </c>
      <c r="G20" s="8"/>
      <c r="H20" s="8"/>
      <c r="I20" s="8"/>
    </row>
    <row r="21" spans="1:9" ht="15" x14ac:dyDescent="0.25">
      <c r="A21" s="77">
        <v>43465</v>
      </c>
      <c r="B21" s="7">
        <v>78.260000000000005</v>
      </c>
      <c r="C21" s="7">
        <v>6.24</v>
      </c>
      <c r="D21" s="7">
        <v>15.49</v>
      </c>
      <c r="G21" s="8"/>
      <c r="H21" s="8"/>
      <c r="I21" s="8"/>
    </row>
    <row r="22" spans="1:9" ht="15" x14ac:dyDescent="0.25">
      <c r="A22" s="77">
        <v>43830</v>
      </c>
      <c r="B22" s="7">
        <v>75.88</v>
      </c>
      <c r="C22" s="7">
        <v>12.18</v>
      </c>
      <c r="D22" s="7">
        <v>11.94</v>
      </c>
      <c r="G22" s="8"/>
      <c r="H22" s="8"/>
      <c r="I22" s="8"/>
    </row>
    <row r="23" spans="1:9" ht="15" x14ac:dyDescent="0.25">
      <c r="A23" s="77">
        <v>44196</v>
      </c>
      <c r="B23" s="7">
        <v>75.650000000000006</v>
      </c>
      <c r="C23" s="7">
        <v>12.3</v>
      </c>
      <c r="D23" s="7">
        <v>12.04</v>
      </c>
      <c r="G23" s="8"/>
      <c r="H23" s="8"/>
      <c r="I23" s="8"/>
    </row>
    <row r="24" spans="1:9" ht="15" x14ac:dyDescent="0.25">
      <c r="A24" s="77">
        <v>44561</v>
      </c>
      <c r="B24" s="7">
        <v>75.38</v>
      </c>
      <c r="C24" s="7">
        <v>12.8</v>
      </c>
      <c r="D24" s="7">
        <v>11.82</v>
      </c>
      <c r="G24" s="8"/>
      <c r="H24" s="8"/>
      <c r="I24" s="8"/>
    </row>
    <row r="25" spans="1:9" ht="15" x14ac:dyDescent="0.25">
      <c r="A25" s="77">
        <v>44926</v>
      </c>
      <c r="B25" s="7">
        <v>76.459999999999994</v>
      </c>
      <c r="C25" s="7">
        <v>11.5</v>
      </c>
      <c r="D25" s="7">
        <v>12.04</v>
      </c>
      <c r="G25" s="8"/>
      <c r="H25" s="8"/>
      <c r="I25" s="8"/>
    </row>
    <row r="26" spans="1:9" ht="15" x14ac:dyDescent="0.25">
      <c r="A26" s="77">
        <v>45291</v>
      </c>
      <c r="B26" s="7">
        <v>77.290000000000006</v>
      </c>
      <c r="C26" s="7">
        <v>11.52</v>
      </c>
      <c r="D26" s="7">
        <v>11.19</v>
      </c>
      <c r="G26" s="8"/>
      <c r="H26" s="8"/>
      <c r="I26" s="8"/>
    </row>
    <row r="27" spans="1:9" x14ac:dyDescent="0.2">
      <c r="G27" s="8"/>
      <c r="H27" s="8"/>
      <c r="I27" s="8"/>
    </row>
    <row r="29" spans="1:9" ht="15" x14ac:dyDescent="0.25">
      <c r="A29" s="77"/>
      <c r="B29" s="7"/>
      <c r="C29" s="7"/>
      <c r="D29" s="7"/>
    </row>
    <row r="30" spans="1:9" ht="15" x14ac:dyDescent="0.25">
      <c r="A30" s="77"/>
      <c r="B30" s="7"/>
      <c r="C30" s="7"/>
      <c r="D30" s="7"/>
    </row>
    <row r="31" spans="1:9" ht="15" x14ac:dyDescent="0.25">
      <c r="A31" s="77"/>
      <c r="B31" s="7"/>
      <c r="C31" s="7"/>
      <c r="D31" s="7"/>
    </row>
    <row r="32" spans="1:9" ht="15" x14ac:dyDescent="0.25">
      <c r="A32" s="77"/>
      <c r="B32" s="7"/>
      <c r="C32" s="7"/>
      <c r="D32" s="7"/>
    </row>
    <row r="33" spans="1:4" ht="15" x14ac:dyDescent="0.25">
      <c r="A33" s="77"/>
      <c r="B33" s="7"/>
      <c r="C33" s="7"/>
      <c r="D33" s="7"/>
    </row>
    <row r="34" spans="1:4" ht="15" x14ac:dyDescent="0.25">
      <c r="A34" s="77"/>
      <c r="B34" s="7"/>
      <c r="C34" s="7"/>
      <c r="D34" s="7"/>
    </row>
    <row r="35" spans="1:4" ht="15" x14ac:dyDescent="0.25">
      <c r="A35" s="77"/>
      <c r="B35" s="7"/>
      <c r="C35" s="7"/>
      <c r="D35" s="7"/>
    </row>
    <row r="36" spans="1:4" ht="15" x14ac:dyDescent="0.25">
      <c r="A36" s="77"/>
      <c r="B36" s="7"/>
      <c r="C36" s="7"/>
      <c r="D36" s="7"/>
    </row>
    <row r="37" spans="1:4" ht="15" x14ac:dyDescent="0.25">
      <c r="A37" s="77"/>
      <c r="B37" s="7"/>
      <c r="C37" s="7"/>
      <c r="D37" s="7"/>
    </row>
    <row r="38" spans="1:4" ht="15" x14ac:dyDescent="0.25">
      <c r="A38" s="77"/>
      <c r="B38" s="7"/>
      <c r="C38" s="7"/>
      <c r="D38" s="7"/>
    </row>
    <row r="39" spans="1:4" ht="15" x14ac:dyDescent="0.25">
      <c r="A39" s="77"/>
      <c r="B39" s="7"/>
      <c r="C39" s="7"/>
      <c r="D39" s="7"/>
    </row>
    <row r="40" spans="1:4" ht="15" x14ac:dyDescent="0.25">
      <c r="A40" s="77"/>
      <c r="B40" s="7"/>
      <c r="C40" s="7"/>
      <c r="D40" s="7"/>
    </row>
    <row r="41" spans="1:4" ht="15" x14ac:dyDescent="0.25">
      <c r="A41" s="77"/>
      <c r="B41" s="7"/>
      <c r="C41" s="7"/>
      <c r="D41" s="7"/>
    </row>
    <row r="42" spans="1:4" ht="15" x14ac:dyDescent="0.25">
      <c r="A42" s="77"/>
      <c r="B42" s="7"/>
      <c r="C42" s="7"/>
      <c r="D42" s="7"/>
    </row>
    <row r="43" spans="1:4" ht="15" x14ac:dyDescent="0.25">
      <c r="A43" s="77"/>
      <c r="B43" s="7"/>
      <c r="C43" s="7"/>
      <c r="D43" s="7"/>
    </row>
    <row r="44" spans="1:4" ht="15" x14ac:dyDescent="0.25">
      <c r="A44" s="77"/>
      <c r="B44" s="7"/>
      <c r="C44" s="7"/>
      <c r="D44" s="7"/>
    </row>
    <row r="45" spans="1:4" ht="15" x14ac:dyDescent="0.25">
      <c r="A45" s="77"/>
      <c r="B45" s="7"/>
      <c r="C45" s="7"/>
      <c r="D45" s="7"/>
    </row>
    <row r="46" spans="1:4" ht="15" x14ac:dyDescent="0.25">
      <c r="A46" s="77"/>
      <c r="B46" s="7"/>
      <c r="C46" s="7"/>
      <c r="D46" s="7"/>
    </row>
    <row r="47" spans="1:4" ht="15" x14ac:dyDescent="0.25">
      <c r="A47" s="77"/>
      <c r="B47" s="7"/>
      <c r="C47" s="7"/>
      <c r="D47" s="7"/>
    </row>
    <row r="48" spans="1:4" ht="15" x14ac:dyDescent="0.25">
      <c r="A48" s="77"/>
      <c r="B48" s="7"/>
      <c r="C48" s="7"/>
      <c r="D48" s="7"/>
    </row>
    <row r="49" spans="1:4" ht="15" x14ac:dyDescent="0.25">
      <c r="A49" s="77"/>
      <c r="B49" s="7"/>
      <c r="C49" s="7"/>
      <c r="D49" s="7"/>
    </row>
    <row r="50" spans="1:4" ht="15" x14ac:dyDescent="0.25">
      <c r="A50" s="77"/>
      <c r="B50" s="7"/>
      <c r="C50" s="7"/>
      <c r="D50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9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44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t="s">
        <v>41</v>
      </c>
      <c r="C6" t="s">
        <v>42</v>
      </c>
    </row>
    <row r="7" spans="1:9" ht="15" x14ac:dyDescent="0.25">
      <c r="A7" s="30" t="s">
        <v>25</v>
      </c>
      <c r="B7" s="11">
        <v>13.3</v>
      </c>
      <c r="C7" s="11">
        <v>19.3</v>
      </c>
    </row>
    <row r="8" spans="1:9" ht="15" x14ac:dyDescent="0.25">
      <c r="A8" s="30">
        <v>44286</v>
      </c>
      <c r="B8" s="11">
        <v>14.1</v>
      </c>
      <c r="C8" s="11">
        <v>21.1</v>
      </c>
      <c r="D8" s="8"/>
    </row>
    <row r="9" spans="1:9" ht="15" x14ac:dyDescent="0.25">
      <c r="A9" s="30">
        <v>44377</v>
      </c>
      <c r="B9" s="11">
        <v>13.2</v>
      </c>
      <c r="C9" s="11">
        <v>20.2</v>
      </c>
      <c r="D9" s="8"/>
    </row>
    <row r="10" spans="1:9" ht="15" x14ac:dyDescent="0.25">
      <c r="A10" s="30">
        <v>44469</v>
      </c>
      <c r="B10" s="11">
        <v>11.3</v>
      </c>
      <c r="C10" s="11">
        <v>16.100000000000001</v>
      </c>
      <c r="D10" s="8"/>
    </row>
    <row r="11" spans="1:9" ht="15" x14ac:dyDescent="0.25">
      <c r="A11" s="30" t="s">
        <v>43</v>
      </c>
      <c r="B11" s="11">
        <v>11.3</v>
      </c>
      <c r="C11" s="11">
        <v>15.9</v>
      </c>
      <c r="D11" s="8"/>
    </row>
    <row r="12" spans="1:9" ht="15" x14ac:dyDescent="0.25">
      <c r="A12" s="30">
        <v>44651</v>
      </c>
      <c r="B12" s="11">
        <v>10.6</v>
      </c>
      <c r="C12" s="11">
        <v>12.6</v>
      </c>
      <c r="D12" s="8"/>
    </row>
    <row r="13" spans="1:9" ht="15" x14ac:dyDescent="0.25">
      <c r="A13" s="30">
        <v>44742</v>
      </c>
      <c r="B13" s="11">
        <v>9.8000000000000007</v>
      </c>
      <c r="C13" s="11">
        <v>14.7</v>
      </c>
      <c r="D13" s="8"/>
    </row>
    <row r="14" spans="1:9" ht="15" x14ac:dyDescent="0.25">
      <c r="A14" s="30">
        <v>44834</v>
      </c>
      <c r="B14" s="11">
        <v>9.1</v>
      </c>
      <c r="C14" s="11">
        <v>13.7</v>
      </c>
      <c r="D14" s="8"/>
    </row>
    <row r="15" spans="1:9" ht="15" x14ac:dyDescent="0.25">
      <c r="A15" s="30">
        <v>44926</v>
      </c>
      <c r="B15" s="11">
        <v>7.4</v>
      </c>
      <c r="C15" s="11">
        <v>7.6</v>
      </c>
    </row>
    <row r="16" spans="1:9" ht="15" x14ac:dyDescent="0.25">
      <c r="A16" s="30">
        <v>45016</v>
      </c>
      <c r="B16" s="11">
        <v>7</v>
      </c>
      <c r="C16" s="11">
        <v>8.1</v>
      </c>
    </row>
    <row r="17" spans="1:3" ht="15" x14ac:dyDescent="0.25">
      <c r="A17" s="30">
        <v>45107</v>
      </c>
      <c r="B17" s="11">
        <v>6.7</v>
      </c>
      <c r="C17" s="11">
        <v>4.8</v>
      </c>
    </row>
    <row r="18" spans="1:3" ht="15" x14ac:dyDescent="0.25">
      <c r="A18" s="30">
        <v>45199</v>
      </c>
      <c r="B18" s="11">
        <v>6.6</v>
      </c>
      <c r="C18" s="11">
        <v>5.8</v>
      </c>
    </row>
    <row r="19" spans="1:3" ht="15" x14ac:dyDescent="0.25">
      <c r="A19" s="30">
        <v>45291</v>
      </c>
      <c r="B19" s="11">
        <v>7.1</v>
      </c>
      <c r="C19" s="11">
        <v>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7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45</v>
      </c>
    </row>
    <row r="2" spans="1:4" x14ac:dyDescent="0.2">
      <c r="A2" s="1" t="s">
        <v>2</v>
      </c>
      <c r="B2" s="1" t="s">
        <v>3</v>
      </c>
    </row>
    <row r="5" spans="1:4" ht="15" x14ac:dyDescent="0.25">
      <c r="A5" s="12"/>
      <c r="B5" s="12"/>
      <c r="C5" s="12"/>
      <c r="D5" s="12"/>
    </row>
    <row r="6" spans="1:4" ht="15" x14ac:dyDescent="0.25">
      <c r="A6" s="12"/>
      <c r="B6" s="12" t="s">
        <v>46</v>
      </c>
      <c r="C6" s="12" t="s">
        <v>47</v>
      </c>
      <c r="D6" s="12" t="s">
        <v>48</v>
      </c>
    </row>
    <row r="7" spans="1:4" ht="15" x14ac:dyDescent="0.25">
      <c r="A7" s="34">
        <v>2010</v>
      </c>
      <c r="B7" s="13">
        <v>5.31</v>
      </c>
      <c r="C7" s="13">
        <v>0.91000000000000014</v>
      </c>
      <c r="D7" s="13">
        <v>2.27</v>
      </c>
    </row>
    <row r="8" spans="1:4" ht="15" x14ac:dyDescent="0.25">
      <c r="A8" s="34">
        <v>2011</v>
      </c>
      <c r="B8" s="13">
        <v>5.08</v>
      </c>
      <c r="C8" s="13">
        <v>0.52</v>
      </c>
      <c r="D8" s="13">
        <v>2.34</v>
      </c>
    </row>
    <row r="9" spans="1:4" ht="15" x14ac:dyDescent="0.25">
      <c r="A9" s="34">
        <v>2012</v>
      </c>
      <c r="B9" s="13">
        <v>5.05</v>
      </c>
      <c r="C9" s="13">
        <v>0.61000000000000032</v>
      </c>
      <c r="D9" s="13">
        <v>2.34</v>
      </c>
    </row>
    <row r="10" spans="1:4" ht="15" x14ac:dyDescent="0.25">
      <c r="A10" s="34">
        <v>2013</v>
      </c>
      <c r="B10" s="13">
        <v>5.35</v>
      </c>
      <c r="C10" s="13">
        <v>0.53999999999999959</v>
      </c>
      <c r="D10" s="13">
        <v>2.72</v>
      </c>
    </row>
    <row r="11" spans="1:4" ht="15" x14ac:dyDescent="0.25">
      <c r="A11" s="34">
        <v>2014</v>
      </c>
      <c r="B11" s="13">
        <v>5.34</v>
      </c>
      <c r="C11" s="13">
        <v>0.5299999999999998</v>
      </c>
      <c r="D11" s="13">
        <v>3.03</v>
      </c>
    </row>
    <row r="12" spans="1:4" ht="15" x14ac:dyDescent="0.25">
      <c r="A12" s="34">
        <v>2015</v>
      </c>
      <c r="B12" s="13">
        <v>5.03</v>
      </c>
      <c r="C12" s="13">
        <v>0.44</v>
      </c>
      <c r="D12" s="13">
        <v>2.73</v>
      </c>
    </row>
    <row r="13" spans="1:4" ht="15" x14ac:dyDescent="0.25">
      <c r="A13" s="34">
        <v>2016</v>
      </c>
      <c r="B13" s="13">
        <v>4.01</v>
      </c>
      <c r="C13" s="13">
        <v>0.23</v>
      </c>
      <c r="D13" s="13">
        <v>2.42</v>
      </c>
    </row>
    <row r="14" spans="1:4" ht="15" x14ac:dyDescent="0.25">
      <c r="A14" s="34">
        <v>2017</v>
      </c>
      <c r="B14" s="13">
        <v>4.1399999999999997</v>
      </c>
      <c r="C14" s="13">
        <v>0.39</v>
      </c>
      <c r="D14" s="13">
        <v>2.2599999999999998</v>
      </c>
    </row>
    <row r="15" spans="1:4" ht="15" x14ac:dyDescent="0.25">
      <c r="A15" s="34">
        <v>2018</v>
      </c>
      <c r="B15" s="13">
        <v>3.88</v>
      </c>
      <c r="C15" s="13">
        <v>0.31</v>
      </c>
      <c r="D15" s="13">
        <v>2.21</v>
      </c>
    </row>
    <row r="16" spans="1:4" ht="15" x14ac:dyDescent="0.25">
      <c r="A16" s="34">
        <v>2019</v>
      </c>
      <c r="B16" s="13">
        <v>3.87</v>
      </c>
      <c r="C16" s="13">
        <v>0.48</v>
      </c>
      <c r="D16" s="13">
        <v>2.0099999999999998</v>
      </c>
    </row>
    <row r="17" spans="1:5" ht="15" x14ac:dyDescent="0.25">
      <c r="A17" s="33">
        <v>2020</v>
      </c>
      <c r="B17" s="13">
        <v>3.69</v>
      </c>
      <c r="C17" s="13">
        <v>0.68</v>
      </c>
      <c r="D17" s="13">
        <v>1.68</v>
      </c>
    </row>
    <row r="18" spans="1:5" ht="15" x14ac:dyDescent="0.25">
      <c r="A18" s="33">
        <v>2021</v>
      </c>
      <c r="B18" s="13">
        <v>4.08</v>
      </c>
      <c r="C18" s="13">
        <v>7.0000000000000007E-2</v>
      </c>
      <c r="D18" s="13">
        <v>2.57</v>
      </c>
    </row>
    <row r="19" spans="1:5" ht="15" x14ac:dyDescent="0.25">
      <c r="A19" s="33">
        <v>2022</v>
      </c>
      <c r="B19" s="13">
        <v>3.77</v>
      </c>
      <c r="C19" s="13">
        <v>0.17</v>
      </c>
      <c r="D19" s="13">
        <v>2.31</v>
      </c>
    </row>
    <row r="20" spans="1:5" ht="15" x14ac:dyDescent="0.25">
      <c r="A20" s="33">
        <v>2023</v>
      </c>
      <c r="B20" s="13">
        <v>3.76</v>
      </c>
      <c r="C20" s="13">
        <v>0.33</v>
      </c>
      <c r="D20" s="13">
        <v>2.0299999999999998</v>
      </c>
    </row>
    <row r="23" spans="1:5" ht="15" x14ac:dyDescent="0.25">
      <c r="A23"/>
      <c r="B23" s="32"/>
      <c r="C23" s="32"/>
      <c r="D23" s="32"/>
      <c r="E23" s="32"/>
    </row>
    <row r="24" spans="1:5" ht="15" x14ac:dyDescent="0.25">
      <c r="A24"/>
      <c r="B24" s="35"/>
      <c r="C24" s="35"/>
      <c r="D24" s="35"/>
      <c r="E24" s="35"/>
    </row>
    <row r="25" spans="1:5" ht="15" x14ac:dyDescent="0.25">
      <c r="A25"/>
      <c r="B25" s="35"/>
      <c r="C25" s="35"/>
      <c r="D25" s="35"/>
      <c r="E25" s="35"/>
    </row>
    <row r="26" spans="1:5" ht="15" x14ac:dyDescent="0.25">
      <c r="A26"/>
      <c r="B26"/>
      <c r="C26"/>
      <c r="D26"/>
      <c r="E26"/>
    </row>
    <row r="27" spans="1:5" ht="15" x14ac:dyDescent="0.25">
      <c r="A27"/>
      <c r="B27"/>
      <c r="C27"/>
      <c r="D27"/>
      <c r="E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N18"/>
  <sheetViews>
    <sheetView workbookViewId="0"/>
  </sheetViews>
  <sheetFormatPr baseColWidth="10" defaultColWidth="11.42578125" defaultRowHeight="12.75" x14ac:dyDescent="0.2"/>
  <cols>
    <col min="1" max="1" width="23.140625" style="1" customWidth="1"/>
    <col min="2" max="13" width="11.42578125" style="1"/>
    <col min="14" max="14" width="11.42578125" style="1" customWidth="1"/>
    <col min="15" max="16384" width="11.42578125" style="1"/>
  </cols>
  <sheetData>
    <row r="1" spans="1:14" ht="23.25" x14ac:dyDescent="0.35">
      <c r="A1" s="1" t="s">
        <v>0</v>
      </c>
      <c r="B1" s="2" t="s">
        <v>49</v>
      </c>
    </row>
    <row r="2" spans="1:14" x14ac:dyDescent="0.2">
      <c r="A2" s="1" t="s">
        <v>50</v>
      </c>
      <c r="B2" s="1" t="s">
        <v>51</v>
      </c>
    </row>
    <row r="5" spans="1:14" ht="15" x14ac:dyDescent="0.25">
      <c r="A5"/>
      <c r="B5" s="30">
        <v>44196</v>
      </c>
      <c r="C5" s="30">
        <v>44286</v>
      </c>
      <c r="D5" s="30">
        <v>44377</v>
      </c>
      <c r="E5" s="30">
        <v>44469</v>
      </c>
      <c r="F5" s="30">
        <v>44561</v>
      </c>
      <c r="G5" s="30">
        <v>44651</v>
      </c>
      <c r="H5" s="30">
        <v>44742</v>
      </c>
      <c r="I5" s="30">
        <v>44834</v>
      </c>
      <c r="J5" s="30">
        <v>44926</v>
      </c>
      <c r="K5" s="30">
        <v>45016</v>
      </c>
      <c r="L5" s="30">
        <v>45107</v>
      </c>
      <c r="M5" s="30">
        <v>45199</v>
      </c>
      <c r="N5" s="30">
        <v>45291</v>
      </c>
    </row>
    <row r="6" spans="1:14" ht="15" x14ac:dyDescent="0.25">
      <c r="A6" t="s">
        <v>52</v>
      </c>
      <c r="B6" s="7">
        <v>19.3</v>
      </c>
      <c r="C6" s="7">
        <v>19.600000000000001</v>
      </c>
      <c r="D6" s="7">
        <v>19.899999999999999</v>
      </c>
      <c r="E6" s="7">
        <v>19.2</v>
      </c>
      <c r="F6" s="7">
        <v>19.899999999999999</v>
      </c>
      <c r="G6" s="7">
        <v>20.3</v>
      </c>
      <c r="H6" s="7">
        <v>19.3</v>
      </c>
      <c r="I6" s="7">
        <v>19.7</v>
      </c>
      <c r="J6" s="7">
        <v>21.8</v>
      </c>
      <c r="K6" s="7">
        <v>22.1</v>
      </c>
      <c r="L6" s="7">
        <v>22.9</v>
      </c>
      <c r="M6" s="7">
        <v>23.1</v>
      </c>
      <c r="N6" s="7">
        <v>24.1</v>
      </c>
    </row>
    <row r="7" spans="1:14" ht="15" x14ac:dyDescent="0.25">
      <c r="A7" t="s">
        <v>53</v>
      </c>
      <c r="B7" s="7">
        <v>6.3999999999999986</v>
      </c>
      <c r="C7" s="7">
        <v>6.5999999999999979</v>
      </c>
      <c r="D7" s="7">
        <v>6.6000000000000014</v>
      </c>
      <c r="E7" s="7">
        <v>6.6000000000000014</v>
      </c>
      <c r="F7" s="7">
        <v>6.8000000000000007</v>
      </c>
      <c r="G7" s="7">
        <v>6.8000000000000007</v>
      </c>
      <c r="H7" s="7">
        <v>7.1</v>
      </c>
      <c r="I7" s="7">
        <v>7.2</v>
      </c>
      <c r="J7" s="7">
        <v>7.2</v>
      </c>
      <c r="K7" s="7">
        <v>7.3</v>
      </c>
      <c r="L7" s="7">
        <v>7.4</v>
      </c>
      <c r="M7" s="7">
        <v>7.4</v>
      </c>
      <c r="N7" s="7">
        <v>8</v>
      </c>
    </row>
    <row r="8" spans="1:14" ht="15" x14ac:dyDescent="0.25">
      <c r="A8" s="45"/>
      <c r="B8" s="46">
        <v>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4" ht="15" x14ac:dyDescent="0.25">
      <c r="A9" s="34"/>
      <c r="B9" s="14"/>
    </row>
    <row r="10" spans="1:14" ht="15" x14ac:dyDescent="0.25">
      <c r="A10" s="34"/>
      <c r="B10" s="14"/>
    </row>
    <row r="11" spans="1:14" ht="15" x14ac:dyDescent="0.25">
      <c r="A11" s="34"/>
      <c r="B11" s="14"/>
    </row>
    <row r="12" spans="1:14" ht="15" x14ac:dyDescent="0.25">
      <c r="A12" s="34"/>
      <c r="B12" s="14"/>
    </row>
    <row r="13" spans="1:14" ht="15" x14ac:dyDescent="0.25">
      <c r="A13" s="34"/>
      <c r="B13" s="14"/>
    </row>
    <row r="14" spans="1:14" ht="15" x14ac:dyDescent="0.25">
      <c r="A14" s="34"/>
      <c r="B14" s="14"/>
    </row>
    <row r="15" spans="1:14" ht="15" x14ac:dyDescent="0.25">
      <c r="A15" s="34"/>
      <c r="B15" s="14"/>
    </row>
    <row r="16" spans="1:14" ht="15" x14ac:dyDescent="0.25">
      <c r="A16" s="34"/>
      <c r="B16" s="14"/>
    </row>
    <row r="17" spans="1:3" ht="15" x14ac:dyDescent="0.25">
      <c r="A17" s="34"/>
      <c r="B17" s="14"/>
    </row>
    <row r="18" spans="1:3" ht="15" x14ac:dyDescent="0.25">
      <c r="A18" s="33"/>
      <c r="B18" s="14"/>
      <c r="C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852F-06EB-4F5A-A688-26DDBAAB9177}">
  <dimension ref="A1:C12"/>
  <sheetViews>
    <sheetView workbookViewId="0"/>
  </sheetViews>
  <sheetFormatPr baseColWidth="10" defaultColWidth="11.42578125" defaultRowHeight="12.75" x14ac:dyDescent="0.2"/>
  <cols>
    <col min="1" max="1" width="12.5703125" style="1" bestFit="1" customWidth="1"/>
    <col min="2" max="16384" width="11.42578125" style="1"/>
  </cols>
  <sheetData>
    <row r="1" spans="1:3" ht="23.25" x14ac:dyDescent="0.35">
      <c r="A1" s="1" t="s">
        <v>0</v>
      </c>
      <c r="B1" s="2" t="s">
        <v>142</v>
      </c>
    </row>
    <row r="2" spans="1:3" x14ac:dyDescent="0.2">
      <c r="A2" s="1" t="s">
        <v>50</v>
      </c>
      <c r="B2" s="1" t="s">
        <v>20</v>
      </c>
    </row>
    <row r="6" spans="1:3" x14ac:dyDescent="0.2">
      <c r="B6" s="1">
        <v>2023</v>
      </c>
      <c r="C6" s="1">
        <v>2022</v>
      </c>
    </row>
    <row r="7" spans="1:3" x14ac:dyDescent="0.2">
      <c r="A7" s="1" t="s">
        <v>57</v>
      </c>
      <c r="B7" s="80">
        <v>35.068320366838137</v>
      </c>
      <c r="C7" s="80">
        <v>35.514262605924436</v>
      </c>
    </row>
    <row r="8" spans="1:3" x14ac:dyDescent="0.2">
      <c r="A8" s="1" t="s">
        <v>99</v>
      </c>
      <c r="B8" s="80">
        <v>22.463545035173986</v>
      </c>
      <c r="C8" s="80">
        <v>20.041136779171229</v>
      </c>
    </row>
    <row r="9" spans="1:3" x14ac:dyDescent="0.2">
      <c r="A9" s="1" t="s">
        <v>58</v>
      </c>
      <c r="B9" s="80">
        <v>17.486408110614686</v>
      </c>
      <c r="C9" s="80">
        <v>18.558030205995671</v>
      </c>
    </row>
    <row r="10" spans="1:3" x14ac:dyDescent="0.2">
      <c r="A10" s="1" t="s">
        <v>59</v>
      </c>
      <c r="B10" s="80">
        <v>9.5337973964153644</v>
      </c>
      <c r="C10" s="80">
        <v>9.2762253102365602</v>
      </c>
    </row>
    <row r="11" spans="1:3" x14ac:dyDescent="0.2">
      <c r="A11" s="1" t="s">
        <v>60</v>
      </c>
      <c r="B11" s="80">
        <v>6.0215509262198523</v>
      </c>
      <c r="C11" s="80">
        <v>6.387908555910915</v>
      </c>
    </row>
    <row r="12" spans="1:3" x14ac:dyDescent="0.2">
      <c r="A12" s="1" t="s">
        <v>141</v>
      </c>
      <c r="B12" s="81">
        <v>9.4263781647379687</v>
      </c>
      <c r="C12" s="80">
        <v>10.222436542761187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K8"/>
  <sheetViews>
    <sheetView zoomScaleNormal="100" workbookViewId="0"/>
  </sheetViews>
  <sheetFormatPr baseColWidth="10" defaultColWidth="11.42578125" defaultRowHeight="12.75" x14ac:dyDescent="0.2"/>
  <cols>
    <col min="1" max="13" width="11.42578125" style="1"/>
    <col min="14" max="14" width="14.5703125" style="1" customWidth="1"/>
    <col min="15" max="15" width="11.42578125" style="1"/>
    <col min="16" max="16" width="16.7109375" style="1" bestFit="1" customWidth="1"/>
    <col min="17" max="16384" width="11.42578125" style="1"/>
  </cols>
  <sheetData>
    <row r="1" spans="1:11" ht="23.25" x14ac:dyDescent="0.35">
      <c r="A1" s="1" t="s">
        <v>0</v>
      </c>
      <c r="B1" s="2" t="s">
        <v>54</v>
      </c>
    </row>
    <row r="2" spans="1:11" x14ac:dyDescent="0.2">
      <c r="A2" s="1" t="s">
        <v>2</v>
      </c>
      <c r="B2" s="1" t="s">
        <v>3</v>
      </c>
    </row>
    <row r="4" spans="1:11" x14ac:dyDescent="0.2">
      <c r="B4" s="15">
        <v>2014</v>
      </c>
      <c r="C4" s="15">
        <v>2015</v>
      </c>
      <c r="D4" s="15">
        <v>2016</v>
      </c>
      <c r="E4" s="15">
        <v>2017</v>
      </c>
      <c r="F4" s="20">
        <v>2018</v>
      </c>
      <c r="G4" s="15">
        <v>2019</v>
      </c>
      <c r="H4" s="20">
        <v>2020</v>
      </c>
      <c r="I4" s="20">
        <v>2021</v>
      </c>
      <c r="J4" s="20">
        <v>2022</v>
      </c>
      <c r="K4" s="15">
        <v>2023</v>
      </c>
    </row>
    <row r="5" spans="1:11" x14ac:dyDescent="0.2">
      <c r="A5" s="1" t="s">
        <v>55</v>
      </c>
      <c r="B5" s="23">
        <v>4.0335578654402049</v>
      </c>
      <c r="C5" s="23">
        <v>4.1941295167482595</v>
      </c>
      <c r="D5" s="23">
        <v>4.8011292070776657</v>
      </c>
      <c r="E5" s="23">
        <v>4.5837807749566588</v>
      </c>
      <c r="F5" s="23">
        <v>3.6437315583117127</v>
      </c>
      <c r="G5" s="23">
        <v>4.145410117869945</v>
      </c>
      <c r="H5" s="8">
        <v>4.6230438273377521</v>
      </c>
      <c r="I5" s="8">
        <v>5.1701204631154454</v>
      </c>
      <c r="J5" s="8">
        <v>7.69027503029132E-2</v>
      </c>
      <c r="K5" s="47">
        <v>4.5711408656564361</v>
      </c>
    </row>
    <row r="6" spans="1:11" x14ac:dyDescent="0.2">
      <c r="A6" s="1" t="s">
        <v>56</v>
      </c>
      <c r="B6" s="23">
        <v>5.5441562650184348</v>
      </c>
      <c r="C6" s="23">
        <v>4.2307898562314339</v>
      </c>
      <c r="D6" s="23">
        <v>5.182183082566481</v>
      </c>
      <c r="E6" s="23">
        <v>6.2177835925894049</v>
      </c>
      <c r="F6" s="23">
        <v>1.9958067139244167</v>
      </c>
      <c r="G6" s="23">
        <v>7.5928012391090318</v>
      </c>
      <c r="H6" s="8">
        <v>4.2555915114240337</v>
      </c>
      <c r="I6" s="8">
        <v>7.0995277930769385</v>
      </c>
      <c r="J6" s="8">
        <v>-0.69279035596265992</v>
      </c>
      <c r="K6" s="47">
        <v>4.8686954384905707</v>
      </c>
    </row>
    <row r="8" spans="1:11" x14ac:dyDescent="0.2">
      <c r="A8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2578125" defaultRowHeight="12.75" x14ac:dyDescent="0.2"/>
  <cols>
    <col min="1" max="1" width="37.42578125" style="1" bestFit="1" customWidth="1"/>
    <col min="2" max="2" width="17" style="1" customWidth="1"/>
    <col min="3" max="3" width="13.5703125" style="1" customWidth="1"/>
    <col min="4" max="16384" width="11.42578125" style="1"/>
  </cols>
  <sheetData>
    <row r="1" spans="1:3" ht="23.25" x14ac:dyDescent="0.35">
      <c r="A1" s="1" t="s">
        <v>0</v>
      </c>
      <c r="B1" s="2" t="s">
        <v>175</v>
      </c>
    </row>
    <row r="2" spans="1:3" x14ac:dyDescent="0.2">
      <c r="A2" s="1" t="s">
        <v>2</v>
      </c>
      <c r="B2" s="1" t="s">
        <v>3</v>
      </c>
    </row>
    <row r="5" spans="1:3" x14ac:dyDescent="0.2">
      <c r="B5" s="25">
        <v>2023</v>
      </c>
      <c r="C5" s="25">
        <v>2022</v>
      </c>
    </row>
    <row r="6" spans="1:3" x14ac:dyDescent="0.2">
      <c r="A6" s="1" t="s">
        <v>61</v>
      </c>
      <c r="B6" s="23">
        <v>1.4320082963779512</v>
      </c>
      <c r="C6" s="23">
        <v>1.2771839789016193</v>
      </c>
    </row>
    <row r="7" spans="1:3" x14ac:dyDescent="0.2">
      <c r="A7" s="1" t="s">
        <v>62</v>
      </c>
      <c r="B7" s="23">
        <v>1.1718602847872184</v>
      </c>
      <c r="C7" s="23">
        <v>-1.1953654999448893</v>
      </c>
    </row>
    <row r="8" spans="1:3" x14ac:dyDescent="0.2">
      <c r="A8" s="1" t="s">
        <v>63</v>
      </c>
      <c r="B8" s="23">
        <v>0.28021067336807537</v>
      </c>
      <c r="C8" s="23">
        <v>-0.78116691847394115</v>
      </c>
    </row>
    <row r="9" spans="1:3" x14ac:dyDescent="0.2">
      <c r="A9" s="1" t="s">
        <v>64</v>
      </c>
      <c r="B9" s="23">
        <v>-0.45569301471657386</v>
      </c>
      <c r="C9" s="23">
        <v>0.11049799561488882</v>
      </c>
    </row>
    <row r="10" spans="1:3" x14ac:dyDescent="0.2">
      <c r="A10" s="1" t="s">
        <v>65</v>
      </c>
      <c r="B10" s="23">
        <v>0.47667029874751687</v>
      </c>
      <c r="C10" s="23">
        <v>-0.23225531565407298</v>
      </c>
    </row>
    <row r="11" spans="1:3" x14ac:dyDescent="0.2">
      <c r="A11" s="1" t="s">
        <v>66</v>
      </c>
      <c r="B11" s="23">
        <v>0.74919287399795031</v>
      </c>
      <c r="C11" s="23">
        <v>0.76268276903082022</v>
      </c>
    </row>
    <row r="12" spans="1:3" x14ac:dyDescent="0.2">
      <c r="A12" s="1" t="s">
        <v>67</v>
      </c>
      <c r="B12" s="23">
        <v>0.22763138592480914</v>
      </c>
      <c r="C12" s="23">
        <v>0.23024315283777241</v>
      </c>
    </row>
    <row r="13" spans="1:3" x14ac:dyDescent="0.2">
      <c r="A13" s="1" t="s">
        <v>68</v>
      </c>
      <c r="B13" s="23">
        <v>-1.1124120227596679</v>
      </c>
      <c r="C13" s="23">
        <v>-0.90588774883689771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Q46"/>
  <sheetViews>
    <sheetView workbookViewId="0">
      <selection activeCell="K6" sqref="K6"/>
    </sheetView>
  </sheetViews>
  <sheetFormatPr baseColWidth="10" defaultColWidth="11.42578125" defaultRowHeight="12.75" x14ac:dyDescent="0.2"/>
  <cols>
    <col min="1" max="1" width="35.140625" style="1" customWidth="1"/>
    <col min="2" max="13" width="11.42578125" style="1"/>
    <col min="14" max="14" width="11.85546875" style="1" customWidth="1"/>
    <col min="15" max="15" width="11.42578125" style="1"/>
    <col min="16" max="16" width="12.42578125" style="1" customWidth="1"/>
    <col min="17" max="17" width="13.140625" style="1" bestFit="1" customWidth="1"/>
    <col min="18" max="18" width="18.140625" style="1" bestFit="1" customWidth="1"/>
    <col min="19" max="16384" width="11.42578125" style="1"/>
  </cols>
  <sheetData>
    <row r="1" spans="1:17" ht="23.25" x14ac:dyDescent="0.35">
      <c r="A1" s="1" t="s">
        <v>0</v>
      </c>
      <c r="B1" s="2" t="s">
        <v>69</v>
      </c>
    </row>
    <row r="2" spans="1:17" x14ac:dyDescent="0.2">
      <c r="A2" s="1" t="s">
        <v>2</v>
      </c>
      <c r="B2" s="1" t="s">
        <v>3</v>
      </c>
    </row>
    <row r="6" spans="1:17" x14ac:dyDescent="0.2">
      <c r="B6" s="15">
        <v>2014</v>
      </c>
      <c r="C6" s="15">
        <v>2015</v>
      </c>
      <c r="D6" s="15">
        <v>2016</v>
      </c>
      <c r="E6" s="15">
        <v>2017</v>
      </c>
      <c r="F6" s="15">
        <v>2018</v>
      </c>
      <c r="G6" s="15">
        <v>2019</v>
      </c>
      <c r="H6" s="20">
        <v>2020</v>
      </c>
      <c r="I6" s="20">
        <v>2021</v>
      </c>
      <c r="J6" s="20">
        <v>2022</v>
      </c>
      <c r="K6" s="61" t="s">
        <v>156</v>
      </c>
      <c r="L6" s="59"/>
    </row>
    <row r="7" spans="1:17" x14ac:dyDescent="0.2">
      <c r="A7" s="1" t="s">
        <v>70</v>
      </c>
      <c r="B7" s="23">
        <v>14.726804222394554</v>
      </c>
      <c r="C7" s="23">
        <v>13.947008101998609</v>
      </c>
      <c r="D7" s="23">
        <v>14.612261322593234</v>
      </c>
      <c r="E7" s="23">
        <v>16.895491656733284</v>
      </c>
      <c r="F7" s="23">
        <v>16.050646231732806</v>
      </c>
      <c r="G7" s="23">
        <v>18.416613627372563</v>
      </c>
      <c r="H7" s="8">
        <v>16.812839356089285</v>
      </c>
      <c r="I7" s="8">
        <v>21.511406390955894</v>
      </c>
      <c r="J7" s="8">
        <v>20.334550873165018</v>
      </c>
      <c r="K7" s="8">
        <v>22.183999779513272</v>
      </c>
      <c r="M7" s="8"/>
      <c r="N7" s="8"/>
      <c r="O7" s="8"/>
    </row>
    <row r="8" spans="1:17" x14ac:dyDescent="0.2">
      <c r="A8" s="1" t="s">
        <v>71</v>
      </c>
      <c r="B8" s="23">
        <v>29.260806820880592</v>
      </c>
      <c r="C8" s="23">
        <v>27.289719306535016</v>
      </c>
      <c r="D8" s="23">
        <v>26.230735255257471</v>
      </c>
      <c r="E8" s="23">
        <v>23.607521173836627</v>
      </c>
      <c r="F8" s="23">
        <v>21.708472055232306</v>
      </c>
      <c r="G8" s="23">
        <v>19.454759116575325</v>
      </c>
      <c r="H8" s="8">
        <v>20.505639574680302</v>
      </c>
      <c r="I8" s="8">
        <v>18.597569714608536</v>
      </c>
      <c r="J8" s="8">
        <v>15.971534368765933</v>
      </c>
      <c r="K8" s="8">
        <v>13.130279456678393</v>
      </c>
    </row>
    <row r="9" spans="1:17" x14ac:dyDescent="0.2">
      <c r="A9" s="1" t="s">
        <v>72</v>
      </c>
      <c r="B9" s="23"/>
      <c r="C9" s="23"/>
      <c r="D9" s="23"/>
      <c r="E9" s="23"/>
      <c r="F9" s="23"/>
      <c r="G9" s="23"/>
      <c r="H9" s="8"/>
      <c r="I9" s="8"/>
      <c r="J9" s="8">
        <v>13.795587116351706</v>
      </c>
      <c r="K9" s="8">
        <v>40.880861996854399</v>
      </c>
      <c r="L9" s="8"/>
    </row>
    <row r="10" spans="1:17" x14ac:dyDescent="0.2">
      <c r="A10" s="1" t="s">
        <v>73</v>
      </c>
      <c r="B10" s="23">
        <v>14.70618462301951</v>
      </c>
      <c r="C10" s="23">
        <v>13.714439167966431</v>
      </c>
      <c r="D10" s="23">
        <v>12.421816675156315</v>
      </c>
      <c r="E10" s="23">
        <v>11.087130882593948</v>
      </c>
      <c r="F10" s="23">
        <v>10.915391123090142</v>
      </c>
      <c r="G10" s="23">
        <v>9.4724196006658818</v>
      </c>
      <c r="H10" s="23">
        <v>8.7874701697909821</v>
      </c>
      <c r="I10" s="23">
        <v>7.7370415976304523</v>
      </c>
      <c r="J10" s="8">
        <v>13.795587116351706</v>
      </c>
      <c r="L10" s="8"/>
    </row>
    <row r="11" spans="1:17" x14ac:dyDescent="0.2">
      <c r="A11" s="1" t="s">
        <v>74</v>
      </c>
      <c r="B11" s="23">
        <v>23.982824588102591</v>
      </c>
      <c r="C11" s="23">
        <v>29.555959327157556</v>
      </c>
      <c r="D11" s="23">
        <v>33.061126356443751</v>
      </c>
      <c r="E11" s="23">
        <v>35.035237552324844</v>
      </c>
      <c r="F11" s="23">
        <v>37.275250970446528</v>
      </c>
      <c r="G11" s="23">
        <v>37.054477186451265</v>
      </c>
      <c r="H11" s="8">
        <v>37.194549079985926</v>
      </c>
      <c r="I11" s="8">
        <v>36.829801574685391</v>
      </c>
      <c r="J11" s="23">
        <v>33.569756324625637</v>
      </c>
      <c r="K11" s="8">
        <v>8.6013961028689092</v>
      </c>
    </row>
    <row r="12" spans="1:17" x14ac:dyDescent="0.2">
      <c r="A12" s="1" t="s">
        <v>75</v>
      </c>
      <c r="B12" s="23">
        <v>12.563607639952068</v>
      </c>
      <c r="C12" s="23">
        <v>12.267857712115024</v>
      </c>
      <c r="D12" s="23">
        <v>11.187368589477382</v>
      </c>
      <c r="E12" s="23">
        <v>11.426569334719748</v>
      </c>
      <c r="F12" s="23">
        <v>10.098158453944373</v>
      </c>
      <c r="G12" s="23">
        <v>11.045005343942252</v>
      </c>
      <c r="H12" s="8">
        <v>11.787690482367106</v>
      </c>
      <c r="I12" s="8">
        <v>12.365462056224384</v>
      </c>
      <c r="J12" s="8">
        <v>12.776552096975191</v>
      </c>
      <c r="K12" s="8">
        <v>10.722010238378193</v>
      </c>
    </row>
    <row r="13" spans="1:17" x14ac:dyDescent="0.2">
      <c r="A13" s="1" t="s">
        <v>76</v>
      </c>
      <c r="B13" s="23">
        <v>4.7597721056506872</v>
      </c>
      <c r="C13" s="23">
        <v>3.22501638422737</v>
      </c>
      <c r="D13" s="23">
        <v>2.4866918010718457</v>
      </c>
      <c r="E13" s="23">
        <v>1.9480493997915522</v>
      </c>
      <c r="F13" s="23">
        <v>3.9520811655538362</v>
      </c>
      <c r="G13" s="23">
        <v>4.5567251249927097</v>
      </c>
      <c r="H13" s="23">
        <v>4.9118113370863972</v>
      </c>
      <c r="I13" s="23">
        <v>2.9587186658953484</v>
      </c>
      <c r="J13" s="8">
        <v>3.5520192201165117</v>
      </c>
      <c r="K13" s="8">
        <v>4.4814524257068271</v>
      </c>
    </row>
    <row r="15" spans="1:17" x14ac:dyDescent="0.2">
      <c r="J15" s="8"/>
      <c r="K15" s="8"/>
      <c r="L15" s="8"/>
      <c r="M15" s="8"/>
      <c r="N15" s="8"/>
      <c r="O15" s="8"/>
      <c r="P15" s="8"/>
      <c r="Q15" s="8"/>
    </row>
    <row r="39" spans="2:1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</sheetData>
  <pageMargins left="0.7" right="0.7" top="0.78740157499999996" bottom="0.78740157499999996" header="0.3" footer="0.3"/>
  <pageSetup orientation="portrait" r:id="rId1"/>
  <ignoredErrors>
    <ignoredError sqref="K6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K9"/>
  <sheetViews>
    <sheetView workbookViewId="0"/>
  </sheetViews>
  <sheetFormatPr baseColWidth="10" defaultColWidth="11.42578125" defaultRowHeight="12.75" x14ac:dyDescent="0.2"/>
  <cols>
    <col min="1" max="1" width="36.140625" style="1" customWidth="1"/>
    <col min="2" max="15" width="11.42578125" style="1"/>
    <col min="16" max="16" width="14.28515625" style="1" customWidth="1"/>
    <col min="17" max="17" width="12.7109375" style="1" bestFit="1" customWidth="1"/>
    <col min="18" max="16384" width="11.42578125" style="1"/>
  </cols>
  <sheetData>
    <row r="1" spans="1:11" ht="23.25" x14ac:dyDescent="0.35">
      <c r="A1" s="1" t="s">
        <v>0</v>
      </c>
      <c r="B1" s="2" t="s">
        <v>77</v>
      </c>
    </row>
    <row r="2" spans="1:11" x14ac:dyDescent="0.2">
      <c r="A2" s="1" t="s">
        <v>2</v>
      </c>
      <c r="B2" s="1" t="s">
        <v>3</v>
      </c>
    </row>
    <row r="6" spans="1:11" x14ac:dyDescent="0.2">
      <c r="B6" s="15">
        <v>2014</v>
      </c>
      <c r="C6" s="15">
        <v>2015</v>
      </c>
      <c r="D6" s="15">
        <v>2016</v>
      </c>
      <c r="E6" s="15">
        <v>2017</v>
      </c>
      <c r="F6" s="15">
        <v>2018</v>
      </c>
      <c r="G6" s="15">
        <v>2019</v>
      </c>
      <c r="H6" s="20">
        <v>2020</v>
      </c>
      <c r="I6" s="20">
        <v>2021</v>
      </c>
      <c r="J6" s="20">
        <v>2022</v>
      </c>
      <c r="K6" s="60" t="s">
        <v>156</v>
      </c>
    </row>
    <row r="7" spans="1:11" x14ac:dyDescent="0.2">
      <c r="A7" s="1" t="s">
        <v>70</v>
      </c>
      <c r="B7" s="23">
        <v>56.496967069306884</v>
      </c>
      <c r="C7" s="23">
        <v>56.84953482510091</v>
      </c>
      <c r="D7" s="23">
        <v>58.924955552219885</v>
      </c>
      <c r="E7" s="23">
        <v>59.949830010715843</v>
      </c>
      <c r="F7" s="23">
        <v>53.756504700475546</v>
      </c>
      <c r="G7" s="23">
        <v>56.78919667031662</v>
      </c>
      <c r="H7" s="8">
        <v>63.088548729006021</v>
      </c>
      <c r="I7" s="8">
        <v>65.911885374903534</v>
      </c>
      <c r="J7" s="8">
        <v>64.052464642075364</v>
      </c>
      <c r="K7" s="8">
        <v>66.284663056584321</v>
      </c>
    </row>
    <row r="8" spans="1:11" x14ac:dyDescent="0.2">
      <c r="A8" s="1" t="s">
        <v>71</v>
      </c>
      <c r="B8" s="23">
        <v>39.786980251703802</v>
      </c>
      <c r="C8" s="23">
        <v>39.050152664645104</v>
      </c>
      <c r="D8" s="23">
        <v>38.253276008915954</v>
      </c>
      <c r="E8" s="23">
        <v>36.703161688435635</v>
      </c>
      <c r="F8" s="23">
        <v>38.693568404237624</v>
      </c>
      <c r="G8" s="23">
        <v>35.703959331992877</v>
      </c>
      <c r="H8" s="8">
        <v>33.568780440568304</v>
      </c>
      <c r="I8" s="8">
        <v>30.19249380389029</v>
      </c>
      <c r="J8" s="8">
        <v>30.954923607789649</v>
      </c>
      <c r="K8" s="8">
        <v>29.33633059347293</v>
      </c>
    </row>
    <row r="9" spans="1:11" x14ac:dyDescent="0.2">
      <c r="A9" s="1" t="s">
        <v>76</v>
      </c>
      <c r="B9" s="23">
        <v>3.7160526789893145</v>
      </c>
      <c r="C9" s="23">
        <v>4.1003125102539792</v>
      </c>
      <c r="D9" s="23">
        <v>2.8217684388641566</v>
      </c>
      <c r="E9" s="23">
        <v>3.3470083008485148</v>
      </c>
      <c r="F9" s="23">
        <v>7.5499268952868226</v>
      </c>
      <c r="G9" s="23">
        <v>7.5068439976905044</v>
      </c>
      <c r="H9" s="23">
        <v>3.3426708304256723</v>
      </c>
      <c r="I9" s="8">
        <v>3.8956208212061796</v>
      </c>
      <c r="J9" s="8">
        <v>4.9926117501349916</v>
      </c>
      <c r="K9" s="8">
        <v>4.3790063499427463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79E0-AF20-4CB5-9124-31E2CC3A2B7D}">
  <dimension ref="A1:I19"/>
  <sheetViews>
    <sheetView topLeftCell="A5" workbookViewId="0"/>
  </sheetViews>
  <sheetFormatPr baseColWidth="10" defaultColWidth="11.42578125" defaultRowHeight="12.75" x14ac:dyDescent="0.2"/>
  <cols>
    <col min="1" max="1" width="20.5703125" style="1" bestFit="1" customWidth="1"/>
    <col min="2" max="6" width="11.42578125" style="1"/>
    <col min="7" max="7" width="11.85546875" style="1" customWidth="1"/>
    <col min="8" max="16384" width="11.42578125" style="1"/>
  </cols>
  <sheetData>
    <row r="1" spans="1:9" ht="23.25" x14ac:dyDescent="0.35">
      <c r="A1" s="1" t="s">
        <v>0</v>
      </c>
      <c r="B1" s="2" t="s">
        <v>140</v>
      </c>
    </row>
    <row r="2" spans="1:9" x14ac:dyDescent="0.2">
      <c r="A2" s="1" t="s">
        <v>2</v>
      </c>
      <c r="B2" s="1" t="s">
        <v>3</v>
      </c>
    </row>
    <row r="3" spans="1:9" x14ac:dyDescent="0.2">
      <c r="A3" s="1" t="s">
        <v>139</v>
      </c>
      <c r="B3" s="1" t="s">
        <v>138</v>
      </c>
    </row>
    <row r="4" spans="1:9" x14ac:dyDescent="0.2">
      <c r="A4" s="1" t="s">
        <v>139</v>
      </c>
      <c r="B4" s="1" t="s">
        <v>144</v>
      </c>
    </row>
    <row r="6" spans="1:9" x14ac:dyDescent="0.2">
      <c r="B6" s="1">
        <v>2022</v>
      </c>
      <c r="C6" s="1">
        <v>2023</v>
      </c>
      <c r="G6" s="21"/>
      <c r="H6" s="21"/>
      <c r="I6" s="21"/>
    </row>
    <row r="7" spans="1:9" x14ac:dyDescent="0.2">
      <c r="A7" s="21" t="s">
        <v>137</v>
      </c>
      <c r="B7" s="72">
        <v>18.117506271143533</v>
      </c>
      <c r="C7" s="72">
        <v>18.259579661618254</v>
      </c>
      <c r="G7" s="21"/>
    </row>
    <row r="8" spans="1:9" x14ac:dyDescent="0.2">
      <c r="A8" s="21" t="s">
        <v>136</v>
      </c>
      <c r="B8" s="72">
        <v>9.1731295882907968</v>
      </c>
      <c r="C8" s="72">
        <v>9.4570145242231884</v>
      </c>
      <c r="G8" s="21"/>
    </row>
    <row r="9" spans="1:9" x14ac:dyDescent="0.2">
      <c r="A9" s="21" t="s">
        <v>135</v>
      </c>
      <c r="B9" s="72">
        <v>5.8380300554622231</v>
      </c>
      <c r="C9" s="72">
        <v>5.8148065733535228</v>
      </c>
      <c r="F9" s="79"/>
      <c r="G9" s="21"/>
    </row>
    <row r="10" spans="1:9" x14ac:dyDescent="0.2">
      <c r="A10" s="21" t="s">
        <v>133</v>
      </c>
      <c r="B10" s="72">
        <v>5.5190665776816328</v>
      </c>
      <c r="C10" s="72">
        <v>5.4375466894032023</v>
      </c>
      <c r="G10" s="21"/>
    </row>
    <row r="11" spans="1:9" x14ac:dyDescent="0.2">
      <c r="A11" s="21" t="s">
        <v>134</v>
      </c>
      <c r="B11" s="72">
        <v>5.2788069868593652</v>
      </c>
      <c r="C11" s="72">
        <v>5.3849551282630443</v>
      </c>
      <c r="G11" s="21"/>
    </row>
    <row r="12" spans="1:9" x14ac:dyDescent="0.2">
      <c r="A12" s="21" t="s">
        <v>131</v>
      </c>
      <c r="B12" s="72">
        <v>4.44019975605827</v>
      </c>
      <c r="C12" s="72">
        <v>4.4820632066088146</v>
      </c>
      <c r="G12" s="21"/>
    </row>
    <row r="13" spans="1:9" x14ac:dyDescent="0.2">
      <c r="A13" s="21" t="s">
        <v>132</v>
      </c>
      <c r="B13" s="72">
        <v>4.3513681448921826</v>
      </c>
      <c r="C13" s="72">
        <v>4.4490357062127952</v>
      </c>
      <c r="G13" s="21"/>
    </row>
    <row r="14" spans="1:9" x14ac:dyDescent="0.2">
      <c r="A14" s="21" t="s">
        <v>130</v>
      </c>
      <c r="B14" s="72">
        <v>3.1473085862886339</v>
      </c>
      <c r="C14" s="72">
        <v>3.0860728077044639</v>
      </c>
      <c r="G14" s="21"/>
    </row>
    <row r="15" spans="1:9" x14ac:dyDescent="0.2">
      <c r="A15" s="21" t="s">
        <v>129</v>
      </c>
      <c r="B15" s="72">
        <v>2.6380226911835778</v>
      </c>
      <c r="C15" s="72">
        <v>2.6544012738660481</v>
      </c>
      <c r="G15" s="21"/>
    </row>
    <row r="16" spans="1:9" x14ac:dyDescent="0.2">
      <c r="A16" s="21" t="s">
        <v>143</v>
      </c>
      <c r="B16" s="72">
        <v>2.2380503072284998</v>
      </c>
      <c r="C16" s="72">
        <v>2.3028792792052331</v>
      </c>
      <c r="G16" s="21"/>
    </row>
    <row r="18" spans="1:3" x14ac:dyDescent="0.2">
      <c r="A18" s="21"/>
      <c r="B18" s="72"/>
      <c r="C18" s="72"/>
    </row>
    <row r="19" spans="1:3" x14ac:dyDescent="0.2">
      <c r="A19" s="21"/>
      <c r="B19" s="8"/>
      <c r="C1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FD0D-93E3-4766-A3FF-2618BF7A9583}">
  <dimension ref="A1:K20"/>
  <sheetViews>
    <sheetView zoomScaleNormal="100" workbookViewId="0"/>
  </sheetViews>
  <sheetFormatPr baseColWidth="10" defaultColWidth="11.42578125" defaultRowHeight="12.75" x14ac:dyDescent="0.2"/>
  <cols>
    <col min="1" max="1" width="12.7109375" style="1" customWidth="1"/>
    <col min="2" max="2" width="10.42578125" style="1" customWidth="1"/>
    <col min="3" max="3" width="11.42578125" style="1"/>
    <col min="4" max="4" width="20.42578125" style="1" bestFit="1" customWidth="1"/>
    <col min="5" max="16384" width="11.42578125" style="1"/>
  </cols>
  <sheetData>
    <row r="1" spans="1:11" ht="23.25" x14ac:dyDescent="0.35">
      <c r="A1" s="1" t="s">
        <v>0</v>
      </c>
      <c r="B1" s="2" t="s">
        <v>118</v>
      </c>
    </row>
    <row r="2" spans="1:11" x14ac:dyDescent="0.2">
      <c r="A2" s="1" t="s">
        <v>2</v>
      </c>
      <c r="B2" s="1" t="s">
        <v>3</v>
      </c>
    </row>
    <row r="4" spans="1:11" x14ac:dyDescent="0.2">
      <c r="B4" s="15" t="s">
        <v>117</v>
      </c>
      <c r="C4" s="15" t="s">
        <v>116</v>
      </c>
      <c r="D4" s="15" t="s">
        <v>115</v>
      </c>
      <c r="E4" s="15" t="s">
        <v>114</v>
      </c>
    </row>
    <row r="5" spans="1:11" x14ac:dyDescent="0.2">
      <c r="A5" s="70">
        <v>2014</v>
      </c>
      <c r="B5" s="71">
        <v>8.2179000000000002</v>
      </c>
      <c r="C5" s="71">
        <v>6.1120999999999999</v>
      </c>
      <c r="D5" s="71">
        <v>7.4452999999999996</v>
      </c>
      <c r="E5" s="68">
        <v>5.5441562650184348</v>
      </c>
      <c r="G5" s="68"/>
      <c r="H5" s="68"/>
      <c r="I5" s="68"/>
      <c r="J5" s="68"/>
    </row>
    <row r="6" spans="1:11" x14ac:dyDescent="0.2">
      <c r="A6" s="70">
        <v>2015</v>
      </c>
      <c r="B6" s="71">
        <v>4.5876999999999999</v>
      </c>
      <c r="C6" s="71">
        <v>3.1838000000000002</v>
      </c>
      <c r="D6" s="71">
        <v>4.0334000000000003</v>
      </c>
      <c r="E6" s="68">
        <v>4.2307898562314339</v>
      </c>
      <c r="G6" s="68"/>
      <c r="H6" s="68"/>
      <c r="I6" s="68"/>
      <c r="J6" s="68"/>
    </row>
    <row r="7" spans="1:11" x14ac:dyDescent="0.2">
      <c r="A7" s="70">
        <v>2016</v>
      </c>
      <c r="B7" s="71">
        <v>5.2935999999999996</v>
      </c>
      <c r="C7" s="71">
        <v>5.4463999999999997</v>
      </c>
      <c r="D7" s="71">
        <v>5.3563999999999998</v>
      </c>
      <c r="E7" s="68">
        <v>5.182183082566481</v>
      </c>
      <c r="G7" s="68"/>
      <c r="H7" s="68"/>
      <c r="I7" s="68"/>
      <c r="J7" s="68"/>
    </row>
    <row r="8" spans="1:11" x14ac:dyDescent="0.2">
      <c r="A8" s="70">
        <v>2017</v>
      </c>
      <c r="B8" s="71">
        <v>8.7037999999999993</v>
      </c>
      <c r="C8" s="71">
        <v>6.4253999999999998</v>
      </c>
      <c r="D8" s="71">
        <v>7.7442000000000002</v>
      </c>
      <c r="E8" s="68">
        <v>6.2177835925894049</v>
      </c>
      <c r="G8" s="68"/>
      <c r="H8" s="68"/>
      <c r="I8" s="68"/>
      <c r="J8" s="68"/>
    </row>
    <row r="9" spans="1:11" x14ac:dyDescent="0.2">
      <c r="A9" s="70">
        <v>2018</v>
      </c>
      <c r="B9" s="71">
        <v>-0.40339999999999998</v>
      </c>
      <c r="C9" s="71">
        <v>0.2858</v>
      </c>
      <c r="D9" s="71">
        <v>-0.1057</v>
      </c>
      <c r="E9" s="68">
        <v>1.9958067139244167</v>
      </c>
      <c r="G9" s="68"/>
      <c r="H9" s="68"/>
      <c r="I9" s="68"/>
      <c r="J9" s="68"/>
    </row>
    <row r="10" spans="1:11" x14ac:dyDescent="0.2">
      <c r="A10" s="70">
        <v>2019</v>
      </c>
      <c r="B10" s="68">
        <v>11.2852</v>
      </c>
      <c r="C10" s="68">
        <v>8.9931000000000001</v>
      </c>
      <c r="D10" s="68">
        <v>10.2782</v>
      </c>
      <c r="E10" s="68">
        <v>7.5928012391090318</v>
      </c>
    </row>
    <row r="11" spans="1:11" x14ac:dyDescent="0.2">
      <c r="A11" s="70" t="s">
        <v>85</v>
      </c>
      <c r="B11" s="68">
        <v>8.7429000000000006</v>
      </c>
      <c r="C11" s="68">
        <v>6.7576999999999998</v>
      </c>
      <c r="D11" s="68">
        <v>7.8506999999999998</v>
      </c>
      <c r="E11" s="68">
        <v>4.2555915114240337</v>
      </c>
      <c r="G11" s="69"/>
      <c r="H11" s="68"/>
      <c r="I11" s="68"/>
      <c r="J11" s="68"/>
      <c r="K11" s="68"/>
    </row>
    <row r="12" spans="1:11" x14ac:dyDescent="0.2">
      <c r="A12" s="1">
        <v>2021</v>
      </c>
      <c r="B12" s="68">
        <v>9.4722000000000008</v>
      </c>
      <c r="C12" s="68">
        <v>8.2089999999999996</v>
      </c>
      <c r="D12" s="68">
        <v>8.8856999999999999</v>
      </c>
      <c r="E12" s="68">
        <v>7.0995277930769385</v>
      </c>
      <c r="G12" s="69"/>
      <c r="H12" s="68"/>
      <c r="I12" s="68"/>
      <c r="J12" s="68"/>
      <c r="K12" s="68"/>
    </row>
    <row r="13" spans="1:11" x14ac:dyDescent="0.2">
      <c r="A13" s="16">
        <v>2022</v>
      </c>
      <c r="B13" s="68">
        <v>-5.5488</v>
      </c>
      <c r="C13" s="68">
        <v>-4.7652000000000001</v>
      </c>
      <c r="D13" s="68">
        <v>-5.1726999999999999</v>
      </c>
      <c r="E13" s="68">
        <v>-0.69279035596265992</v>
      </c>
      <c r="I13" s="68"/>
      <c r="J13" s="68"/>
      <c r="K13" s="67"/>
    </row>
    <row r="14" spans="1:11" x14ac:dyDescent="0.2">
      <c r="A14" s="1">
        <v>2023</v>
      </c>
      <c r="B14" s="68">
        <v>9.9296000000000006</v>
      </c>
      <c r="C14" s="68">
        <v>7.3072999999999997</v>
      </c>
      <c r="D14" s="68">
        <v>8.6356999999999999</v>
      </c>
      <c r="E14" s="68">
        <v>4.8686954384905707</v>
      </c>
    </row>
    <row r="20" spans="1:2" x14ac:dyDescent="0.2">
      <c r="A20" s="15"/>
      <c r="B20" s="66"/>
    </row>
  </sheetData>
  <pageMargins left="0.7" right="0.7" top="0.78740157499999996" bottom="0.78740157499999996" header="0.3" footer="0.3"/>
  <pageSetup orientation="portrait" r:id="rId1"/>
  <ignoredErrors>
    <ignoredError sqref="A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47FF-32AD-4109-8B33-FE8697A4B1F4}">
  <dimension ref="A1:E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23.25" x14ac:dyDescent="0.35">
      <c r="A1" s="1" t="s">
        <v>0</v>
      </c>
      <c r="B1" s="2" t="s">
        <v>122</v>
      </c>
    </row>
    <row r="2" spans="1:5" x14ac:dyDescent="0.2">
      <c r="A2" s="1" t="s">
        <v>2</v>
      </c>
      <c r="B2" s="1" t="s">
        <v>3</v>
      </c>
    </row>
    <row r="6" spans="1:5" ht="14.25" x14ac:dyDescent="0.2">
      <c r="A6" s="45"/>
      <c r="B6" s="82">
        <v>42369</v>
      </c>
      <c r="C6" s="82">
        <v>43830</v>
      </c>
      <c r="D6" s="59">
        <v>45291</v>
      </c>
    </row>
    <row r="7" spans="1:5" x14ac:dyDescent="0.2">
      <c r="A7" s="1" t="s">
        <v>126</v>
      </c>
      <c r="B7" s="78">
        <v>64.8</v>
      </c>
      <c r="C7" s="78">
        <v>64</v>
      </c>
      <c r="D7" s="1">
        <v>64.099999999999994</v>
      </c>
      <c r="E7" s="1">
        <v>0</v>
      </c>
    </row>
    <row r="8" spans="1:5" x14ac:dyDescent="0.2">
      <c r="A8" s="1" t="s">
        <v>127</v>
      </c>
      <c r="B8" s="78">
        <v>67.400000000000006</v>
      </c>
      <c r="C8" s="78">
        <v>67.099999999999994</v>
      </c>
      <c r="D8" s="1">
        <v>67.3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25E6-398A-4D4F-8F6E-1C7B6B070E51}">
  <dimension ref="A1:K15"/>
  <sheetViews>
    <sheetView workbookViewId="0"/>
  </sheetViews>
  <sheetFormatPr baseColWidth="10" defaultColWidth="11.42578125" defaultRowHeight="12.75" x14ac:dyDescent="0.2"/>
  <cols>
    <col min="1" max="1" width="14.140625" style="1" customWidth="1"/>
    <col min="2" max="3" width="11.42578125" style="1"/>
    <col min="4" max="4" width="11.42578125" style="1" customWidth="1"/>
    <col min="5" max="16384" width="11.42578125" style="1"/>
  </cols>
  <sheetData>
    <row r="1" spans="1:11" ht="23.25" x14ac:dyDescent="0.35">
      <c r="A1" s="1" t="s">
        <v>0</v>
      </c>
      <c r="B1" s="2" t="s">
        <v>119</v>
      </c>
    </row>
    <row r="2" spans="1:11" x14ac:dyDescent="0.2">
      <c r="A2" s="1" t="s">
        <v>2</v>
      </c>
      <c r="B2" s="1" t="s">
        <v>3</v>
      </c>
    </row>
    <row r="4" spans="1:11" ht="25.5" x14ac:dyDescent="0.2">
      <c r="B4" s="20" t="s">
        <v>117</v>
      </c>
      <c r="C4" s="20" t="s">
        <v>116</v>
      </c>
      <c r="D4" s="83" t="s">
        <v>115</v>
      </c>
      <c r="E4" s="15" t="s">
        <v>114</v>
      </c>
    </row>
    <row r="5" spans="1:11" x14ac:dyDescent="0.2">
      <c r="A5" s="70">
        <v>2014</v>
      </c>
      <c r="B5" s="8">
        <v>6.4214000000000002</v>
      </c>
      <c r="C5" s="8">
        <v>4.8666999999999998</v>
      </c>
      <c r="D5" s="8">
        <v>5.8509000000000002</v>
      </c>
      <c r="E5" s="68">
        <v>4.0335578654402049</v>
      </c>
      <c r="F5" s="69"/>
    </row>
    <row r="6" spans="1:11" x14ac:dyDescent="0.2">
      <c r="A6" s="70">
        <v>2015</v>
      </c>
      <c r="B6" s="8">
        <v>4.7542</v>
      </c>
      <c r="C6" s="8">
        <v>3.1877</v>
      </c>
      <c r="D6" s="8">
        <v>4.1356000000000002</v>
      </c>
      <c r="E6" s="68">
        <v>4.1941295167482595</v>
      </c>
      <c r="F6" s="69"/>
    </row>
    <row r="7" spans="1:11" x14ac:dyDescent="0.2">
      <c r="A7" s="70">
        <v>2016</v>
      </c>
      <c r="B7" s="8">
        <v>6.0128000000000004</v>
      </c>
      <c r="C7" s="8">
        <v>3.9215</v>
      </c>
      <c r="D7" s="8">
        <v>5.1531000000000002</v>
      </c>
      <c r="E7" s="68">
        <v>4.8011292070776657</v>
      </c>
    </row>
    <row r="8" spans="1:11" x14ac:dyDescent="0.2">
      <c r="A8" s="70">
        <v>2017</v>
      </c>
      <c r="B8" s="72">
        <v>6.4467999999999996</v>
      </c>
      <c r="C8" s="72">
        <v>3.8877000000000002</v>
      </c>
      <c r="D8" s="72">
        <v>5.3689</v>
      </c>
      <c r="E8" s="68">
        <v>4.5837807749566588</v>
      </c>
    </row>
    <row r="9" spans="1:11" x14ac:dyDescent="0.2">
      <c r="A9" s="70">
        <v>2018</v>
      </c>
      <c r="B9" s="72">
        <v>4.2786</v>
      </c>
      <c r="C9" s="72">
        <v>3.4296000000000002</v>
      </c>
      <c r="D9" s="72">
        <v>3.9119000000000002</v>
      </c>
      <c r="E9" s="68">
        <v>3.6437315583117127</v>
      </c>
      <c r="G9" s="69"/>
      <c r="H9" s="72"/>
      <c r="I9" s="72"/>
      <c r="J9" s="72"/>
      <c r="K9" s="68"/>
    </row>
    <row r="10" spans="1:11" x14ac:dyDescent="0.2">
      <c r="A10" s="70">
        <v>2019</v>
      </c>
      <c r="B10" s="72">
        <v>5.2826000000000004</v>
      </c>
      <c r="C10" s="72">
        <v>3.7968999999999999</v>
      </c>
      <c r="D10" s="72">
        <v>4.6299000000000001</v>
      </c>
      <c r="E10" s="68">
        <v>4.145410117869945</v>
      </c>
      <c r="G10" s="69"/>
      <c r="H10" s="72"/>
      <c r="I10" s="72"/>
      <c r="J10" s="72"/>
      <c r="K10" s="68"/>
    </row>
    <row r="11" spans="1:11" x14ac:dyDescent="0.2">
      <c r="A11" s="70" t="s">
        <v>85</v>
      </c>
      <c r="B11" s="72">
        <v>5.8076999999999996</v>
      </c>
      <c r="C11" s="72">
        <v>3.5485000000000002</v>
      </c>
      <c r="D11" s="72">
        <v>4.7923999999999998</v>
      </c>
      <c r="E11" s="68">
        <v>4.6230438273377521</v>
      </c>
      <c r="G11" s="69"/>
      <c r="H11" s="72"/>
      <c r="I11" s="72"/>
      <c r="J11" s="72"/>
      <c r="K11" s="68"/>
    </row>
    <row r="12" spans="1:11" x14ac:dyDescent="0.2">
      <c r="A12" s="70">
        <v>2021</v>
      </c>
      <c r="B12" s="72">
        <v>8.0395000000000003</v>
      </c>
      <c r="C12" s="72">
        <v>4.7519999999999998</v>
      </c>
      <c r="D12" s="72">
        <v>6.5133000000000001</v>
      </c>
      <c r="E12" s="68">
        <v>5.1701204631154454</v>
      </c>
      <c r="G12" s="69"/>
      <c r="H12" s="72"/>
      <c r="I12" s="72"/>
      <c r="J12" s="72"/>
      <c r="K12" s="68"/>
    </row>
    <row r="13" spans="1:11" x14ac:dyDescent="0.2">
      <c r="A13" s="1">
        <v>2022</v>
      </c>
      <c r="B13" s="72">
        <v>4.1581000000000001</v>
      </c>
      <c r="C13" s="72">
        <v>-4.4314999999999998</v>
      </c>
      <c r="D13" s="72">
        <v>3.5499999999999997E-2</v>
      </c>
      <c r="E13" s="68">
        <v>7.69027503029132E-2</v>
      </c>
      <c r="G13" s="69"/>
      <c r="H13" s="72"/>
      <c r="I13" s="72"/>
      <c r="J13" s="72"/>
      <c r="K13" s="68"/>
    </row>
    <row r="14" spans="1:11" x14ac:dyDescent="0.2">
      <c r="A14" s="70">
        <v>2023</v>
      </c>
      <c r="B14" s="72">
        <v>6.6806000000000001</v>
      </c>
      <c r="C14" s="72">
        <v>7.2606999999999999</v>
      </c>
      <c r="D14" s="72">
        <v>6.9668000000000001</v>
      </c>
      <c r="E14" s="68">
        <v>4.5711408656564361</v>
      </c>
    </row>
    <row r="15" spans="1:11" x14ac:dyDescent="0.2">
      <c r="E15" s="71"/>
    </row>
  </sheetData>
  <pageMargins left="0.7" right="0.7" top="0.78740157499999996" bottom="0.78740157499999996" header="0.3" footer="0.3"/>
  <pageSetup orientation="portrait" r:id="rId1"/>
  <ignoredErrors>
    <ignoredError sqref="A5:A12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9ECC-0A5B-4B73-8914-DA2FDC204E5A}">
  <dimension ref="A1:D14"/>
  <sheetViews>
    <sheetView workbookViewId="0"/>
  </sheetViews>
  <sheetFormatPr baseColWidth="10" defaultColWidth="11.42578125" defaultRowHeight="12.75" x14ac:dyDescent="0.2"/>
  <cols>
    <col min="1" max="1" width="36.42578125" style="1" bestFit="1" customWidth="1"/>
    <col min="2" max="2" width="12.85546875" style="1" customWidth="1"/>
    <col min="3" max="3" width="13.85546875" style="1" customWidth="1"/>
    <col min="4" max="4" width="11.42578125" style="1" customWidth="1"/>
    <col min="5" max="5" width="11.42578125" style="1"/>
    <col min="6" max="6" width="19.28515625" style="1" customWidth="1"/>
    <col min="7" max="16384" width="11.42578125" style="1"/>
  </cols>
  <sheetData>
    <row r="1" spans="1:4" ht="23.25" x14ac:dyDescent="0.35">
      <c r="A1" s="1" t="s">
        <v>0</v>
      </c>
      <c r="B1" s="2" t="s">
        <v>170</v>
      </c>
    </row>
    <row r="2" spans="1:4" x14ac:dyDescent="0.2">
      <c r="A2" s="1" t="s">
        <v>2</v>
      </c>
      <c r="B2" s="1" t="s">
        <v>3</v>
      </c>
    </row>
    <row r="4" spans="1:4" x14ac:dyDescent="0.2">
      <c r="B4" s="1">
        <v>2022</v>
      </c>
      <c r="C4" s="1">
        <v>2023</v>
      </c>
    </row>
    <row r="5" spans="1:4" x14ac:dyDescent="0.2">
      <c r="A5" s="21" t="s">
        <v>61</v>
      </c>
      <c r="B5" s="8">
        <v>1.2617</v>
      </c>
      <c r="C5" s="8">
        <v>1.5511999999999999</v>
      </c>
    </row>
    <row r="6" spans="1:4" x14ac:dyDescent="0.2">
      <c r="A6" s="16" t="s">
        <v>62</v>
      </c>
      <c r="B6" s="8">
        <v>-5.2991999999999999</v>
      </c>
      <c r="C6" s="8">
        <v>2.2427000000000001</v>
      </c>
    </row>
    <row r="7" spans="1:4" x14ac:dyDescent="0.2">
      <c r="A7" s="16" t="s">
        <v>63</v>
      </c>
      <c r="B7" s="8">
        <v>-1.6752</v>
      </c>
      <c r="C7" s="8">
        <v>1.2322</v>
      </c>
    </row>
    <row r="8" spans="1:4" x14ac:dyDescent="0.2">
      <c r="A8" s="21" t="s">
        <v>64</v>
      </c>
      <c r="B8" s="8">
        <v>-0.10979999999999998</v>
      </c>
      <c r="C8" s="8">
        <v>-0.31380000000000002</v>
      </c>
    </row>
    <row r="9" spans="1:4" x14ac:dyDescent="0.2">
      <c r="A9" s="16" t="s">
        <v>65</v>
      </c>
      <c r="B9" s="8">
        <v>0.1109</v>
      </c>
      <c r="C9" s="8">
        <v>9.0499999999999997E-2</v>
      </c>
    </row>
    <row r="10" spans="1:4" x14ac:dyDescent="0.2">
      <c r="A10" s="16" t="s">
        <v>66</v>
      </c>
      <c r="B10" s="8">
        <v>1.9128000000000001</v>
      </c>
      <c r="C10" s="8">
        <v>2.3441000000000001</v>
      </c>
    </row>
    <row r="11" spans="1:4" x14ac:dyDescent="0.2">
      <c r="A11" s="21" t="s">
        <v>67</v>
      </c>
      <c r="B11" s="8">
        <v>-9.7500000000000003E-2</v>
      </c>
      <c r="C11" s="8">
        <v>-3.3399999999999999E-2</v>
      </c>
    </row>
    <row r="12" spans="1:4" x14ac:dyDescent="0.2">
      <c r="A12" s="21" t="s">
        <v>68</v>
      </c>
      <c r="B12" s="8">
        <v>-0.67030000000000001</v>
      </c>
      <c r="C12" s="8">
        <v>-0.47510000000000002</v>
      </c>
    </row>
    <row r="13" spans="1:4" ht="15" x14ac:dyDescent="0.25">
      <c r="B13" s="74"/>
      <c r="D13" s="73"/>
    </row>
    <row r="14" spans="1:4" ht="15" x14ac:dyDescent="0.25">
      <c r="B14" s="74"/>
      <c r="C14" s="74"/>
      <c r="D14" s="7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BA7B-00AD-4080-B87A-67D45DA9166C}">
  <dimension ref="A1:H14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35.5703125" style="1" customWidth="1"/>
    <col min="2" max="9" width="11.42578125" style="1"/>
    <col min="10" max="10" width="11.42578125" style="1" customWidth="1"/>
    <col min="11" max="16384" width="11.42578125" style="1"/>
  </cols>
  <sheetData>
    <row r="1" spans="1:8" ht="23.25" x14ac:dyDescent="0.35">
      <c r="A1" s="1" t="s">
        <v>0</v>
      </c>
      <c r="B1" s="2" t="s">
        <v>169</v>
      </c>
    </row>
    <row r="2" spans="1:8" x14ac:dyDescent="0.2">
      <c r="A2" s="1" t="s">
        <v>2</v>
      </c>
      <c r="B2" s="1" t="s">
        <v>3</v>
      </c>
    </row>
    <row r="4" spans="1:8" x14ac:dyDescent="0.2">
      <c r="B4" s="76" t="s">
        <v>117</v>
      </c>
      <c r="C4" s="76" t="s">
        <v>116</v>
      </c>
      <c r="G4" s="90"/>
      <c r="H4" s="90"/>
    </row>
    <row r="5" spans="1:8" x14ac:dyDescent="0.2">
      <c r="A5" s="1" t="s">
        <v>61</v>
      </c>
      <c r="B5" s="8">
        <v>1.7723</v>
      </c>
      <c r="C5" s="8">
        <v>1.3165</v>
      </c>
    </row>
    <row r="6" spans="1:8" x14ac:dyDescent="0.2">
      <c r="A6" s="16" t="s">
        <v>62</v>
      </c>
      <c r="B6" s="8">
        <v>2.4260000000000002</v>
      </c>
      <c r="C6" s="8">
        <v>2.048</v>
      </c>
    </row>
    <row r="7" spans="1:8" x14ac:dyDescent="0.2">
      <c r="A7" s="16" t="s">
        <v>63</v>
      </c>
      <c r="B7" s="8">
        <v>1.1317999999999999</v>
      </c>
      <c r="C7" s="8">
        <v>1.3388</v>
      </c>
    </row>
    <row r="8" spans="1:8" x14ac:dyDescent="0.2">
      <c r="A8" s="1" t="s">
        <v>64</v>
      </c>
      <c r="B8" s="8">
        <v>-0.20790000000000003</v>
      </c>
      <c r="C8" s="8">
        <v>-0.4264</v>
      </c>
    </row>
    <row r="9" spans="1:8" x14ac:dyDescent="0.2">
      <c r="A9" s="16" t="s">
        <v>65</v>
      </c>
      <c r="B9" s="8">
        <v>-7.0699999999999999E-2</v>
      </c>
      <c r="C9" s="8">
        <v>0.26169999999999999</v>
      </c>
      <c r="G9" s="75"/>
    </row>
    <row r="10" spans="1:8" x14ac:dyDescent="0.2">
      <c r="A10" s="16" t="s">
        <v>66</v>
      </c>
      <c r="B10" s="8">
        <v>3.1859000000000002</v>
      </c>
      <c r="C10" s="8">
        <v>1.4502999999999999</v>
      </c>
    </row>
    <row r="11" spans="1:8" x14ac:dyDescent="0.2">
      <c r="A11" s="1" t="s">
        <v>67</v>
      </c>
      <c r="B11" s="8">
        <v>-5.1999999999999998E-3</v>
      </c>
      <c r="C11" s="8">
        <v>-6.3399999999999998E-2</v>
      </c>
    </row>
    <row r="12" spans="1:8" x14ac:dyDescent="0.2">
      <c r="A12" s="1" t="s">
        <v>68</v>
      </c>
      <c r="B12" s="8">
        <v>-0.52649999999999997</v>
      </c>
      <c r="C12" s="8">
        <v>-0.42049999999999998</v>
      </c>
    </row>
    <row r="13" spans="1:8" ht="15" x14ac:dyDescent="0.25">
      <c r="B13" s="74"/>
      <c r="D13" s="73"/>
    </row>
    <row r="14" spans="1:8" ht="15" x14ac:dyDescent="0.25">
      <c r="B14" s="74"/>
      <c r="C14" s="74"/>
      <c r="D14" s="7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0274-5DE4-48F5-BE05-0FF2FF9FE8EF}">
  <dimension ref="A1:E15"/>
  <sheetViews>
    <sheetView workbookViewId="0"/>
  </sheetViews>
  <sheetFormatPr baseColWidth="10" defaultColWidth="11.42578125" defaultRowHeight="12.75" x14ac:dyDescent="0.2"/>
  <cols>
    <col min="1" max="1" width="10.140625" style="1" bestFit="1" customWidth="1"/>
    <col min="2" max="2" width="17.140625" style="1" customWidth="1"/>
    <col min="3" max="3" width="39.85546875" style="1" bestFit="1" customWidth="1"/>
    <col min="4" max="4" width="41.42578125" style="1" bestFit="1" customWidth="1"/>
    <col min="5" max="13" width="11.42578125" style="1"/>
    <col min="14" max="14" width="11.85546875" style="1" customWidth="1"/>
    <col min="15" max="16384" width="11.42578125" style="1"/>
  </cols>
  <sheetData>
    <row r="1" spans="1:5" ht="23.25" x14ac:dyDescent="0.35">
      <c r="A1" s="1" t="s">
        <v>0</v>
      </c>
      <c r="B1" s="2" t="s">
        <v>168</v>
      </c>
    </row>
    <row r="2" spans="1:5" x14ac:dyDescent="0.2">
      <c r="A2" s="1" t="s">
        <v>2</v>
      </c>
      <c r="B2" s="1" t="s">
        <v>3</v>
      </c>
    </row>
    <row r="5" spans="1:5" x14ac:dyDescent="0.2">
      <c r="B5" s="15" t="s">
        <v>70</v>
      </c>
      <c r="C5" s="15" t="s">
        <v>71</v>
      </c>
      <c r="D5" s="15" t="s">
        <v>72</v>
      </c>
      <c r="E5" s="15" t="s">
        <v>76</v>
      </c>
    </row>
    <row r="6" spans="1:5" x14ac:dyDescent="0.2">
      <c r="A6" s="70" t="s">
        <v>79</v>
      </c>
      <c r="B6" s="8">
        <v>34.677</v>
      </c>
      <c r="C6" s="8">
        <v>49.310899999999997</v>
      </c>
      <c r="D6" s="8">
        <v>8.1491000000000007</v>
      </c>
      <c r="E6" s="8">
        <f t="shared" ref="E6:E15" si="0" xml:space="preserve"> 100-SUM(B6:D6)</f>
        <v>7.8629999999999995</v>
      </c>
    </row>
    <row r="7" spans="1:5" x14ac:dyDescent="0.2">
      <c r="A7" s="70" t="s">
        <v>80</v>
      </c>
      <c r="B7" s="8">
        <v>35.067900000000002</v>
      </c>
      <c r="C7" s="8">
        <v>50.214799999999997</v>
      </c>
      <c r="D7" s="8">
        <v>7.3288000000000002</v>
      </c>
      <c r="E7" s="8">
        <f t="shared" si="0"/>
        <v>7.3884999999999934</v>
      </c>
    </row>
    <row r="8" spans="1:5" x14ac:dyDescent="0.2">
      <c r="A8" s="70" t="s">
        <v>81</v>
      </c>
      <c r="B8" s="8">
        <v>35.992800000000003</v>
      </c>
      <c r="C8" s="8">
        <v>49.800699999999999</v>
      </c>
      <c r="D8" s="8">
        <v>6.681</v>
      </c>
      <c r="E8" s="8">
        <f t="shared" si="0"/>
        <v>7.5255000000000081</v>
      </c>
    </row>
    <row r="9" spans="1:5" x14ac:dyDescent="0.2">
      <c r="A9" s="70" t="s">
        <v>82</v>
      </c>
      <c r="B9" s="8">
        <v>36.622900000000001</v>
      </c>
      <c r="C9" s="8">
        <v>49.844200000000001</v>
      </c>
      <c r="D9" s="8">
        <v>5.9131999999999998</v>
      </c>
      <c r="E9" s="8">
        <f t="shared" si="0"/>
        <v>7.6196999999999946</v>
      </c>
    </row>
    <row r="10" spans="1:5" x14ac:dyDescent="0.2">
      <c r="A10" s="70" t="s">
        <v>83</v>
      </c>
      <c r="B10" s="8">
        <v>35.555900000000001</v>
      </c>
      <c r="C10" s="8">
        <v>50.363700000000001</v>
      </c>
      <c r="D10" s="8">
        <v>6.7119999999999997</v>
      </c>
      <c r="E10" s="8">
        <f t="shared" si="0"/>
        <v>7.3683999999999941</v>
      </c>
    </row>
    <row r="11" spans="1:5" x14ac:dyDescent="0.2">
      <c r="A11" s="70" t="s">
        <v>84</v>
      </c>
      <c r="B11" s="8">
        <v>37.267800000000001</v>
      </c>
      <c r="C11" s="8">
        <v>47.607500000000002</v>
      </c>
      <c r="D11" s="8">
        <v>7.0166000000000004</v>
      </c>
      <c r="E11" s="8">
        <f t="shared" si="0"/>
        <v>8.1080999999999932</v>
      </c>
    </row>
    <row r="12" spans="1:5" x14ac:dyDescent="0.2">
      <c r="A12" s="70" t="s">
        <v>85</v>
      </c>
      <c r="B12" s="8">
        <v>39.084400000000002</v>
      </c>
      <c r="C12" s="8">
        <v>47.0824</v>
      </c>
      <c r="D12" s="8">
        <v>6.7568999999999999</v>
      </c>
      <c r="E12" s="8">
        <f t="shared" si="0"/>
        <v>7.0763000000000034</v>
      </c>
    </row>
    <row r="13" spans="1:5" x14ac:dyDescent="0.2">
      <c r="A13" s="70" t="s">
        <v>86</v>
      </c>
      <c r="B13" s="8">
        <v>42.101199999999999</v>
      </c>
      <c r="C13" s="8">
        <v>44.271099999999997</v>
      </c>
      <c r="D13" s="8">
        <v>6.9036</v>
      </c>
      <c r="E13" s="8">
        <f t="shared" si="0"/>
        <v>6.7241000000000071</v>
      </c>
    </row>
    <row r="14" spans="1:5" x14ac:dyDescent="0.2">
      <c r="A14" s="70" t="s">
        <v>112</v>
      </c>
      <c r="B14" s="8">
        <v>40.030700000000003</v>
      </c>
      <c r="C14" s="8">
        <v>43.448</v>
      </c>
      <c r="D14" s="8">
        <v>8.0883000000000003</v>
      </c>
      <c r="E14" s="8">
        <f t="shared" si="0"/>
        <v>8.4329999999999927</v>
      </c>
    </row>
    <row r="15" spans="1:5" x14ac:dyDescent="0.2">
      <c r="A15" s="1">
        <v>2023</v>
      </c>
      <c r="B15" s="8">
        <v>40.6663</v>
      </c>
      <c r="C15" s="8">
        <v>42.964799999999997</v>
      </c>
      <c r="D15" s="8">
        <v>9.1495999999999995</v>
      </c>
      <c r="E15" s="8">
        <f t="shared" si="0"/>
        <v>7.219300000000004</v>
      </c>
    </row>
  </sheetData>
  <pageMargins left="0.7" right="0.7" top="0.78740157499999996" bottom="0.78740157499999996" header="0.3" footer="0.3"/>
  <pageSetup orientation="portrait" r:id="rId1"/>
  <ignoredErrors>
    <ignoredError sqref="E15" formulaRange="1"/>
    <ignoredError sqref="A6:A14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5D90-9644-4ED2-A24A-08A65023AEDC}">
  <dimension ref="A1:D28"/>
  <sheetViews>
    <sheetView workbookViewId="0"/>
  </sheetViews>
  <sheetFormatPr baseColWidth="10" defaultColWidth="11.42578125" defaultRowHeight="12.75" x14ac:dyDescent="0.2"/>
  <cols>
    <col min="1" max="1" width="14.140625" style="1" customWidth="1"/>
    <col min="2" max="16384" width="11.42578125" style="1"/>
  </cols>
  <sheetData>
    <row r="1" spans="1:4" ht="23.25" x14ac:dyDescent="0.35">
      <c r="A1" s="1" t="s">
        <v>0</v>
      </c>
      <c r="B1" s="2" t="s">
        <v>155</v>
      </c>
    </row>
    <row r="2" spans="1:4" x14ac:dyDescent="0.2">
      <c r="A2" s="1" t="s">
        <v>50</v>
      </c>
      <c r="B2" s="1" t="s">
        <v>20</v>
      </c>
    </row>
    <row r="4" spans="1:4" x14ac:dyDescent="0.2">
      <c r="B4" s="1">
        <v>2022</v>
      </c>
      <c r="C4" s="1">
        <v>2023</v>
      </c>
    </row>
    <row r="5" spans="1:4" x14ac:dyDescent="0.2">
      <c r="A5" s="1" t="s">
        <v>154</v>
      </c>
      <c r="B5" s="26">
        <v>29.149237983498882</v>
      </c>
      <c r="C5" s="26">
        <v>29.133673921187288</v>
      </c>
    </row>
    <row r="6" spans="1:4" x14ac:dyDescent="0.2">
      <c r="A6" s="1" t="s">
        <v>153</v>
      </c>
      <c r="B6" s="26">
        <v>15.915305272811734</v>
      </c>
      <c r="C6" s="26">
        <v>15.442302349942022</v>
      </c>
      <c r="D6" s="84"/>
    </row>
    <row r="7" spans="1:4" x14ac:dyDescent="0.2">
      <c r="A7" s="1" t="s">
        <v>151</v>
      </c>
      <c r="B7" s="26">
        <v>10.237696184517503</v>
      </c>
      <c r="C7" s="26">
        <v>9.7156572352862369</v>
      </c>
    </row>
    <row r="8" spans="1:4" x14ac:dyDescent="0.2">
      <c r="A8" s="1" t="s">
        <v>152</v>
      </c>
      <c r="B8" s="26">
        <v>10.124923298347213</v>
      </c>
      <c r="C8" s="26">
        <v>9.8402872652926554</v>
      </c>
    </row>
    <row r="9" spans="1:4" ht="38.25" x14ac:dyDescent="0.2">
      <c r="A9" s="3" t="s">
        <v>150</v>
      </c>
      <c r="B9" s="26">
        <v>8.0486001500286015</v>
      </c>
      <c r="C9" s="26">
        <v>6.6691756414838403</v>
      </c>
    </row>
    <row r="10" spans="1:4" ht="63.75" x14ac:dyDescent="0.2">
      <c r="A10" s="3" t="s">
        <v>148</v>
      </c>
      <c r="B10" s="26">
        <v>1.8680584642142988</v>
      </c>
      <c r="C10" s="26">
        <v>2.0001250752938136</v>
      </c>
    </row>
    <row r="11" spans="1:4" ht="38.25" x14ac:dyDescent="0.2">
      <c r="A11" s="3" t="s">
        <v>149</v>
      </c>
      <c r="B11" s="26">
        <v>1.4966327122288781</v>
      </c>
      <c r="C11" s="26">
        <v>1.9321264876135638</v>
      </c>
    </row>
    <row r="12" spans="1:4" ht="25.5" x14ac:dyDescent="0.2">
      <c r="A12" s="3" t="s">
        <v>147</v>
      </c>
      <c r="B12" s="26">
        <v>0.34381899542239119</v>
      </c>
      <c r="C12" s="26">
        <v>0.29150663653759817</v>
      </c>
    </row>
    <row r="13" spans="1:4" ht="51" x14ac:dyDescent="0.2">
      <c r="A13" s="3" t="s">
        <v>146</v>
      </c>
      <c r="B13" s="26">
        <v>17.618467240062259</v>
      </c>
      <c r="C13" s="26">
        <v>19.785514331281405</v>
      </c>
    </row>
    <row r="14" spans="1:4" ht="38.25" x14ac:dyDescent="0.2">
      <c r="A14" s="3" t="s">
        <v>145</v>
      </c>
      <c r="B14" s="26">
        <v>5.1972596988682511</v>
      </c>
      <c r="C14" s="26">
        <v>5.1896310560815753</v>
      </c>
    </row>
    <row r="19" spans="1:3" x14ac:dyDescent="0.2">
      <c r="B19" s="26"/>
      <c r="C19" s="26"/>
    </row>
    <row r="20" spans="1:3" x14ac:dyDescent="0.2">
      <c r="B20" s="26"/>
      <c r="C20" s="26"/>
    </row>
    <row r="21" spans="1:3" x14ac:dyDescent="0.2">
      <c r="B21" s="26"/>
      <c r="C21" s="26"/>
    </row>
    <row r="22" spans="1:3" x14ac:dyDescent="0.2">
      <c r="B22" s="26"/>
      <c r="C22" s="26"/>
    </row>
    <row r="23" spans="1:3" x14ac:dyDescent="0.2">
      <c r="A23" s="3"/>
      <c r="B23" s="26"/>
      <c r="C23" s="26"/>
    </row>
    <row r="24" spans="1:3" x14ac:dyDescent="0.2">
      <c r="A24" s="3"/>
      <c r="B24" s="26"/>
      <c r="C24" s="26"/>
    </row>
    <row r="25" spans="1:3" x14ac:dyDescent="0.2">
      <c r="A25" s="3"/>
      <c r="B25" s="26"/>
      <c r="C25" s="26"/>
    </row>
    <row r="26" spans="1:3" x14ac:dyDescent="0.2">
      <c r="A26" s="3"/>
      <c r="B26" s="26"/>
      <c r="C26" s="26"/>
    </row>
    <row r="27" spans="1:3" x14ac:dyDescent="0.2">
      <c r="A27" s="3"/>
      <c r="B27" s="26"/>
      <c r="C27" s="26"/>
    </row>
    <row r="28" spans="1:3" x14ac:dyDescent="0.2">
      <c r="A28" s="3"/>
      <c r="B28" s="26"/>
      <c r="C28" s="26"/>
    </row>
  </sheetData>
  <pageMargins left="0.7" right="0.7" top="0.78740157499999996" bottom="0.78740157499999996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E44"/>
  <sheetViews>
    <sheetView zoomScaleNormal="100" workbookViewId="0"/>
  </sheetViews>
  <sheetFormatPr baseColWidth="10" defaultColWidth="11.42578125" defaultRowHeight="12.75" x14ac:dyDescent="0.2"/>
  <cols>
    <col min="1" max="1" width="16.5703125" style="1" customWidth="1"/>
    <col min="2" max="2" width="12.140625" style="1" customWidth="1"/>
    <col min="3" max="3" width="13.140625" style="1" customWidth="1"/>
    <col min="4" max="4" width="14.140625" style="1" bestFit="1" customWidth="1"/>
    <col min="5" max="16384" width="11.42578125" style="1"/>
  </cols>
  <sheetData>
    <row r="1" spans="1:4" ht="23.25" x14ac:dyDescent="0.35">
      <c r="A1" s="1" t="s">
        <v>0</v>
      </c>
      <c r="B1" s="2" t="s">
        <v>174</v>
      </c>
    </row>
    <row r="2" spans="1:4" x14ac:dyDescent="0.2">
      <c r="A2" s="1" t="s">
        <v>2</v>
      </c>
      <c r="B2" s="1" t="s">
        <v>3</v>
      </c>
    </row>
    <row r="4" spans="1:4" ht="25.5" x14ac:dyDescent="0.2">
      <c r="B4" s="3" t="s">
        <v>100</v>
      </c>
      <c r="C4" s="1" t="s">
        <v>101</v>
      </c>
      <c r="D4" s="3" t="s">
        <v>48</v>
      </c>
    </row>
    <row r="5" spans="1:4" x14ac:dyDescent="0.2">
      <c r="A5" s="1" t="s">
        <v>79</v>
      </c>
      <c r="B5" s="26">
        <v>10.211255294428089</v>
      </c>
      <c r="C5" s="26">
        <v>20.186989795443104</v>
      </c>
      <c r="D5" s="26">
        <v>30.216715123266578</v>
      </c>
    </row>
    <row r="6" spans="1:4" x14ac:dyDescent="0.2">
      <c r="A6" s="1" t="s">
        <v>78</v>
      </c>
      <c r="B6" s="26">
        <v>6.5862618143189051</v>
      </c>
      <c r="C6" s="26">
        <v>24.240543246196445</v>
      </c>
      <c r="D6" s="26">
        <v>30.708663739562475</v>
      </c>
    </row>
    <row r="7" spans="1:4" x14ac:dyDescent="0.2">
      <c r="A7" s="1" t="s">
        <v>78</v>
      </c>
      <c r="B7" s="26">
        <v>13.268631549302572</v>
      </c>
      <c r="C7" s="26">
        <v>13.561766322963669</v>
      </c>
      <c r="D7" s="26">
        <v>27.078999417829259</v>
      </c>
    </row>
    <row r="8" spans="1:4" x14ac:dyDescent="0.2">
      <c r="A8" s="1" t="s">
        <v>78</v>
      </c>
      <c r="B8" s="26">
        <v>13.939792110991146</v>
      </c>
      <c r="C8" s="26">
        <v>6.3478386191009086</v>
      </c>
      <c r="D8" s="26">
        <v>20.460517294787653</v>
      </c>
    </row>
    <row r="9" spans="1:4" x14ac:dyDescent="0.2">
      <c r="A9" s="1" t="s">
        <v>80</v>
      </c>
      <c r="B9" s="26">
        <v>14.509459502619375</v>
      </c>
      <c r="C9" s="26">
        <v>10.058902503917647</v>
      </c>
      <c r="D9" s="26">
        <v>24.565595853250411</v>
      </c>
    </row>
    <row r="10" spans="1:4" x14ac:dyDescent="0.2">
      <c r="A10" s="1" t="s">
        <v>78</v>
      </c>
      <c r="B10" s="26">
        <v>15.565538511129111</v>
      </c>
      <c r="C10" s="26">
        <v>2.0176853208207675</v>
      </c>
      <c r="D10" s="26">
        <v>17.473610387784237</v>
      </c>
    </row>
    <row r="11" spans="1:4" x14ac:dyDescent="0.2">
      <c r="A11" s="1" t="s">
        <v>78</v>
      </c>
      <c r="B11" s="26">
        <v>17.690110293849735</v>
      </c>
      <c r="C11" s="26">
        <v>8.4637985966517277</v>
      </c>
      <c r="D11" s="26">
        <v>25.722630178372796</v>
      </c>
    </row>
    <row r="12" spans="1:4" x14ac:dyDescent="0.2">
      <c r="A12" s="1" t="s">
        <v>78</v>
      </c>
      <c r="B12" s="26">
        <v>15.926024261387807</v>
      </c>
      <c r="C12" s="26">
        <v>9.4270098607436381</v>
      </c>
      <c r="D12" s="26">
        <v>25.45276460301379</v>
      </c>
    </row>
    <row r="13" spans="1:4" x14ac:dyDescent="0.2">
      <c r="A13" s="1" t="s">
        <v>81</v>
      </c>
      <c r="B13" s="26">
        <v>16.106816216543336</v>
      </c>
      <c r="C13" s="26">
        <v>11.368246195492146</v>
      </c>
      <c r="D13" s="26">
        <v>27.609102002239499</v>
      </c>
    </row>
    <row r="14" spans="1:4" x14ac:dyDescent="0.2">
      <c r="A14" s="1" t="s">
        <v>78</v>
      </c>
      <c r="B14" s="26">
        <v>10.726520767084073</v>
      </c>
      <c r="C14" s="26">
        <v>17.701917617336679</v>
      </c>
      <c r="D14" s="26">
        <v>28.250965675334985</v>
      </c>
    </row>
    <row r="15" spans="1:4" x14ac:dyDescent="0.2">
      <c r="A15" s="1" t="s">
        <v>78</v>
      </c>
      <c r="B15" s="26">
        <v>12.338091588943255</v>
      </c>
      <c r="C15" s="26">
        <v>14.209413950730417</v>
      </c>
      <c r="D15" s="26">
        <v>26.311952847688591</v>
      </c>
    </row>
    <row r="16" spans="1:4" x14ac:dyDescent="0.2">
      <c r="A16" s="1" t="s">
        <v>78</v>
      </c>
      <c r="B16" s="26">
        <v>12.851621665319051</v>
      </c>
      <c r="C16" s="26">
        <v>12.731410508202305</v>
      </c>
      <c r="D16" s="26">
        <v>25.309293704658451</v>
      </c>
    </row>
    <row r="17" spans="1:4" x14ac:dyDescent="0.2">
      <c r="A17" s="1" t="s">
        <v>82</v>
      </c>
      <c r="B17" s="26">
        <v>11.291341945648272</v>
      </c>
      <c r="C17" s="26">
        <v>12.976455188639996</v>
      </c>
      <c r="D17" s="26">
        <v>24.014008516154661</v>
      </c>
    </row>
    <row r="18" spans="1:4" x14ac:dyDescent="0.2">
      <c r="A18" s="1" t="s">
        <v>78</v>
      </c>
      <c r="B18" s="26">
        <v>7.4667862312999231</v>
      </c>
      <c r="C18" s="26">
        <v>-0.94662522088196766</v>
      </c>
      <c r="D18" s="26">
        <v>6.3483391526367576</v>
      </c>
    </row>
    <row r="19" spans="1:4" x14ac:dyDescent="0.2">
      <c r="A19" s="1" t="s">
        <v>78</v>
      </c>
      <c r="B19" s="26">
        <v>8.4756099579011597</v>
      </c>
      <c r="C19" s="26">
        <v>5.538276826295653</v>
      </c>
      <c r="D19" s="26">
        <v>13.840704829762194</v>
      </c>
    </row>
    <row r="20" spans="1:4" x14ac:dyDescent="0.2">
      <c r="A20" s="1" t="s">
        <v>78</v>
      </c>
      <c r="B20" s="26">
        <v>7.9385429260551081</v>
      </c>
      <c r="C20" s="26">
        <v>7.2191021652810434</v>
      </c>
      <c r="D20" s="26">
        <v>14.950701645945038</v>
      </c>
    </row>
    <row r="21" spans="1:4" x14ac:dyDescent="0.2">
      <c r="A21" s="1" t="s">
        <v>83</v>
      </c>
      <c r="B21" s="26">
        <v>10.23706753568559</v>
      </c>
      <c r="C21" s="26">
        <v>2.6300054939732385</v>
      </c>
      <c r="D21" s="26">
        <v>12.645436476155254</v>
      </c>
    </row>
    <row r="22" spans="1:4" x14ac:dyDescent="0.2">
      <c r="A22" s="1" t="s">
        <v>78</v>
      </c>
      <c r="B22" s="26">
        <v>3.08602305472674</v>
      </c>
      <c r="C22" s="26">
        <v>49.048714112338054</v>
      </c>
      <c r="D22" s="26">
        <v>51.945859935228981</v>
      </c>
    </row>
    <row r="23" spans="1:4" x14ac:dyDescent="0.2">
      <c r="A23" s="1" t="s">
        <v>78</v>
      </c>
      <c r="B23" s="26">
        <v>7.9609137007051469</v>
      </c>
      <c r="C23" s="26">
        <v>29.217569915471731</v>
      </c>
      <c r="D23" s="26">
        <v>36.981203343137366</v>
      </c>
    </row>
    <row r="24" spans="1:4" x14ac:dyDescent="0.2">
      <c r="A24" s="1" t="s">
        <v>78</v>
      </c>
      <c r="B24" s="26">
        <v>8.5813562352719686</v>
      </c>
      <c r="C24" s="26">
        <v>22.255821164222791</v>
      </c>
      <c r="D24" s="26">
        <v>30.64081345117998</v>
      </c>
    </row>
    <row r="25" spans="1:4" x14ac:dyDescent="0.2">
      <c r="A25" s="1" t="s">
        <v>84</v>
      </c>
      <c r="B25" s="26">
        <v>8.2909822571592855</v>
      </c>
      <c r="C25" s="26">
        <v>20.840872016448088</v>
      </c>
      <c r="D25" s="26">
        <v>28.935480715420709</v>
      </c>
    </row>
    <row r="26" spans="1:4" x14ac:dyDescent="0.2">
      <c r="A26" s="1" t="s">
        <v>78</v>
      </c>
      <c r="B26" s="26">
        <v>6.2981128101556756</v>
      </c>
      <c r="C26" s="26">
        <v>-26.238789010377857</v>
      </c>
      <c r="D26" s="26">
        <v>-20.126683547513313</v>
      </c>
    </row>
    <row r="27" spans="1:4" x14ac:dyDescent="0.2">
      <c r="A27" s="1" t="s">
        <v>78</v>
      </c>
      <c r="B27" s="26">
        <v>14.064658886804077</v>
      </c>
      <c r="C27" s="26">
        <v>3.7598640950771181</v>
      </c>
      <c r="D27" s="26">
        <v>17.463717852367001</v>
      </c>
    </row>
    <row r="28" spans="1:4" x14ac:dyDescent="0.2">
      <c r="A28" s="1" t="s">
        <v>78</v>
      </c>
      <c r="B28" s="26">
        <v>15.712710468913651</v>
      </c>
      <c r="C28" s="26">
        <v>7.3964827896871954</v>
      </c>
      <c r="D28" s="26">
        <v>22.277847840964011</v>
      </c>
    </row>
    <row r="29" spans="1:4" x14ac:dyDescent="0.2">
      <c r="A29" s="1" t="s">
        <v>85</v>
      </c>
      <c r="B29" s="26">
        <v>10.664858547635228</v>
      </c>
      <c r="C29" s="26">
        <v>10.664802770217314</v>
      </c>
      <c r="D29" s="26">
        <v>20.571588964989232</v>
      </c>
    </row>
    <row r="30" spans="1:4" x14ac:dyDescent="0.2">
      <c r="A30" s="1" t="s">
        <v>78</v>
      </c>
      <c r="B30" s="26">
        <v>12.968803719274883</v>
      </c>
      <c r="C30" s="26">
        <v>17.083522958587093</v>
      </c>
      <c r="D30" s="26">
        <v>29.838520360229133</v>
      </c>
    </row>
    <row r="31" spans="1:4" x14ac:dyDescent="0.2">
      <c r="A31" s="1" t="s">
        <v>78</v>
      </c>
      <c r="B31" s="26">
        <v>14.600066149077142</v>
      </c>
      <c r="C31" s="26">
        <v>16.278407476624853</v>
      </c>
      <c r="D31" s="26">
        <v>30.631639597553978</v>
      </c>
    </row>
    <row r="32" spans="1:4" x14ac:dyDescent="0.2">
      <c r="A32" s="1" t="s">
        <v>78</v>
      </c>
      <c r="B32" s="26">
        <v>17.068591550738471</v>
      </c>
      <c r="C32" s="26">
        <v>12.170038662948977</v>
      </c>
      <c r="D32" s="26">
        <v>28.984764515069475</v>
      </c>
    </row>
    <row r="33" spans="1:5" x14ac:dyDescent="0.2">
      <c r="A33" s="19" t="s">
        <v>86</v>
      </c>
      <c r="B33" s="26">
        <v>16.002401046135596</v>
      </c>
      <c r="C33" s="26">
        <v>13.092922219361885</v>
      </c>
      <c r="D33" s="26">
        <v>28.829625504655414</v>
      </c>
    </row>
    <row r="34" spans="1:5" x14ac:dyDescent="0.2">
      <c r="A34" s="1" t="s">
        <v>78</v>
      </c>
      <c r="B34" s="40">
        <v>9.5661101424162105</v>
      </c>
      <c r="C34" s="40">
        <v>8.7512880411146128</v>
      </c>
      <c r="D34" s="40">
        <v>22.461147584024776</v>
      </c>
    </row>
    <row r="35" spans="1:5" x14ac:dyDescent="0.2">
      <c r="A35" s="1" t="s">
        <v>78</v>
      </c>
      <c r="B35" s="40">
        <v>13.74396871930041</v>
      </c>
      <c r="C35" s="40">
        <v>-4.4168237142650808</v>
      </c>
      <c r="D35" s="40">
        <v>13.466998175368676</v>
      </c>
    </row>
    <row r="36" spans="1:5" x14ac:dyDescent="0.2">
      <c r="A36" s="1" t="s">
        <v>78</v>
      </c>
      <c r="B36" s="40">
        <v>15.254230880145132</v>
      </c>
      <c r="C36" s="40">
        <v>-5.0337899480431822</v>
      </c>
      <c r="D36" s="40">
        <v>13.571028271781184</v>
      </c>
    </row>
    <row r="37" spans="1:5" x14ac:dyDescent="0.2">
      <c r="A37" s="19" t="s">
        <v>112</v>
      </c>
      <c r="B37" s="40">
        <v>13.897116221224318</v>
      </c>
      <c r="C37" s="40">
        <v>0.80736966685409772</v>
      </c>
      <c r="D37" s="40">
        <v>16.215194321523335</v>
      </c>
    </row>
    <row r="38" spans="1:5" x14ac:dyDescent="0.2">
      <c r="A38" s="19"/>
      <c r="B38" s="40">
        <v>7.8917857625103469</v>
      </c>
      <c r="C38" s="40">
        <v>29.045134981866074</v>
      </c>
      <c r="D38" s="40">
        <v>34.205822081282619</v>
      </c>
    </row>
    <row r="39" spans="1:5" x14ac:dyDescent="0.2">
      <c r="A39" s="19"/>
      <c r="B39" s="40">
        <v>8.6990926118504994</v>
      </c>
      <c r="C39" s="40">
        <v>17.858523303639753</v>
      </c>
      <c r="D39" s="40">
        <v>25.765482217107657</v>
      </c>
    </row>
    <row r="40" spans="1:5" x14ac:dyDescent="0.2">
      <c r="B40" s="17">
        <v>6.6684102075126441</v>
      </c>
      <c r="C40" s="17">
        <v>11.546115082577755</v>
      </c>
      <c r="D40" s="8">
        <v>17.295635601958203</v>
      </c>
    </row>
    <row r="41" spans="1:5" x14ac:dyDescent="0.2">
      <c r="A41" s="89" t="s">
        <v>156</v>
      </c>
      <c r="B41" s="17">
        <v>7.3716517577272791</v>
      </c>
      <c r="C41" s="17">
        <v>15.234194434090654</v>
      </c>
      <c r="D41" s="17">
        <v>19.858242558393233</v>
      </c>
      <c r="E41" s="51"/>
    </row>
    <row r="42" spans="1:5" x14ac:dyDescent="0.2">
      <c r="B42" s="17"/>
      <c r="C42" s="17"/>
      <c r="D42" s="17"/>
    </row>
    <row r="43" spans="1:5" x14ac:dyDescent="0.2">
      <c r="B43" s="17"/>
      <c r="C43" s="17"/>
      <c r="D43" s="17"/>
    </row>
    <row r="44" spans="1:5" x14ac:dyDescent="0.2">
      <c r="B44" s="17"/>
      <c r="C44" s="17"/>
      <c r="D44" s="17"/>
    </row>
  </sheetData>
  <pageMargins left="0.7" right="0.7" top="0.78740157499999996" bottom="0.78740157499999996" header="0.3" footer="0.3"/>
  <pageSetup orientation="portrait" r:id="rId1"/>
  <ignoredErrors>
    <ignoredError sqref="A5:A33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CA26-EB70-4A86-AF1E-6652C2312044}">
  <dimension ref="A1:C13"/>
  <sheetViews>
    <sheetView workbookViewId="0"/>
  </sheetViews>
  <sheetFormatPr baseColWidth="10" defaultColWidth="11.42578125" defaultRowHeight="12.75" x14ac:dyDescent="0.2"/>
  <cols>
    <col min="1" max="1" width="24.5703125" style="1" bestFit="1" customWidth="1"/>
    <col min="2" max="2" width="15.7109375" style="1" customWidth="1"/>
    <col min="3" max="3" width="12.140625" style="1" customWidth="1"/>
    <col min="4" max="5" width="11.42578125" style="1"/>
    <col min="6" max="6" width="28.85546875" style="1" bestFit="1" customWidth="1"/>
    <col min="7" max="16384" width="11.42578125" style="1"/>
  </cols>
  <sheetData>
    <row r="1" spans="1:3" ht="23.25" x14ac:dyDescent="0.35">
      <c r="A1" s="1" t="s">
        <v>0</v>
      </c>
      <c r="B1" s="2" t="s">
        <v>167</v>
      </c>
    </row>
    <row r="2" spans="1:3" x14ac:dyDescent="0.2">
      <c r="A2" s="1" t="s">
        <v>2</v>
      </c>
      <c r="B2" s="1" t="s">
        <v>3</v>
      </c>
    </row>
    <row r="5" spans="1:3" x14ac:dyDescent="0.2">
      <c r="B5" s="1">
        <v>2023</v>
      </c>
      <c r="C5" s="1">
        <v>2022</v>
      </c>
    </row>
    <row r="6" spans="1:3" ht="25.5" x14ac:dyDescent="0.2">
      <c r="A6" s="3" t="s">
        <v>102</v>
      </c>
      <c r="B6" s="57">
        <v>-6.3715440009355839E-3</v>
      </c>
      <c r="C6" s="57">
        <v>1.4981172741072035</v>
      </c>
    </row>
    <row r="7" spans="1:3" x14ac:dyDescent="0.2">
      <c r="A7" s="1" t="s">
        <v>87</v>
      </c>
      <c r="B7" s="57">
        <v>1.7849977532668431</v>
      </c>
      <c r="C7" s="57">
        <v>1.1662001304826366</v>
      </c>
    </row>
    <row r="8" spans="1:3" x14ac:dyDescent="0.2">
      <c r="A8" s="1" t="s">
        <v>103</v>
      </c>
      <c r="B8" s="57">
        <v>0.11028440450918436</v>
      </c>
      <c r="C8" s="57">
        <v>-2.120363684838249</v>
      </c>
    </row>
    <row r="9" spans="1:3" ht="25.5" x14ac:dyDescent="0.2">
      <c r="A9" s="3" t="s">
        <v>88</v>
      </c>
      <c r="B9" s="57">
        <v>0.18291194142120679</v>
      </c>
      <c r="C9" s="57">
        <v>-1.3000527287488723</v>
      </c>
    </row>
    <row r="10" spans="1:3" x14ac:dyDescent="0.2">
      <c r="A10" s="1" t="s">
        <v>89</v>
      </c>
      <c r="B10" s="57">
        <v>8.08828547605034E-2</v>
      </c>
      <c r="C10" s="57">
        <v>-0.87806970970891129</v>
      </c>
    </row>
    <row r="11" spans="1:3" x14ac:dyDescent="0.2">
      <c r="A11" s="1" t="s">
        <v>104</v>
      </c>
      <c r="B11" s="57">
        <v>1.0179356663440515</v>
      </c>
      <c r="C11" s="57">
        <v>0.58243676109506126</v>
      </c>
    </row>
    <row r="12" spans="1:3" ht="25.5" x14ac:dyDescent="0.2">
      <c r="A12" s="3" t="s">
        <v>105</v>
      </c>
      <c r="B12" s="57">
        <v>1.9407550474428027E-2</v>
      </c>
      <c r="C12" s="57">
        <v>7.3637519772286983E-2</v>
      </c>
    </row>
    <row r="13" spans="1:3" x14ac:dyDescent="0.2">
      <c r="A13" s="1" t="s">
        <v>90</v>
      </c>
      <c r="B13" s="57">
        <v>0.18879252600871971</v>
      </c>
      <c r="C13" s="57">
        <v>-6.805872468790139E-2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D16"/>
  <sheetViews>
    <sheetView workbookViewId="0">
      <selection activeCell="F31" sqref="F31"/>
    </sheetView>
  </sheetViews>
  <sheetFormatPr baseColWidth="10" defaultColWidth="11.42578125" defaultRowHeight="12.75" x14ac:dyDescent="0.2"/>
  <cols>
    <col min="1" max="1" width="12.42578125" style="1" customWidth="1"/>
    <col min="2" max="2" width="12.85546875" style="1" customWidth="1"/>
    <col min="3" max="3" width="14" style="1" customWidth="1"/>
    <col min="4" max="4" width="15" style="1" customWidth="1"/>
    <col min="5" max="16384" width="11.42578125" style="1"/>
  </cols>
  <sheetData>
    <row r="1" spans="1:4" ht="23.25" x14ac:dyDescent="0.35">
      <c r="A1" s="1" t="s">
        <v>0</v>
      </c>
      <c r="B1" s="2" t="s">
        <v>106</v>
      </c>
    </row>
    <row r="2" spans="1:4" x14ac:dyDescent="0.2">
      <c r="A2" s="1" t="s">
        <v>2</v>
      </c>
      <c r="B2" s="1" t="s">
        <v>3</v>
      </c>
    </row>
    <row r="4" spans="1:4" x14ac:dyDescent="0.2">
      <c r="B4" s="1" t="s">
        <v>91</v>
      </c>
      <c r="C4" s="1" t="s">
        <v>92</v>
      </c>
      <c r="D4" s="1" t="s">
        <v>93</v>
      </c>
    </row>
    <row r="5" spans="1:4" x14ac:dyDescent="0.2">
      <c r="A5" s="87" t="s">
        <v>157</v>
      </c>
      <c r="B5" s="47">
        <v>67.058171512763977</v>
      </c>
      <c r="C5" s="47">
        <v>16.108377416945945</v>
      </c>
      <c r="D5" s="47">
        <v>83.166548929709919</v>
      </c>
    </row>
    <row r="6" spans="1:4" x14ac:dyDescent="0.2">
      <c r="A6" s="87" t="s">
        <v>158</v>
      </c>
      <c r="B6" s="47">
        <v>69.592964612196027</v>
      </c>
      <c r="C6" s="47">
        <v>16.562969664986515</v>
      </c>
      <c r="D6" s="47">
        <v>86.155934277182538</v>
      </c>
    </row>
    <row r="7" spans="1:4" x14ac:dyDescent="0.2">
      <c r="A7" s="87" t="s">
        <v>159</v>
      </c>
      <c r="B7" s="47">
        <v>68.047875532753395</v>
      </c>
      <c r="C7" s="47">
        <v>16.067122529052309</v>
      </c>
      <c r="D7" s="47">
        <v>84.114998061805707</v>
      </c>
    </row>
    <row r="8" spans="1:4" x14ac:dyDescent="0.2">
      <c r="A8" s="87" t="s">
        <v>160</v>
      </c>
      <c r="B8" s="47">
        <v>70.853770530714314</v>
      </c>
      <c r="C8" s="47">
        <v>18.03056069887386</v>
      </c>
      <c r="D8" s="47">
        <v>88.88433122958817</v>
      </c>
    </row>
    <row r="9" spans="1:4" x14ac:dyDescent="0.2">
      <c r="A9" s="87" t="s">
        <v>161</v>
      </c>
      <c r="B9" s="47">
        <v>72.314925056591505</v>
      </c>
      <c r="C9" s="47">
        <v>17.673133835539936</v>
      </c>
      <c r="D9" s="47">
        <v>89.988058892131448</v>
      </c>
    </row>
    <row r="10" spans="1:4" x14ac:dyDescent="0.2">
      <c r="A10" s="87" t="s">
        <v>162</v>
      </c>
      <c r="B10" s="47">
        <v>74.062228256066689</v>
      </c>
      <c r="C10" s="47">
        <v>18.18790016199253</v>
      </c>
      <c r="D10" s="88">
        <v>92.250128418059219</v>
      </c>
    </row>
    <row r="11" spans="1:4" x14ac:dyDescent="0.2">
      <c r="A11" s="87" t="s">
        <v>163</v>
      </c>
      <c r="B11" s="47">
        <v>72.2272011571268</v>
      </c>
      <c r="C11" s="47">
        <v>17.554113362636539</v>
      </c>
      <c r="D11" s="47">
        <v>89.781314519763342</v>
      </c>
    </row>
    <row r="12" spans="1:4" x14ac:dyDescent="0.2">
      <c r="A12" s="87" t="s">
        <v>164</v>
      </c>
      <c r="B12" s="47">
        <v>67.172964394703754</v>
      </c>
      <c r="C12" s="47">
        <v>17.13055348382462</v>
      </c>
      <c r="D12" s="47">
        <v>84.303517878528368</v>
      </c>
    </row>
    <row r="13" spans="1:4" x14ac:dyDescent="0.2">
      <c r="A13" s="87" t="s">
        <v>165</v>
      </c>
      <c r="B13" s="47">
        <v>69.973147103611467</v>
      </c>
      <c r="C13" s="47">
        <v>16.407036067439311</v>
      </c>
      <c r="D13" s="47">
        <v>86.380183171050774</v>
      </c>
    </row>
    <row r="14" spans="1:4" x14ac:dyDescent="0.2">
      <c r="A14" s="87" t="s">
        <v>166</v>
      </c>
      <c r="B14" s="47">
        <v>76.348513652141662</v>
      </c>
      <c r="C14" s="47">
        <v>16.548792919141537</v>
      </c>
      <c r="D14" s="47">
        <v>92.897306571283195</v>
      </c>
    </row>
    <row r="15" spans="1:4" x14ac:dyDescent="0.2">
      <c r="B15" s="50"/>
      <c r="C15" s="50"/>
      <c r="D15" s="50"/>
    </row>
    <row r="16" spans="1:4" x14ac:dyDescent="0.2">
      <c r="B16" s="50"/>
    </row>
  </sheetData>
  <pageMargins left="0.7" right="0.7" top="0.78740157499999996" bottom="0.78740157499999996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1693-1E7A-41D0-B26E-2F3C613302FA}">
  <dimension ref="A1:O53"/>
  <sheetViews>
    <sheetView zoomScale="120" zoomScaleNormal="120" workbookViewId="0"/>
  </sheetViews>
  <sheetFormatPr baseColWidth="10" defaultColWidth="8.85546875" defaultRowHeight="15" x14ac:dyDescent="0.25"/>
  <cols>
    <col min="1" max="1" width="19.5703125" customWidth="1"/>
    <col min="2" max="2" width="12.140625" customWidth="1"/>
    <col min="8" max="8" width="39.42578125" customWidth="1"/>
    <col min="10" max="10" width="9" bestFit="1" customWidth="1"/>
    <col min="11" max="11" width="10.5703125" customWidth="1"/>
    <col min="12" max="12" width="12.28515625" customWidth="1"/>
    <col min="13" max="13" width="14.140625" bestFit="1" customWidth="1"/>
    <col min="15" max="15" width="10.7109375" customWidth="1"/>
  </cols>
  <sheetData>
    <row r="1" spans="1:15" ht="23.25" x14ac:dyDescent="0.35">
      <c r="A1" s="5" t="s">
        <v>0</v>
      </c>
      <c r="B1" s="2" t="s">
        <v>172</v>
      </c>
      <c r="C1" s="5"/>
    </row>
    <row r="2" spans="1:15" x14ac:dyDescent="0.25">
      <c r="A2" s="5" t="s">
        <v>2</v>
      </c>
      <c r="B2" s="5" t="s">
        <v>3</v>
      </c>
      <c r="C2" s="5"/>
    </row>
    <row r="3" spans="1:15" x14ac:dyDescent="0.25">
      <c r="A3" s="5" t="s">
        <v>7</v>
      </c>
      <c r="B3" s="5"/>
      <c r="C3" s="5"/>
    </row>
    <row r="4" spans="1:15" x14ac:dyDescent="0.25">
      <c r="A4" s="5"/>
      <c r="B4" s="5"/>
      <c r="C4" s="5"/>
    </row>
    <row r="5" spans="1:15" x14ac:dyDescent="0.25">
      <c r="A5" s="5"/>
      <c r="B5" s="5"/>
      <c r="C5" s="5"/>
    </row>
    <row r="6" spans="1:15" x14ac:dyDescent="0.25">
      <c r="A6" s="52" t="s">
        <v>93</v>
      </c>
      <c r="B6" s="52" t="s">
        <v>94</v>
      </c>
      <c r="C6" s="53" t="s">
        <v>111</v>
      </c>
      <c r="H6" s="21"/>
      <c r="I6" s="21"/>
    </row>
    <row r="7" spans="1:15" x14ac:dyDescent="0.25">
      <c r="A7" s="54">
        <v>319.83288333333337</v>
      </c>
      <c r="B7" s="54">
        <v>102.48240941671598</v>
      </c>
      <c r="C7" s="21"/>
      <c r="D7" s="55"/>
      <c r="E7" s="56"/>
      <c r="F7" s="56"/>
      <c r="J7" s="62"/>
      <c r="K7" s="63"/>
      <c r="M7" s="62"/>
      <c r="O7" s="63"/>
    </row>
    <row r="8" spans="1:15" x14ac:dyDescent="0.25">
      <c r="A8" s="54">
        <v>170.32335773186324</v>
      </c>
      <c r="B8" s="54">
        <v>102.48240941671598</v>
      </c>
      <c r="C8" s="21"/>
      <c r="D8" s="10"/>
      <c r="E8" s="56"/>
      <c r="F8" s="56"/>
      <c r="G8" s="7"/>
      <c r="O8" s="63"/>
    </row>
    <row r="9" spans="1:15" x14ac:dyDescent="0.25">
      <c r="A9" s="54">
        <v>143.07603224800678</v>
      </c>
      <c r="B9" s="54">
        <v>102.48240941671598</v>
      </c>
      <c r="C9" s="21"/>
      <c r="D9" s="10"/>
      <c r="E9" s="56"/>
      <c r="F9" s="56"/>
      <c r="J9" s="62"/>
      <c r="K9" s="63"/>
      <c r="M9" s="62"/>
      <c r="O9" s="63"/>
    </row>
    <row r="10" spans="1:15" x14ac:dyDescent="0.25">
      <c r="A10" s="54">
        <v>142.84618842205336</v>
      </c>
      <c r="B10" s="54">
        <v>102.48240941671598</v>
      </c>
      <c r="C10" s="21"/>
      <c r="D10" s="10"/>
      <c r="E10" s="56"/>
      <c r="F10" s="56"/>
      <c r="O10" s="63"/>
    </row>
    <row r="11" spans="1:15" x14ac:dyDescent="0.25">
      <c r="A11" s="54">
        <v>140.13254076081779</v>
      </c>
      <c r="B11" s="54">
        <v>102.48240941671598</v>
      </c>
      <c r="C11" s="54"/>
      <c r="D11" s="10"/>
      <c r="E11" s="56"/>
      <c r="F11" s="56"/>
      <c r="J11" s="62"/>
      <c r="K11" s="63"/>
      <c r="M11" s="62"/>
      <c r="O11" s="63"/>
    </row>
    <row r="12" spans="1:15" x14ac:dyDescent="0.25">
      <c r="A12" s="54">
        <v>136.47700701480903</v>
      </c>
      <c r="B12" s="54">
        <v>102.48240941671598</v>
      </c>
      <c r="C12" s="21"/>
      <c r="D12" s="10"/>
      <c r="E12" s="56"/>
      <c r="F12" s="56"/>
      <c r="O12" s="63"/>
    </row>
    <row r="13" spans="1:15" x14ac:dyDescent="0.25">
      <c r="A13" s="54">
        <v>136.36666444607289</v>
      </c>
      <c r="B13" s="54">
        <v>102.48240941671598</v>
      </c>
      <c r="C13" s="21"/>
      <c r="D13" s="10"/>
      <c r="E13" s="56"/>
      <c r="F13" s="56"/>
      <c r="O13" s="63"/>
    </row>
    <row r="14" spans="1:15" x14ac:dyDescent="0.25">
      <c r="A14" s="54">
        <v>135.28678304239401</v>
      </c>
      <c r="B14" s="54">
        <v>102.48240941671598</v>
      </c>
      <c r="C14" s="54"/>
      <c r="D14" s="10"/>
      <c r="E14" s="56"/>
      <c r="F14" s="56"/>
      <c r="O14" s="63"/>
    </row>
    <row r="15" spans="1:15" x14ac:dyDescent="0.25">
      <c r="A15" s="54">
        <v>125.31069414511958</v>
      </c>
      <c r="B15" s="54">
        <v>102.48240941671598</v>
      </c>
      <c r="C15" s="54"/>
      <c r="D15" s="10"/>
      <c r="E15" s="56"/>
      <c r="F15" s="56"/>
      <c r="J15" s="62"/>
      <c r="K15" s="63"/>
      <c r="M15" s="62"/>
      <c r="O15" s="63"/>
    </row>
    <row r="16" spans="1:15" x14ac:dyDescent="0.25">
      <c r="A16" s="54">
        <v>123.64129782087203</v>
      </c>
      <c r="B16" s="54">
        <v>102.48240941671598</v>
      </c>
      <c r="C16" s="54"/>
      <c r="D16" s="10"/>
      <c r="E16" s="56"/>
      <c r="F16" s="56"/>
      <c r="J16" s="62"/>
      <c r="K16" s="63"/>
      <c r="M16" s="62"/>
      <c r="O16" s="63"/>
    </row>
    <row r="17" spans="1:15" x14ac:dyDescent="0.25">
      <c r="A17" s="54">
        <v>114.60230093992185</v>
      </c>
      <c r="B17" s="54">
        <v>102.48240941671598</v>
      </c>
      <c r="C17" s="21"/>
      <c r="D17" s="10"/>
      <c r="E17" s="56"/>
      <c r="F17" s="56"/>
      <c r="J17" s="62"/>
      <c r="K17" s="63"/>
      <c r="M17" s="62"/>
      <c r="O17" s="63"/>
    </row>
    <row r="18" spans="1:15" x14ac:dyDescent="0.25">
      <c r="A18" s="54">
        <v>113.94785968568203</v>
      </c>
      <c r="B18" s="54">
        <v>102.48240941671598</v>
      </c>
      <c r="C18" s="21"/>
      <c r="D18" s="10"/>
      <c r="E18" s="56"/>
      <c r="F18" s="56"/>
      <c r="J18" s="62"/>
      <c r="K18" s="63"/>
      <c r="M18" s="62"/>
      <c r="O18" s="63"/>
    </row>
    <row r="19" spans="1:15" x14ac:dyDescent="0.25">
      <c r="A19" s="54">
        <v>112.29178632969558</v>
      </c>
      <c r="B19" s="54">
        <v>102.48240941671598</v>
      </c>
      <c r="C19" s="54"/>
      <c r="D19" s="10"/>
      <c r="E19" s="56"/>
      <c r="F19" s="56"/>
      <c r="J19" s="62"/>
      <c r="K19" s="63"/>
      <c r="M19" s="62"/>
      <c r="O19" s="63"/>
    </row>
    <row r="20" spans="1:15" x14ac:dyDescent="0.25">
      <c r="A20" s="54">
        <v>108.65143841989247</v>
      </c>
      <c r="B20" s="54">
        <v>102.48240941671598</v>
      </c>
      <c r="C20" s="54"/>
      <c r="D20" s="10"/>
      <c r="E20" s="56"/>
      <c r="F20" s="56"/>
      <c r="J20" s="62"/>
      <c r="K20" s="63"/>
      <c r="M20" s="62"/>
      <c r="O20" s="63"/>
    </row>
    <row r="21" spans="1:15" x14ac:dyDescent="0.25">
      <c r="A21" s="54">
        <v>108.53522632737749</v>
      </c>
      <c r="B21" s="54">
        <v>102.48240941671598</v>
      </c>
      <c r="C21" s="54"/>
      <c r="D21" s="10"/>
      <c r="E21" s="56"/>
      <c r="F21" s="56"/>
      <c r="O21" s="63"/>
    </row>
    <row r="22" spans="1:15" x14ac:dyDescent="0.25">
      <c r="A22" s="54">
        <v>108.50459961056976</v>
      </c>
      <c r="B22" s="54">
        <v>102.48240941671598</v>
      </c>
      <c r="C22" s="54"/>
      <c r="D22" s="10"/>
      <c r="E22" s="56"/>
      <c r="F22" s="56"/>
      <c r="O22" s="63"/>
    </row>
    <row r="23" spans="1:15" x14ac:dyDescent="0.25">
      <c r="A23" s="54">
        <v>108.0333059242125</v>
      </c>
      <c r="B23" s="54">
        <v>102.48240941671598</v>
      </c>
      <c r="C23" s="54"/>
      <c r="D23" s="10"/>
      <c r="E23" s="56"/>
      <c r="F23" s="56"/>
      <c r="J23" s="62"/>
      <c r="K23" s="63"/>
      <c r="M23" s="62"/>
      <c r="O23" s="63"/>
    </row>
    <row r="24" spans="1:15" x14ac:dyDescent="0.25">
      <c r="A24" s="54">
        <v>107.89704322687696</v>
      </c>
      <c r="B24" s="54">
        <v>102.48240941671598</v>
      </c>
      <c r="C24" s="54"/>
      <c r="D24" s="10"/>
      <c r="E24" s="56"/>
      <c r="F24" s="56"/>
      <c r="J24" s="62"/>
      <c r="K24" s="63"/>
      <c r="M24" s="62"/>
      <c r="O24" s="63"/>
    </row>
    <row r="25" spans="1:15" x14ac:dyDescent="0.25">
      <c r="A25" s="54">
        <v>106.95477242518949</v>
      </c>
      <c r="B25" s="54">
        <v>102.48240941671598</v>
      </c>
      <c r="C25" s="54"/>
      <c r="D25" s="10"/>
      <c r="E25" s="56"/>
      <c r="F25" s="56"/>
      <c r="J25" s="62"/>
      <c r="K25" s="63"/>
      <c r="M25" s="62"/>
      <c r="O25" s="63"/>
    </row>
    <row r="26" spans="1:15" x14ac:dyDescent="0.25">
      <c r="A26" s="54">
        <v>106.36022108663018</v>
      </c>
      <c r="B26" s="54">
        <v>102.48240941671598</v>
      </c>
      <c r="C26" s="54"/>
      <c r="D26" s="10"/>
      <c r="E26" s="56"/>
      <c r="F26" s="56"/>
      <c r="J26" s="62"/>
      <c r="K26" s="63"/>
      <c r="M26" s="62"/>
      <c r="O26" s="63"/>
    </row>
    <row r="27" spans="1:15" x14ac:dyDescent="0.25">
      <c r="A27" s="54">
        <v>105.91995982539498</v>
      </c>
      <c r="B27" s="54">
        <v>102.48240941671598</v>
      </c>
      <c r="C27" s="54"/>
      <c r="D27" s="10"/>
      <c r="E27" s="56"/>
      <c r="F27" s="56"/>
      <c r="O27" s="63"/>
    </row>
    <row r="28" spans="1:15" x14ac:dyDescent="0.25">
      <c r="A28" s="54">
        <v>105.35170583183699</v>
      </c>
      <c r="B28" s="54">
        <v>102.48240941671598</v>
      </c>
      <c r="C28" s="54"/>
      <c r="D28" s="10"/>
      <c r="E28" s="56"/>
      <c r="F28" s="56"/>
      <c r="J28" s="62"/>
      <c r="K28" s="63"/>
      <c r="M28" s="62"/>
      <c r="O28" s="63"/>
    </row>
    <row r="29" spans="1:15" x14ac:dyDescent="0.25">
      <c r="A29" s="54">
        <v>103.36744292919892</v>
      </c>
      <c r="B29" s="54">
        <v>102.48240941671598</v>
      </c>
      <c r="C29" s="54"/>
      <c r="D29" s="10"/>
      <c r="E29" s="56"/>
      <c r="F29" s="56"/>
      <c r="J29" s="62"/>
      <c r="K29" s="63"/>
      <c r="M29" s="62"/>
      <c r="O29" s="63"/>
    </row>
    <row r="30" spans="1:15" x14ac:dyDescent="0.25">
      <c r="A30" s="54">
        <v>102.48240941671598</v>
      </c>
      <c r="B30" s="54">
        <v>102.48240941671598</v>
      </c>
      <c r="C30" s="54"/>
      <c r="D30" s="10"/>
      <c r="E30" s="56"/>
      <c r="F30" s="56"/>
      <c r="O30" s="63"/>
    </row>
    <row r="31" spans="1:15" x14ac:dyDescent="0.25">
      <c r="A31" s="54">
        <v>100.70661158941985</v>
      </c>
      <c r="B31" s="54">
        <v>102.48240941671598</v>
      </c>
      <c r="C31" s="54"/>
      <c r="D31" s="10"/>
      <c r="E31" s="56"/>
      <c r="F31" s="56"/>
      <c r="J31" s="62"/>
      <c r="K31" s="63"/>
      <c r="M31" s="62"/>
      <c r="O31" s="63"/>
    </row>
    <row r="32" spans="1:15" x14ac:dyDescent="0.25">
      <c r="A32" s="54">
        <v>100.38505856597288</v>
      </c>
      <c r="B32" s="54">
        <v>102.48240941671598</v>
      </c>
      <c r="C32" s="54"/>
      <c r="D32" s="10"/>
      <c r="E32" s="56"/>
      <c r="F32" s="56"/>
      <c r="J32" s="62"/>
      <c r="K32" s="63"/>
      <c r="M32" s="62"/>
      <c r="O32" s="63"/>
    </row>
    <row r="33" spans="1:15" x14ac:dyDescent="0.25">
      <c r="A33" s="54">
        <v>99.689181326512127</v>
      </c>
      <c r="B33" s="54">
        <v>102.48240941671598</v>
      </c>
      <c r="C33" s="54"/>
      <c r="D33" s="10"/>
      <c r="E33" s="56"/>
      <c r="F33" s="56"/>
      <c r="O33" s="63"/>
    </row>
    <row r="34" spans="1:15" x14ac:dyDescent="0.25">
      <c r="A34" s="54">
        <v>98.7745526243542</v>
      </c>
      <c r="B34" s="54">
        <v>102.48240941671598</v>
      </c>
      <c r="C34" s="54"/>
      <c r="D34" s="10"/>
      <c r="E34" s="56"/>
      <c r="F34" s="56"/>
      <c r="J34" s="62"/>
      <c r="K34" s="63"/>
      <c r="L34" s="56"/>
      <c r="M34" s="62"/>
      <c r="O34" s="63"/>
    </row>
    <row r="35" spans="1:15" x14ac:dyDescent="0.25">
      <c r="A35" s="54">
        <v>95.99654718062942</v>
      </c>
      <c r="B35" s="54">
        <v>102.48240941671598</v>
      </c>
      <c r="C35" s="21"/>
      <c r="D35" s="10"/>
      <c r="E35" s="56"/>
      <c r="F35" s="56"/>
      <c r="J35" s="62"/>
      <c r="K35" s="63"/>
      <c r="M35" s="62"/>
      <c r="O35" s="63"/>
    </row>
    <row r="36" spans="1:15" x14ac:dyDescent="0.25">
      <c r="A36" s="54">
        <v>95.84</v>
      </c>
      <c r="B36" s="54">
        <v>102.48240941671598</v>
      </c>
      <c r="C36" s="54"/>
      <c r="D36" s="10"/>
      <c r="E36" s="56"/>
      <c r="F36" s="56"/>
      <c r="J36" s="62"/>
      <c r="K36" s="63"/>
      <c r="M36" s="62"/>
      <c r="O36" s="63"/>
    </row>
    <row r="37" spans="1:15" x14ac:dyDescent="0.25">
      <c r="A37" s="54">
        <v>95.615105435563009</v>
      </c>
      <c r="B37" s="54">
        <v>102.48240941671598</v>
      </c>
      <c r="C37" s="54"/>
      <c r="D37" s="10"/>
      <c r="E37" s="56"/>
      <c r="F37" s="56"/>
      <c r="J37" s="62"/>
      <c r="K37" s="63"/>
      <c r="M37" s="62"/>
      <c r="O37" s="63"/>
    </row>
    <row r="38" spans="1:15" x14ac:dyDescent="0.25">
      <c r="A38" s="54">
        <v>92.079274316553352</v>
      </c>
      <c r="B38" s="54">
        <v>102.48240941671598</v>
      </c>
      <c r="C38" s="54"/>
      <c r="D38" s="10"/>
      <c r="E38" s="56"/>
      <c r="F38" s="56"/>
      <c r="J38" s="62"/>
      <c r="K38" s="63"/>
      <c r="M38" s="62"/>
      <c r="O38" s="63"/>
    </row>
    <row r="39" spans="1:15" x14ac:dyDescent="0.25">
      <c r="A39" s="54">
        <v>91.585197855539832</v>
      </c>
      <c r="B39" s="54">
        <v>102.48240941671598</v>
      </c>
      <c r="C39" s="54"/>
      <c r="D39" s="10"/>
      <c r="E39" s="56"/>
      <c r="F39" s="56"/>
      <c r="J39" s="62"/>
      <c r="K39" s="63"/>
      <c r="M39" s="62"/>
      <c r="O39" s="63"/>
    </row>
    <row r="40" spans="1:15" x14ac:dyDescent="0.25">
      <c r="A40" s="54">
        <v>89.915110192571433</v>
      </c>
      <c r="B40" s="54">
        <v>102.48240941671598</v>
      </c>
      <c r="C40" s="54"/>
      <c r="D40" s="10"/>
      <c r="E40" s="56"/>
      <c r="F40" s="56"/>
      <c r="J40" s="62"/>
      <c r="K40" s="63"/>
      <c r="M40" s="62"/>
      <c r="O40" s="63"/>
    </row>
    <row r="41" spans="1:15" x14ac:dyDescent="0.25">
      <c r="A41" s="54">
        <v>89.870465422764795</v>
      </c>
      <c r="B41" s="54">
        <v>102.48240941671598</v>
      </c>
      <c r="C41" s="54"/>
      <c r="D41" s="10"/>
      <c r="E41" s="56"/>
      <c r="F41" s="56"/>
      <c r="J41" s="62"/>
      <c r="K41" s="63"/>
      <c r="M41" s="62"/>
      <c r="O41" s="63"/>
    </row>
    <row r="42" spans="1:15" x14ac:dyDescent="0.25">
      <c r="A42" s="41">
        <v>88.853059936852574</v>
      </c>
      <c r="B42" s="42">
        <v>102.48240941671598</v>
      </c>
      <c r="C42" s="1"/>
      <c r="D42" s="10"/>
      <c r="E42" s="56"/>
      <c r="F42" s="56"/>
      <c r="J42" s="62"/>
      <c r="K42" s="63"/>
      <c r="M42" s="62"/>
      <c r="O42" s="63"/>
    </row>
    <row r="43" spans="1:15" x14ac:dyDescent="0.25">
      <c r="A43" s="41">
        <v>86.755839756760366</v>
      </c>
      <c r="B43" s="42">
        <v>102.48240941671598</v>
      </c>
      <c r="C43" s="1"/>
      <c r="D43" s="10"/>
      <c r="E43" s="56"/>
      <c r="F43" s="56"/>
      <c r="J43" s="62"/>
      <c r="K43" s="63"/>
      <c r="M43" s="62"/>
      <c r="O43" s="63"/>
    </row>
    <row r="44" spans="1:15" x14ac:dyDescent="0.25">
      <c r="A44" s="42">
        <v>83.484398663132538</v>
      </c>
      <c r="B44" s="42">
        <v>102.48240941671598</v>
      </c>
      <c r="C44" s="42"/>
      <c r="O44" s="63"/>
    </row>
    <row r="45" spans="1:15" x14ac:dyDescent="0.25">
      <c r="A45" s="42">
        <v>79.409789512059405</v>
      </c>
      <c r="B45" s="42">
        <v>102.48240941671598</v>
      </c>
      <c r="C45" s="42"/>
      <c r="J45" s="62"/>
      <c r="K45" s="63"/>
      <c r="M45" s="62"/>
      <c r="O45" s="63"/>
    </row>
    <row r="46" spans="1:15" x14ac:dyDescent="0.25">
      <c r="A46" s="42">
        <v>75.638959615818479</v>
      </c>
      <c r="B46" s="42">
        <v>102.48240941671598</v>
      </c>
      <c r="C46" s="42"/>
      <c r="J46" s="62"/>
      <c r="K46" s="63"/>
      <c r="M46" s="62"/>
      <c r="O46" s="63"/>
    </row>
    <row r="47" spans="1:15" x14ac:dyDescent="0.25">
      <c r="A47" s="42">
        <v>74.687296780952195</v>
      </c>
      <c r="B47" s="42">
        <v>102.48240941671598</v>
      </c>
      <c r="C47" s="42"/>
      <c r="O47" s="63"/>
    </row>
    <row r="48" spans="1:15" x14ac:dyDescent="0.25">
      <c r="A48" s="42">
        <v>73.82498304099235</v>
      </c>
      <c r="B48" s="42">
        <v>102.48240941671598</v>
      </c>
      <c r="C48" s="42"/>
      <c r="J48" s="62"/>
      <c r="K48" s="63"/>
      <c r="M48" s="62"/>
      <c r="O48" s="63"/>
    </row>
    <row r="49" spans="1:15" x14ac:dyDescent="0.25">
      <c r="A49" s="42">
        <v>61.247127933665205</v>
      </c>
      <c r="B49" s="42">
        <v>102.48240941671598</v>
      </c>
      <c r="C49" s="42"/>
      <c r="J49" s="62"/>
      <c r="K49" s="63"/>
      <c r="M49" s="62"/>
      <c r="O49" s="63"/>
    </row>
    <row r="50" spans="1:15" x14ac:dyDescent="0.25">
      <c r="A50" s="42">
        <v>55.284793299730559</v>
      </c>
      <c r="B50" s="42">
        <v>102.48240941671598</v>
      </c>
      <c r="C50" s="42"/>
      <c r="J50" s="62"/>
      <c r="K50" s="63"/>
      <c r="M50" s="62"/>
      <c r="O50" s="63"/>
    </row>
    <row r="51" spans="1:15" x14ac:dyDescent="0.25">
      <c r="A51" s="42">
        <v>54.978047375782552</v>
      </c>
      <c r="B51" s="42">
        <v>102.48240941671598</v>
      </c>
      <c r="C51" s="42"/>
      <c r="J51" s="62"/>
      <c r="K51" s="63"/>
      <c r="M51" s="62"/>
      <c r="O51" s="63"/>
    </row>
    <row r="52" spans="1:15" x14ac:dyDescent="0.25">
      <c r="A52" s="42">
        <v>43.097769181063299</v>
      </c>
      <c r="B52" s="42">
        <v>102.48240941671598</v>
      </c>
      <c r="C52" s="42"/>
      <c r="J52" s="62"/>
      <c r="K52" s="63"/>
      <c r="M52" s="62"/>
      <c r="O52" s="63"/>
    </row>
    <row r="53" spans="1:15" x14ac:dyDescent="0.25">
      <c r="A53" s="42">
        <v>30.747629504129609</v>
      </c>
      <c r="B53" s="42">
        <v>102.48240941671598</v>
      </c>
      <c r="C53" s="42"/>
      <c r="J53" s="62"/>
      <c r="K53" s="63"/>
      <c r="M53" s="62"/>
      <c r="O53" s="6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41"/>
  <sheetViews>
    <sheetView workbookViewId="0"/>
  </sheetViews>
  <sheetFormatPr baseColWidth="10" defaultColWidth="11.42578125" defaultRowHeight="12.75" x14ac:dyDescent="0.2"/>
  <cols>
    <col min="1" max="4" width="11.42578125" style="1"/>
    <col min="5" max="5" width="13" style="1" customWidth="1"/>
    <col min="6" max="16384" width="11.42578125" style="1"/>
  </cols>
  <sheetData>
    <row r="1" spans="1:5" ht="23.25" x14ac:dyDescent="0.35">
      <c r="A1" s="1" t="s">
        <v>0</v>
      </c>
      <c r="B1" s="2" t="s">
        <v>173</v>
      </c>
    </row>
    <row r="2" spans="1:5" x14ac:dyDescent="0.2">
      <c r="A2" s="1" t="s">
        <v>2</v>
      </c>
      <c r="B2" s="1" t="s">
        <v>3</v>
      </c>
    </row>
    <row r="4" spans="1:5" ht="66" customHeight="1" x14ac:dyDescent="0.2">
      <c r="A4" s="4"/>
      <c r="B4" s="22" t="s">
        <v>95</v>
      </c>
      <c r="C4" s="22" t="s">
        <v>96</v>
      </c>
      <c r="D4" s="22" t="s">
        <v>97</v>
      </c>
      <c r="E4" s="22" t="s">
        <v>98</v>
      </c>
    </row>
    <row r="5" spans="1:5" x14ac:dyDescent="0.2">
      <c r="A5" s="70" t="s">
        <v>79</v>
      </c>
      <c r="B5" s="4">
        <v>8.5195949983441004</v>
      </c>
      <c r="C5" s="4">
        <v>17.117512834189036</v>
      </c>
      <c r="D5" s="4">
        <v>16.79272763330432</v>
      </c>
      <c r="E5" s="86">
        <v>54.684702389225208</v>
      </c>
    </row>
    <row r="6" spans="1:5" x14ac:dyDescent="0.2">
      <c r="A6" s="64"/>
      <c r="B6" s="40">
        <v>8.2659169959661192</v>
      </c>
      <c r="C6" s="40">
        <v>16.704903446281119</v>
      </c>
      <c r="D6" s="40">
        <v>16.377013022819071</v>
      </c>
      <c r="E6" s="51">
        <v>56.015500099954501</v>
      </c>
    </row>
    <row r="7" spans="1:5" x14ac:dyDescent="0.2">
      <c r="A7" s="64"/>
      <c r="B7" s="40">
        <v>8.4901822474404121</v>
      </c>
      <c r="C7" s="40">
        <v>17.29328985074417</v>
      </c>
      <c r="D7" s="40">
        <v>16.175254882543811</v>
      </c>
      <c r="E7" s="51">
        <v>55.818039397716745</v>
      </c>
    </row>
    <row r="8" spans="1:5" x14ac:dyDescent="0.2">
      <c r="A8" s="64"/>
      <c r="B8" s="40">
        <v>8.8108291920289261</v>
      </c>
      <c r="C8" s="40">
        <v>16.728597375774264</v>
      </c>
      <c r="D8" s="40">
        <v>15.553900081126056</v>
      </c>
      <c r="E8" s="51">
        <v>56.344995697445086</v>
      </c>
    </row>
    <row r="9" spans="1:5" x14ac:dyDescent="0.2">
      <c r="A9" s="1">
        <v>2015</v>
      </c>
      <c r="B9" s="85">
        <v>6.9967532118776914</v>
      </c>
      <c r="C9" s="51">
        <v>16.454680757231909</v>
      </c>
      <c r="D9" s="40">
        <v>15.977259447359589</v>
      </c>
      <c r="E9" s="51">
        <v>58.574775226750013</v>
      </c>
    </row>
    <row r="10" spans="1:5" x14ac:dyDescent="0.2">
      <c r="B10" s="85">
        <v>7.0463632117726549</v>
      </c>
      <c r="C10" s="17">
        <v>16.640822495525942</v>
      </c>
      <c r="D10" s="40">
        <v>19.44676791867731</v>
      </c>
      <c r="E10" s="51">
        <v>54.46327755049672</v>
      </c>
    </row>
    <row r="11" spans="1:5" x14ac:dyDescent="0.2">
      <c r="B11" s="85">
        <v>7.3402511096117147</v>
      </c>
      <c r="C11" s="17">
        <v>17.09075213672838</v>
      </c>
      <c r="D11" s="40">
        <v>15.493274605701439</v>
      </c>
      <c r="E11" s="51">
        <v>56.781791904644159</v>
      </c>
    </row>
    <row r="12" spans="1:5" x14ac:dyDescent="0.2">
      <c r="B12" s="85">
        <v>7.2472780216710619</v>
      </c>
      <c r="C12" s="17">
        <v>16.017635334394736</v>
      </c>
      <c r="D12" s="40">
        <v>15.444985159438108</v>
      </c>
      <c r="E12" s="51">
        <v>58.142421016429516</v>
      </c>
    </row>
    <row r="13" spans="1:5" x14ac:dyDescent="0.2">
      <c r="A13" s="1">
        <v>2016</v>
      </c>
      <c r="B13" s="85">
        <v>7.3805131807037645</v>
      </c>
      <c r="C13" s="17">
        <v>15.655401175806222</v>
      </c>
      <c r="D13" s="40">
        <v>16.532809897240217</v>
      </c>
      <c r="E13" s="51">
        <v>57.583577694763584</v>
      </c>
    </row>
    <row r="14" spans="1:5" x14ac:dyDescent="0.2">
      <c r="B14" s="85">
        <v>7.4692850855172788</v>
      </c>
      <c r="C14" s="17">
        <v>15.530046054144282</v>
      </c>
      <c r="D14" s="40">
        <v>16.069390635326993</v>
      </c>
      <c r="E14" s="51">
        <v>58.04178077459882</v>
      </c>
    </row>
    <row r="15" spans="1:5" x14ac:dyDescent="0.2">
      <c r="B15" s="85">
        <v>7.9462064747238017</v>
      </c>
      <c r="C15" s="17">
        <v>15.715136153253436</v>
      </c>
      <c r="D15" s="40">
        <v>16.345612529810943</v>
      </c>
      <c r="E15" s="51">
        <v>57.793277101689647</v>
      </c>
    </row>
    <row r="16" spans="1:5" x14ac:dyDescent="0.2">
      <c r="B16" s="85">
        <v>7.9013138682463033</v>
      </c>
      <c r="C16" s="17">
        <v>15.407302293123765</v>
      </c>
      <c r="D16" s="40">
        <v>16.516256681984856</v>
      </c>
      <c r="E16" s="51">
        <v>58.281945878265851</v>
      </c>
    </row>
    <row r="17" spans="1:5" x14ac:dyDescent="0.2">
      <c r="A17" s="1">
        <v>2017</v>
      </c>
      <c r="B17" s="85">
        <v>7.9862128702203172</v>
      </c>
      <c r="C17" s="17">
        <v>15.693260269310242</v>
      </c>
      <c r="D17" s="40">
        <v>16.866636889826005</v>
      </c>
      <c r="E17" s="51">
        <v>57.699542382174485</v>
      </c>
    </row>
    <row r="18" spans="1:5" x14ac:dyDescent="0.2">
      <c r="B18" s="85">
        <v>7.881273287150151</v>
      </c>
      <c r="C18" s="17">
        <v>15.040718063516062</v>
      </c>
      <c r="D18" s="40">
        <v>16.500686057234812</v>
      </c>
      <c r="E18" s="51">
        <v>58.314577878374578</v>
      </c>
    </row>
    <row r="19" spans="1:5" x14ac:dyDescent="0.2">
      <c r="B19" s="85">
        <v>7.9809587184283703</v>
      </c>
      <c r="C19" s="17">
        <v>14.789084586869286</v>
      </c>
      <c r="D19" s="40">
        <v>16.848431049054707</v>
      </c>
      <c r="E19" s="51">
        <v>58.508751848722682</v>
      </c>
    </row>
    <row r="20" spans="1:5" x14ac:dyDescent="0.2">
      <c r="B20" s="85">
        <v>7.886919104652657</v>
      </c>
      <c r="C20" s="17">
        <v>14.575158981012901</v>
      </c>
      <c r="D20" s="40">
        <v>16.411946062688351</v>
      </c>
      <c r="E20" s="51">
        <v>58.75466397442483</v>
      </c>
    </row>
    <row r="21" spans="1:5" x14ac:dyDescent="0.2">
      <c r="A21" s="1">
        <v>2018</v>
      </c>
      <c r="B21" s="85">
        <v>8.5627006798848893</v>
      </c>
      <c r="C21" s="17">
        <v>15.025093221713691</v>
      </c>
      <c r="D21" s="40">
        <v>14.709434104910383</v>
      </c>
      <c r="E21" s="51">
        <v>59.115026590760344</v>
      </c>
    </row>
    <row r="22" spans="1:5" x14ac:dyDescent="0.2">
      <c r="B22" s="85">
        <v>6.5518918022957227</v>
      </c>
      <c r="C22" s="17">
        <v>14.423922841943631</v>
      </c>
      <c r="D22" s="40">
        <v>15.426630173836823</v>
      </c>
      <c r="E22" s="51">
        <v>60.098639285480544</v>
      </c>
    </row>
    <row r="23" spans="1:5" x14ac:dyDescent="0.2">
      <c r="B23" s="85">
        <v>6.5890422111412095</v>
      </c>
      <c r="C23" s="17">
        <v>14.889028002110656</v>
      </c>
      <c r="D23" s="40">
        <v>15.566293653626067</v>
      </c>
      <c r="E23" s="51">
        <v>58.978364546308477</v>
      </c>
    </row>
    <row r="24" spans="1:5" x14ac:dyDescent="0.2">
      <c r="B24" s="85">
        <v>5.2499781523289588</v>
      </c>
      <c r="C24" s="17">
        <v>14.577530488503218</v>
      </c>
      <c r="D24" s="40">
        <v>15.999458811243016</v>
      </c>
      <c r="E24" s="51">
        <v>60.343381147314865</v>
      </c>
    </row>
    <row r="25" spans="1:5" x14ac:dyDescent="0.2">
      <c r="A25" s="1">
        <v>2019</v>
      </c>
      <c r="B25" s="85">
        <v>6.8198837768705767</v>
      </c>
      <c r="C25" s="17">
        <v>14.188516758096412</v>
      </c>
      <c r="D25" s="40">
        <v>16.055366457753038</v>
      </c>
      <c r="E25" s="51">
        <v>59.20439311840687</v>
      </c>
    </row>
    <row r="26" spans="1:5" x14ac:dyDescent="0.2">
      <c r="B26" s="85">
        <v>7.8096945305170333</v>
      </c>
      <c r="C26" s="17">
        <v>14.401788467580822</v>
      </c>
      <c r="D26" s="40">
        <v>13.550207738549771</v>
      </c>
      <c r="E26" s="51">
        <v>59.144967963088412</v>
      </c>
    </row>
    <row r="27" spans="1:5" x14ac:dyDescent="0.2">
      <c r="B27" s="85">
        <v>7.4749645331616952</v>
      </c>
      <c r="C27" s="17">
        <v>13.920283913625308</v>
      </c>
      <c r="D27" s="40">
        <v>14.183431273425084</v>
      </c>
      <c r="E27" s="51">
        <v>60.759531146355542</v>
      </c>
    </row>
    <row r="28" spans="1:5" x14ac:dyDescent="0.2">
      <c r="B28" s="85">
        <v>8.0295732488390463</v>
      </c>
      <c r="C28" s="17">
        <v>14.135901569339371</v>
      </c>
      <c r="D28" s="40">
        <v>14.991588339709592</v>
      </c>
      <c r="E28" s="51">
        <v>59.071600567843674</v>
      </c>
    </row>
    <row r="29" spans="1:5" x14ac:dyDescent="0.2">
      <c r="A29" s="1">
        <v>2020</v>
      </c>
      <c r="B29" s="85">
        <v>8.406416372451984</v>
      </c>
      <c r="C29" s="17">
        <v>14.312866493012606</v>
      </c>
      <c r="D29" s="40">
        <v>16.089871713587176</v>
      </c>
      <c r="E29" s="51">
        <v>57.213168131842735</v>
      </c>
    </row>
    <row r="30" spans="1:5" x14ac:dyDescent="0.2">
      <c r="B30" s="85">
        <v>8.2182858341017173</v>
      </c>
      <c r="C30" s="17">
        <v>14.554912909212939</v>
      </c>
      <c r="D30" s="40">
        <v>17.196044930593121</v>
      </c>
      <c r="E30" s="51">
        <v>56.725926919210494</v>
      </c>
    </row>
    <row r="31" spans="1:5" x14ac:dyDescent="0.2">
      <c r="B31" s="85">
        <v>7.8894111905576922</v>
      </c>
      <c r="C31" s="17">
        <v>14.54507742961963</v>
      </c>
      <c r="D31" s="40">
        <v>16.597719420477276</v>
      </c>
      <c r="E31" s="51">
        <v>57.312474835974662</v>
      </c>
    </row>
    <row r="32" spans="1:5" x14ac:dyDescent="0.2">
      <c r="B32" s="85">
        <v>8.0971153137945073</v>
      </c>
      <c r="C32" s="17">
        <v>14.622396048252474</v>
      </c>
      <c r="D32" s="40">
        <v>15.82561269232025</v>
      </c>
      <c r="E32" s="51">
        <v>57.934742141983683</v>
      </c>
    </row>
    <row r="33" spans="1:5" x14ac:dyDescent="0.2">
      <c r="A33" s="1">
        <v>2021</v>
      </c>
      <c r="B33" s="85">
        <v>9.1811232712536537</v>
      </c>
      <c r="C33" s="17">
        <v>14.761523335637916</v>
      </c>
      <c r="D33" s="40">
        <v>16.798955668814912</v>
      </c>
      <c r="E33" s="51">
        <v>55.697405697816109</v>
      </c>
    </row>
    <row r="34" spans="1:5" x14ac:dyDescent="0.2">
      <c r="B34" s="85">
        <v>8.0859696873373021</v>
      </c>
      <c r="C34" s="17">
        <v>3.8543814158824743</v>
      </c>
      <c r="D34" s="40">
        <v>16.497983697390477</v>
      </c>
      <c r="E34" s="51">
        <v>58.300546452000887</v>
      </c>
    </row>
    <row r="35" spans="1:5" x14ac:dyDescent="0.2">
      <c r="B35" s="85">
        <v>8.097913991543507</v>
      </c>
      <c r="C35" s="17">
        <v>4.9193523408108559</v>
      </c>
      <c r="D35" s="40">
        <v>15.583099348383993</v>
      </c>
      <c r="E35" s="51">
        <v>58.300837306057069</v>
      </c>
    </row>
    <row r="36" spans="1:5" x14ac:dyDescent="0.2">
      <c r="B36" s="85">
        <v>7.3690665283197205</v>
      </c>
      <c r="C36" s="17">
        <v>4.1604384705671258</v>
      </c>
      <c r="D36" s="40">
        <v>15.210085060716596</v>
      </c>
      <c r="E36" s="51">
        <v>69.829233407368037</v>
      </c>
    </row>
    <row r="37" spans="1:5" x14ac:dyDescent="0.2">
      <c r="A37" s="1">
        <v>2022</v>
      </c>
      <c r="B37" s="85">
        <v>7.9290415019212501</v>
      </c>
      <c r="C37" s="17">
        <v>4.1197189596976411</v>
      </c>
      <c r="D37" s="40">
        <v>14.936496698078887</v>
      </c>
      <c r="E37" s="51">
        <v>70.566482506488356</v>
      </c>
    </row>
    <row r="38" spans="1:5" x14ac:dyDescent="0.2">
      <c r="B38" s="85">
        <v>7.5862123278534614</v>
      </c>
      <c r="C38" s="17">
        <v>4.0389710450337386</v>
      </c>
      <c r="D38" s="40">
        <v>15.13197066145057</v>
      </c>
      <c r="E38" s="51">
        <v>70.110367398687401</v>
      </c>
    </row>
    <row r="39" spans="1:5" x14ac:dyDescent="0.2">
      <c r="B39" s="85">
        <v>7.2868219601734534</v>
      </c>
      <c r="C39" s="17">
        <v>3.8636327258638636</v>
      </c>
      <c r="D39" s="40">
        <v>15.220609407902783</v>
      </c>
      <c r="E39" s="51">
        <v>71.076398232527197</v>
      </c>
    </row>
    <row r="40" spans="1:5" x14ac:dyDescent="0.2">
      <c r="B40" s="85">
        <v>7.328256397078432</v>
      </c>
      <c r="C40" s="17">
        <v>3.6782077120649324</v>
      </c>
      <c r="D40" s="40">
        <v>14.483112984813515</v>
      </c>
      <c r="E40" s="51">
        <v>72.074234720323659</v>
      </c>
    </row>
    <row r="41" spans="1:5" x14ac:dyDescent="0.2">
      <c r="A41" s="1">
        <v>2023</v>
      </c>
      <c r="B41" s="85">
        <v>7.6699671746956506</v>
      </c>
      <c r="C41" s="17">
        <v>3.2877694185510795</v>
      </c>
      <c r="D41" s="40">
        <v>14.586708331012062</v>
      </c>
      <c r="E41" s="51">
        <v>72.048306558284807</v>
      </c>
    </row>
  </sheetData>
  <phoneticPr fontId="17" type="noConversion"/>
  <pageMargins left="0.7" right="0.7" top="0.78740157499999996" bottom="0.78740157499999996" header="0.3" footer="0.3"/>
  <pageSetup orientation="portrait" r:id="rId1"/>
  <ignoredErrors>
    <ignoredError sqref="A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8287-78AB-47EC-AED4-8C3869B55E40}">
  <dimension ref="A1:E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23.25" x14ac:dyDescent="0.35">
      <c r="A1" s="1" t="s">
        <v>0</v>
      </c>
      <c r="B1" s="2" t="s">
        <v>123</v>
      </c>
    </row>
    <row r="2" spans="1:5" x14ac:dyDescent="0.2">
      <c r="A2" s="1" t="s">
        <v>2</v>
      </c>
      <c r="B2" s="1" t="s">
        <v>3</v>
      </c>
    </row>
    <row r="6" spans="1:5" ht="14.25" x14ac:dyDescent="0.2">
      <c r="A6" s="45"/>
      <c r="B6" s="59">
        <v>42369</v>
      </c>
      <c r="C6" s="59">
        <v>43830</v>
      </c>
      <c r="D6" s="59">
        <v>45291</v>
      </c>
    </row>
    <row r="7" spans="1:5" x14ac:dyDescent="0.2">
      <c r="A7" s="1" t="s">
        <v>128</v>
      </c>
      <c r="B7" s="78">
        <v>54.8</v>
      </c>
      <c r="C7" s="78">
        <v>53.1</v>
      </c>
      <c r="D7" s="1">
        <v>54.3</v>
      </c>
      <c r="E7" s="1">
        <v>0</v>
      </c>
    </row>
    <row r="8" spans="1:5" x14ac:dyDescent="0.2">
      <c r="A8" s="1" t="s">
        <v>127</v>
      </c>
      <c r="B8" s="78">
        <v>50.8</v>
      </c>
      <c r="C8" s="78">
        <v>47.7</v>
      </c>
      <c r="D8" s="1">
        <v>50.5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I24"/>
  <sheetViews>
    <sheetView workbookViewId="0"/>
  </sheetViews>
  <sheetFormatPr baseColWidth="10" defaultColWidth="11.42578125" defaultRowHeight="15" x14ac:dyDescent="0.25"/>
  <cols>
    <col min="2" max="3" width="22.42578125" customWidth="1"/>
    <col min="4" max="4" width="14.42578125" customWidth="1"/>
  </cols>
  <sheetData>
    <row r="1" spans="1:7" ht="23.25" x14ac:dyDescent="0.35">
      <c r="A1" s="1" t="s">
        <v>0</v>
      </c>
      <c r="B1" s="2" t="s">
        <v>1</v>
      </c>
    </row>
    <row r="2" spans="1:7" x14ac:dyDescent="0.25">
      <c r="A2" s="1" t="s">
        <v>2</v>
      </c>
      <c r="B2" s="1" t="s">
        <v>3</v>
      </c>
    </row>
    <row r="4" spans="1:7" x14ac:dyDescent="0.25">
      <c r="B4" t="s">
        <v>4</v>
      </c>
      <c r="C4" t="s">
        <v>5</v>
      </c>
    </row>
    <row r="5" spans="1:7" x14ac:dyDescent="0.25">
      <c r="A5">
        <v>2009</v>
      </c>
      <c r="B5" s="6">
        <v>0.75</v>
      </c>
      <c r="C5">
        <v>8.8000000000000007</v>
      </c>
      <c r="E5" s="6"/>
      <c r="F5" s="6"/>
      <c r="G5" s="6"/>
    </row>
    <row r="6" spans="1:7" x14ac:dyDescent="0.25">
      <c r="A6">
        <v>2010</v>
      </c>
      <c r="B6" s="6">
        <v>1.02</v>
      </c>
      <c r="C6">
        <v>12.4</v>
      </c>
      <c r="E6" s="6"/>
      <c r="F6" s="6"/>
      <c r="G6" s="6"/>
    </row>
    <row r="7" spans="1:7" x14ac:dyDescent="0.25">
      <c r="A7">
        <v>2011</v>
      </c>
      <c r="B7" s="6">
        <v>0.9</v>
      </c>
      <c r="C7">
        <v>10.4</v>
      </c>
      <c r="E7" s="6"/>
      <c r="F7" s="6"/>
      <c r="G7" s="6"/>
    </row>
    <row r="8" spans="1:7" x14ac:dyDescent="0.25">
      <c r="A8">
        <v>2012</v>
      </c>
      <c r="B8" s="6">
        <v>0.9</v>
      </c>
      <c r="C8">
        <v>10.8</v>
      </c>
      <c r="E8" s="6"/>
      <c r="F8" s="6"/>
      <c r="G8" s="6"/>
    </row>
    <row r="9" spans="1:7" x14ac:dyDescent="0.25">
      <c r="A9">
        <v>2013</v>
      </c>
      <c r="B9" s="6">
        <v>1.05</v>
      </c>
      <c r="C9">
        <v>11.8</v>
      </c>
      <c r="E9" s="6"/>
      <c r="F9" s="6"/>
      <c r="G9" s="6"/>
    </row>
    <row r="10" spans="1:7" x14ac:dyDescent="0.25">
      <c r="A10">
        <v>2014</v>
      </c>
      <c r="B10" s="6">
        <v>1.17</v>
      </c>
      <c r="C10">
        <v>12.8</v>
      </c>
      <c r="E10" s="6"/>
      <c r="F10" s="6"/>
      <c r="G10" s="6"/>
    </row>
    <row r="11" spans="1:7" x14ac:dyDescent="0.25">
      <c r="A11">
        <v>2015</v>
      </c>
      <c r="B11" s="6">
        <v>1.1499999999999999</v>
      </c>
      <c r="C11">
        <v>12.6</v>
      </c>
      <c r="E11" s="6"/>
      <c r="F11" s="6"/>
      <c r="G11" s="6"/>
    </row>
    <row r="12" spans="1:7" x14ac:dyDescent="0.25">
      <c r="A12">
        <v>2016</v>
      </c>
      <c r="B12" s="6">
        <v>1.0900000000000001</v>
      </c>
      <c r="C12">
        <v>11.2</v>
      </c>
      <c r="E12" s="6"/>
      <c r="F12" s="6"/>
      <c r="G12" s="6"/>
    </row>
    <row r="13" spans="1:7" x14ac:dyDescent="0.25">
      <c r="A13">
        <v>2017</v>
      </c>
      <c r="B13" s="6">
        <v>1.19</v>
      </c>
      <c r="C13">
        <v>11.4</v>
      </c>
      <c r="E13" s="6"/>
      <c r="F13" s="6"/>
      <c r="G13" s="6"/>
    </row>
    <row r="14" spans="1:7" x14ac:dyDescent="0.25">
      <c r="A14">
        <v>2018</v>
      </c>
      <c r="B14" s="6">
        <v>1.27</v>
      </c>
      <c r="C14" s="7">
        <v>12</v>
      </c>
      <c r="E14" s="6"/>
      <c r="F14" s="6"/>
      <c r="G14" s="6"/>
    </row>
    <row r="15" spans="1:7" x14ac:dyDescent="0.25">
      <c r="A15">
        <v>2019</v>
      </c>
      <c r="B15" s="6">
        <v>1.3</v>
      </c>
      <c r="C15">
        <v>11.9</v>
      </c>
      <c r="E15" s="6"/>
    </row>
    <row r="16" spans="1:7" x14ac:dyDescent="0.25">
      <c r="A16">
        <v>2020</v>
      </c>
      <c r="B16" s="6">
        <v>0.94</v>
      </c>
      <c r="C16" s="7">
        <v>9.1999999999999993</v>
      </c>
      <c r="E16" s="6"/>
    </row>
    <row r="17" spans="1:9" x14ac:dyDescent="0.25">
      <c r="A17">
        <v>2021</v>
      </c>
      <c r="B17" s="6">
        <v>1.1200000000000001</v>
      </c>
      <c r="C17" s="7">
        <v>10.7</v>
      </c>
      <c r="E17" s="6"/>
    </row>
    <row r="18" spans="1:9" x14ac:dyDescent="0.25">
      <c r="A18">
        <v>2022</v>
      </c>
      <c r="B18" s="6">
        <v>1.24</v>
      </c>
      <c r="C18" s="7">
        <v>12.1</v>
      </c>
      <c r="E18" s="6"/>
    </row>
    <row r="19" spans="1:9" x14ac:dyDescent="0.25">
      <c r="A19">
        <v>2023</v>
      </c>
      <c r="B19" s="6">
        <v>1.47</v>
      </c>
      <c r="C19" s="7">
        <v>14</v>
      </c>
      <c r="E19" s="6"/>
    </row>
    <row r="20" spans="1:9" x14ac:dyDescent="0.25">
      <c r="B20" s="6"/>
      <c r="C20" s="7"/>
      <c r="E20" s="6"/>
    </row>
    <row r="21" spans="1:9" x14ac:dyDescent="0.25">
      <c r="B21" s="65"/>
      <c r="C21" s="7"/>
      <c r="E21" s="6"/>
    </row>
    <row r="23" spans="1:9" x14ac:dyDescent="0.25">
      <c r="I23" s="46"/>
    </row>
    <row r="24" spans="1:9" x14ac:dyDescent="0.25">
      <c r="I24" s="4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8220-24ED-4EA2-A31C-DE815065D9D3}">
  <dimension ref="A1:G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6</v>
      </c>
    </row>
    <row r="2" spans="1:7" x14ac:dyDescent="0.2">
      <c r="A2" s="1" t="s">
        <v>2</v>
      </c>
      <c r="B2" s="1" t="s">
        <v>3</v>
      </c>
    </row>
    <row r="3" spans="1:7" x14ac:dyDescent="0.2">
      <c r="A3" s="1" t="s">
        <v>7</v>
      </c>
      <c r="B3" s="1" t="s">
        <v>107</v>
      </c>
    </row>
    <row r="5" spans="1:7" x14ac:dyDescent="0.2">
      <c r="B5" s="16"/>
      <c r="C5" s="16"/>
    </row>
    <row r="6" spans="1:7" x14ac:dyDescent="0.2">
      <c r="B6" s="16">
        <v>2022</v>
      </c>
      <c r="C6" s="16">
        <v>2023</v>
      </c>
    </row>
    <row r="7" spans="1:7" x14ac:dyDescent="0.2">
      <c r="A7" s="16" t="s">
        <v>8</v>
      </c>
      <c r="B7" s="48">
        <v>13.5</v>
      </c>
      <c r="C7" s="48">
        <v>15.9</v>
      </c>
      <c r="D7" s="1">
        <v>0</v>
      </c>
      <c r="F7" s="8"/>
      <c r="G7" s="8"/>
    </row>
    <row r="8" spans="1:7" x14ac:dyDescent="0.2">
      <c r="A8" s="16" t="s">
        <v>9</v>
      </c>
      <c r="B8" s="48">
        <v>9.3000000000000007</v>
      </c>
      <c r="C8" s="48">
        <v>10.7</v>
      </c>
      <c r="F8" s="8"/>
      <c r="G8" s="8"/>
    </row>
    <row r="9" spans="1:7" x14ac:dyDescent="0.2">
      <c r="A9" s="16" t="s">
        <v>10</v>
      </c>
      <c r="B9" s="48">
        <v>8.3000000000000007</v>
      </c>
      <c r="C9" s="48">
        <v>8.6999999999999993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11</v>
      </c>
    </row>
    <row r="2" spans="1:6" x14ac:dyDescent="0.2">
      <c r="A2" s="1" t="s">
        <v>2</v>
      </c>
      <c r="B2" s="1" t="s">
        <v>3</v>
      </c>
    </row>
    <row r="5" spans="1:6" ht="15" x14ac:dyDescent="0.25">
      <c r="A5"/>
      <c r="B5" t="s">
        <v>12</v>
      </c>
      <c r="C5" t="s">
        <v>13</v>
      </c>
      <c r="D5" t="s">
        <v>14</v>
      </c>
    </row>
    <row r="6" spans="1:6" ht="15" x14ac:dyDescent="0.25">
      <c r="A6">
        <v>2009</v>
      </c>
      <c r="B6" s="6">
        <v>1.51</v>
      </c>
      <c r="C6" s="6">
        <v>1.1399999999999999</v>
      </c>
      <c r="D6" s="6">
        <v>0.4</v>
      </c>
      <c r="E6" s="17"/>
      <c r="F6" s="17"/>
    </row>
    <row r="7" spans="1:6" ht="15" x14ac:dyDescent="0.25">
      <c r="A7">
        <v>2010</v>
      </c>
      <c r="B7" s="6">
        <v>1.51</v>
      </c>
      <c r="C7" s="6">
        <v>1.0900000000000001</v>
      </c>
      <c r="D7" s="6">
        <v>0.18</v>
      </c>
      <c r="E7" s="17"/>
      <c r="F7" s="17"/>
    </row>
    <row r="8" spans="1:6" ht="15" x14ac:dyDescent="0.25">
      <c r="A8">
        <v>2011</v>
      </c>
      <c r="B8" s="6">
        <v>1.47</v>
      </c>
      <c r="C8" s="6">
        <v>1.1200000000000001</v>
      </c>
      <c r="D8" s="6">
        <v>0.17</v>
      </c>
      <c r="E8" s="17"/>
      <c r="F8" s="17"/>
    </row>
    <row r="9" spans="1:6" ht="15" x14ac:dyDescent="0.25">
      <c r="A9">
        <v>2012</v>
      </c>
      <c r="B9" s="6">
        <v>1.47</v>
      </c>
      <c r="C9" s="6">
        <v>1.0900000000000001</v>
      </c>
      <c r="D9" s="6">
        <v>0.16</v>
      </c>
      <c r="E9" s="17"/>
      <c r="F9" s="17"/>
    </row>
    <row r="10" spans="1:6" ht="15" x14ac:dyDescent="0.25">
      <c r="A10">
        <v>2013</v>
      </c>
      <c r="B10" s="6">
        <v>1.54</v>
      </c>
      <c r="C10" s="6">
        <v>1.0900000000000001</v>
      </c>
      <c r="D10" s="6">
        <v>0.13</v>
      </c>
      <c r="E10" s="17"/>
      <c r="F10" s="17"/>
    </row>
    <row r="11" spans="1:6" ht="15" x14ac:dyDescent="0.25">
      <c r="A11">
        <v>2014</v>
      </c>
      <c r="B11" s="6">
        <v>1.55</v>
      </c>
      <c r="C11" s="6">
        <v>1.01</v>
      </c>
      <c r="D11" s="6">
        <v>0.13</v>
      </c>
      <c r="E11" s="17"/>
      <c r="F11" s="17"/>
    </row>
    <row r="12" spans="1:6" ht="15" x14ac:dyDescent="0.25">
      <c r="A12">
        <v>2015</v>
      </c>
      <c r="B12" s="6">
        <v>1.56</v>
      </c>
      <c r="C12" s="6">
        <v>0.96</v>
      </c>
      <c r="D12" s="6">
        <v>0.12</v>
      </c>
      <c r="E12" s="17"/>
      <c r="F12" s="17"/>
    </row>
    <row r="13" spans="1:6" ht="15" x14ac:dyDescent="0.25">
      <c r="A13">
        <v>2016</v>
      </c>
      <c r="B13" s="6">
        <v>1.61</v>
      </c>
      <c r="C13" s="6">
        <v>0.98</v>
      </c>
      <c r="D13" s="6">
        <v>0.26</v>
      </c>
      <c r="E13" s="17"/>
      <c r="F13" s="17"/>
    </row>
    <row r="14" spans="1:6" ht="15" x14ac:dyDescent="0.25">
      <c r="A14">
        <v>2017</v>
      </c>
      <c r="B14" s="6">
        <v>1.68</v>
      </c>
      <c r="C14" s="6">
        <v>1.03</v>
      </c>
      <c r="D14" s="6">
        <v>0.11</v>
      </c>
      <c r="E14" s="17"/>
      <c r="F14" s="17"/>
    </row>
    <row r="15" spans="1:6" ht="15" x14ac:dyDescent="0.25">
      <c r="A15">
        <v>2018</v>
      </c>
      <c r="B15" s="6">
        <v>1.79</v>
      </c>
      <c r="C15" s="6">
        <v>1.06</v>
      </c>
      <c r="D15" s="6">
        <v>0.06</v>
      </c>
      <c r="E15" s="17"/>
      <c r="F15" s="17"/>
    </row>
    <row r="16" spans="1:6" ht="15" x14ac:dyDescent="0.25">
      <c r="A16">
        <v>2019</v>
      </c>
      <c r="B16" s="6">
        <v>1.84</v>
      </c>
      <c r="C16" s="6">
        <v>1.04</v>
      </c>
      <c r="D16" s="6">
        <v>0.15</v>
      </c>
      <c r="E16" s="17"/>
      <c r="F16" s="17"/>
    </row>
    <row r="17" spans="1:6" ht="15" x14ac:dyDescent="0.25">
      <c r="A17">
        <v>2020</v>
      </c>
      <c r="B17" s="6">
        <v>1.54</v>
      </c>
      <c r="C17" s="6">
        <v>0.91</v>
      </c>
      <c r="D17" s="6">
        <v>0.35</v>
      </c>
      <c r="F17" s="17"/>
    </row>
    <row r="18" spans="1:6" ht="15" x14ac:dyDescent="0.25">
      <c r="A18">
        <v>2021</v>
      </c>
      <c r="B18" s="6">
        <v>1.4</v>
      </c>
      <c r="C18" s="6">
        <v>0.87</v>
      </c>
      <c r="D18" s="6">
        <v>0.03</v>
      </c>
      <c r="F18" s="17"/>
    </row>
    <row r="19" spans="1:6" ht="15" x14ac:dyDescent="0.25">
      <c r="A19">
        <v>2022</v>
      </c>
      <c r="B19" s="6">
        <v>1.6</v>
      </c>
      <c r="C19" s="6">
        <v>0.9</v>
      </c>
      <c r="D19" s="6">
        <v>0.03</v>
      </c>
      <c r="F19" s="17"/>
    </row>
    <row r="20" spans="1:6" ht="15" x14ac:dyDescent="0.25">
      <c r="A20">
        <v>2023</v>
      </c>
      <c r="B20" s="6">
        <v>1.92</v>
      </c>
      <c r="C20" s="6">
        <v>0.94</v>
      </c>
      <c r="D20" s="17">
        <v>0.09</v>
      </c>
      <c r="F20" s="17"/>
    </row>
    <row r="21" spans="1:6" ht="15" x14ac:dyDescent="0.25">
      <c r="A21"/>
      <c r="B21" s="6"/>
      <c r="C21" s="6"/>
      <c r="D21" s="17"/>
      <c r="F21" s="17"/>
    </row>
    <row r="22" spans="1:6" ht="15" x14ac:dyDescent="0.25">
      <c r="A22"/>
      <c r="B22" s="6"/>
      <c r="C22" s="6"/>
      <c r="D22" s="17"/>
      <c r="F22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E94E-337D-4CCD-8329-C527CC7D6195}">
  <dimension ref="A1:G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113</v>
      </c>
    </row>
    <row r="2" spans="1:7" x14ac:dyDescent="0.2">
      <c r="A2" s="1" t="s">
        <v>2</v>
      </c>
      <c r="B2" s="1" t="s">
        <v>3</v>
      </c>
    </row>
    <row r="5" spans="1:7" x14ac:dyDescent="0.2">
      <c r="B5" s="16"/>
      <c r="C5" s="16"/>
    </row>
    <row r="6" spans="1:7" x14ac:dyDescent="0.2">
      <c r="B6" s="16">
        <v>2022</v>
      </c>
      <c r="C6" s="16">
        <v>2023</v>
      </c>
    </row>
    <row r="7" spans="1:7" x14ac:dyDescent="0.2">
      <c r="A7" s="16" t="s">
        <v>8</v>
      </c>
      <c r="B7" s="24">
        <v>1.44</v>
      </c>
      <c r="C7" s="24">
        <v>1.75</v>
      </c>
      <c r="D7" s="1">
        <v>0</v>
      </c>
      <c r="F7" s="8"/>
      <c r="G7" s="8"/>
    </row>
    <row r="8" spans="1:7" x14ac:dyDescent="0.2">
      <c r="A8" s="16" t="s">
        <v>9</v>
      </c>
      <c r="B8" s="24">
        <v>2.0499999999999998</v>
      </c>
      <c r="C8" s="24">
        <v>2.39</v>
      </c>
      <c r="F8" s="8"/>
      <c r="G8" s="8"/>
    </row>
    <row r="9" spans="1:7" x14ac:dyDescent="0.2">
      <c r="A9" s="16" t="s">
        <v>10</v>
      </c>
      <c r="B9" s="24">
        <v>2.5499999999999998</v>
      </c>
      <c r="C9" s="24">
        <v>2.95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04FF-AD1A-4AC8-A147-9DEABA3ADAC7}">
  <dimension ref="A1:G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15</v>
      </c>
    </row>
    <row r="2" spans="1:7" x14ac:dyDescent="0.2">
      <c r="A2" s="1" t="s">
        <v>2</v>
      </c>
      <c r="B2" s="1" t="s">
        <v>3</v>
      </c>
    </row>
    <row r="5" spans="1:7" x14ac:dyDescent="0.2">
      <c r="B5" s="16"/>
      <c r="C5" s="16"/>
    </row>
    <row r="6" spans="1:7" x14ac:dyDescent="0.2">
      <c r="B6" s="16">
        <v>2022</v>
      </c>
      <c r="C6" s="16">
        <v>2023</v>
      </c>
    </row>
    <row r="7" spans="1:7" x14ac:dyDescent="0.2">
      <c r="A7" s="16" t="s">
        <v>8</v>
      </c>
      <c r="B7" s="48">
        <v>41.8</v>
      </c>
      <c r="C7" s="48">
        <v>37.5</v>
      </c>
      <c r="D7" s="1">
        <v>0</v>
      </c>
      <c r="F7" s="8"/>
      <c r="G7" s="8"/>
    </row>
    <row r="8" spans="1:7" x14ac:dyDescent="0.2">
      <c r="A8" s="16" t="s">
        <v>9</v>
      </c>
      <c r="B8" s="48">
        <v>43.2</v>
      </c>
      <c r="C8" s="48">
        <v>40.9</v>
      </c>
      <c r="F8" s="8"/>
      <c r="G8" s="8"/>
    </row>
    <row r="9" spans="1:7" x14ac:dyDescent="0.2">
      <c r="A9" s="16" t="s">
        <v>10</v>
      </c>
      <c r="B9" s="48">
        <v>51.1</v>
      </c>
      <c r="C9" s="48">
        <v>49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20" ma:contentTypeDescription="Opprett et nytt dokument." ma:contentTypeScope="" ma:versionID="e3eeb00ac52881766eca569f5ea0adaf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8a6e7ca8bd4223db0819b74ccab587dd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C6D60-698A-4C99-B2A6-CAED4AA4A3D4}">
  <ds:schemaRefs>
    <ds:schemaRef ds:uri="d75f0fcd-6e67-4f78-a319-55a18acbdd5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3a737a5-652a-4f06-bae2-eff4ea091b6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C874F-8419-4335-AD75-4168EA0BE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Navngitte områder</vt:lpstr>
      </vt:variant>
      <vt:variant>
        <vt:i4>1</vt:i4>
      </vt:variant>
    </vt:vector>
  </HeadingPairs>
  <TitlesOfParts>
    <vt:vector size="40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3.1</vt:lpstr>
      <vt:lpstr>3.4</vt:lpstr>
      <vt:lpstr>3.5</vt:lpstr>
      <vt:lpstr>3.6</vt:lpstr>
      <vt:lpstr>3.7</vt:lpstr>
      <vt:lpstr>3.8</vt:lpstr>
      <vt:lpstr>3.9 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  <vt:lpstr>'2.22'!OLE_LINK1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Arild Eide Johansen</cp:lastModifiedBy>
  <cp:revision/>
  <dcterms:created xsi:type="dcterms:W3CDTF">2019-11-14T15:25:10Z</dcterms:created>
  <dcterms:modified xsi:type="dcterms:W3CDTF">2024-04-24T08:50:24Z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