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22B1086D-184B-4E83-8B4E-41F2F8AE0065}" xr6:coauthVersionLast="47" xr6:coauthVersionMax="47" xr10:uidLastSave="{00000000-0000-0000-0000-000000000000}"/>
  <bookViews>
    <workbookView xWindow="-110" yWindow="-110" windowWidth="19420" windowHeight="10300" xr2:uid="{17429F83-99E9-42B3-B817-11606AE62BB9}"/>
  </bookViews>
  <sheets>
    <sheet name="Innhold" sheetId="17" r:id="rId1"/>
    <sheet name="Figur 3.1" sheetId="1" r:id="rId2"/>
    <sheet name="Figur 3.2" sheetId="2" r:id="rId3"/>
    <sheet name="Figur 4.1" sheetId="5" r:id="rId4"/>
    <sheet name="Figur 4.2" sheetId="8" r:id="rId5"/>
    <sheet name="Figur 4.3" sheetId="7" r:id="rId6"/>
    <sheet name="Figur 4.4" sheetId="9" r:id="rId7"/>
    <sheet name="Figur 4.5" sheetId="10" r:id="rId8"/>
    <sheet name="Figur 4.6" sheetId="11" r:id="rId9"/>
    <sheet name="Figur 4.7" sheetId="12" r:id="rId10"/>
    <sheet name="Figur 5.1" sheetId="14" r:id="rId11"/>
    <sheet name="Figur 5.2" sheetId="15" r:id="rId12"/>
    <sheet name="Figur 5.3" sheetId="16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5" l="1"/>
  <c r="D15" i="15"/>
  <c r="B15" i="15"/>
</calcChain>
</file>

<file path=xl/sharedStrings.xml><?xml version="1.0" encoding="utf-8"?>
<sst xmlns="http://schemas.openxmlformats.org/spreadsheetml/2006/main" count="218" uniqueCount="87">
  <si>
    <t>Innhold</t>
  </si>
  <si>
    <t>Solvenskapitaldekning i pensjonskassene samlet</t>
  </si>
  <si>
    <t xml:space="preserve">Solvenskapitaldekning uten overgangsregelen i pensjonskasser samlet </t>
  </si>
  <si>
    <t>Bidrag til kapitalkravet for markedsrisiko for pensjonskasser samlet</t>
  </si>
  <si>
    <t>Sammensetningen av den ansvarlige kapitalen for pensjonskassene samlet</t>
  </si>
  <si>
    <t>Sammensetningen av den ansvarlige kapitalen for private pensjonskasser</t>
  </si>
  <si>
    <t>Sammensetningen av den ansvarlige kapitalen for kommunale pensjonskasser</t>
  </si>
  <si>
    <t>Tittel:</t>
  </si>
  <si>
    <t xml:space="preserve">Kilde: </t>
  </si>
  <si>
    <t>Finanstilsynet</t>
  </si>
  <si>
    <t>Note:</t>
  </si>
  <si>
    <t>30.06.20</t>
  </si>
  <si>
    <t>31.12.20</t>
  </si>
  <si>
    <t>30.06.21</t>
  </si>
  <si>
    <t>31.12.21</t>
  </si>
  <si>
    <t>30.06.22</t>
  </si>
  <si>
    <t>Solvenskapitalkrav (v.a)</t>
  </si>
  <si>
    <t>Ansvarlig kapital (v.a)</t>
  </si>
  <si>
    <t>Solvenskapitaldekning (h.a.)</t>
  </si>
  <si>
    <t xml:space="preserve">Ansvarlig kapital (v.a) </t>
  </si>
  <si>
    <t>Markedsrisiko</t>
  </si>
  <si>
    <t>Livsforsikringsrisiko</t>
  </si>
  <si>
    <t>Helseforsikringsrisiko</t>
  </si>
  <si>
    <t>Motpartsrisiko</t>
  </si>
  <si>
    <t>Samlet risiko</t>
  </si>
  <si>
    <t>Diversifisering</t>
  </si>
  <si>
    <t>Kapitalkrav før op. risiko</t>
  </si>
  <si>
    <t>Operasjonell risiko</t>
  </si>
  <si>
    <t>Tapsabs. evne av utsatt skatt</t>
  </si>
  <si>
    <t>Solvenskapitalkrav</t>
  </si>
  <si>
    <t>Aggregerte tall</t>
  </si>
  <si>
    <t>Skyggetall</t>
  </si>
  <si>
    <t>Nedgang</t>
  </si>
  <si>
    <t>Oppgang</t>
  </si>
  <si>
    <t>Private</t>
  </si>
  <si>
    <t>Kommunale</t>
  </si>
  <si>
    <t>Renterisiko</t>
  </si>
  <si>
    <t>Aksjerisiko</t>
  </si>
  <si>
    <t>Kredittmarginrisiko</t>
  </si>
  <si>
    <t>Eiendomsrisiko</t>
  </si>
  <si>
    <t>Konsentrasjonsrisiko</t>
  </si>
  <si>
    <t>Valutarisiko</t>
  </si>
  <si>
    <t>Sum markedsrisiko</t>
  </si>
  <si>
    <t>Kapitalkrav for markedsrisko</t>
  </si>
  <si>
    <t>.-</t>
  </si>
  <si>
    <t>Dødsrisiko</t>
  </si>
  <si>
    <t>Opplevelsesrisiko</t>
  </si>
  <si>
    <t>Uførhetsrisiko</t>
  </si>
  <si>
    <t>Avgangsrisiko</t>
  </si>
  <si>
    <t>Kapitalkrav for livsfors.risiko</t>
  </si>
  <si>
    <t>Uførerisiko</t>
  </si>
  <si>
    <t>Sammensetningen av den ansvarlige kapitalen for pensjonskassene samlet (prosent av forsikringsforpliktelser uten tilleggsavsetninger, kursreguleringsfond og bufferfond)</t>
  </si>
  <si>
    <t xml:space="preserve">Note: </t>
  </si>
  <si>
    <t>Kapital i gruppe 1</t>
  </si>
  <si>
    <t>Kapital i gruppe 2</t>
  </si>
  <si>
    <t>Kapital i gruppe 3</t>
  </si>
  <si>
    <t>Tilleggsavsetninger</t>
  </si>
  <si>
    <t>Kursreguleringsfond</t>
  </si>
  <si>
    <t>Bufferfond</t>
  </si>
  <si>
    <t>Premiefond (inv. valg)</t>
  </si>
  <si>
    <t>Mer-/mindreverdi  av eiendeler</t>
  </si>
  <si>
    <t xml:space="preserve">Korreksjon, beste estimat </t>
  </si>
  <si>
    <t>Ansvarlig kapital</t>
  </si>
  <si>
    <t>Sammensetningen av den ansvarlige kapitalen for private pensjonskasser (prosent  av forsikringsforpliktelser uten tilleggsavsetninger, kursreguleringsfond og bufferfond)</t>
  </si>
  <si>
    <t>Mer-/mindreverdi av eiendeler</t>
  </si>
  <si>
    <t>Sammensetningen av den ansvarlige kapitalen for kommunale pensjonskasser (prosent av forsikringsforpliktelser uten tilleggsavsetninger, kursreguleringsfond og bufferfond)</t>
  </si>
  <si>
    <t>31.12.22</t>
  </si>
  <si>
    <t>Bidrag til solvenskapitalkravet for pensjonskasser samlet per 31. desember 2022</t>
  </si>
  <si>
    <t>Helseforsikrings-risiko</t>
  </si>
  <si>
    <t>Livsforsikrings-risiko</t>
  </si>
  <si>
    <t>Bidrag til samlet risiko for private og kommunale pensjonskasser per 31. desember 2022</t>
  </si>
  <si>
    <t>Bidrag til kapitalkravet for markedsrisiko for pensjonskasser samlet per 31. desember 2022</t>
  </si>
  <si>
    <t>Bidrag til kapitalkravet for markedsrisiko for private og kommunale pensjonskasser per 31. desember 2022</t>
  </si>
  <si>
    <t>Bidrag til kapitalkravet for livsforsikringsrisiko per 31. desember 2022</t>
  </si>
  <si>
    <t>Bidrag til kapitalkravet for livsforsikringsrisiko for private og kommunale pensjonskasser per 31. desember 2022</t>
  </si>
  <si>
    <t>Figur 3.1</t>
  </si>
  <si>
    <t>Figur 3.2</t>
  </si>
  <si>
    <t>Figur 4.1</t>
  </si>
  <si>
    <t>Figur 4.2</t>
  </si>
  <si>
    <t>Figur 4.3</t>
  </si>
  <si>
    <t>Figur 4.4</t>
  </si>
  <si>
    <t>Figur 4.5</t>
  </si>
  <si>
    <t>Figur 4.6</t>
  </si>
  <si>
    <t>Figur 4.7</t>
  </si>
  <si>
    <t>Figur 5.1</t>
  </si>
  <si>
    <t>Figur 5.2</t>
  </si>
  <si>
    <t>Figur 5.3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</si>
</sst>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_ * #,##0.00_ ;_ * \-#,##0.00_ ;_ * &quot;-&quot;??_ ;_ @_ "/>
    <numFmt numFmtId="168" formatCode="_ * #,##0.0_ ;_ * \-#,##0.0_ ;_ * &quot;-&quot;??_ ;_ @_ "/>
    <numFmt numFmtId="169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name val="Open Sans"/>
      <family val="2"/>
    </font>
    <font>
      <sz val="9"/>
      <color theme="1"/>
      <name val="Open Sans"/>
      <family val="2"/>
    </font>
    <font>
      <sz val="9"/>
      <color rgb="FF000000"/>
      <name val="Open Sans"/>
      <family val="2"/>
    </font>
    <font>
      <sz val="11"/>
      <color theme="1"/>
      <name val="Open Sans SemiBold"/>
      <family val="2"/>
    </font>
    <font>
      <sz val="8"/>
      <name val="Calibri"/>
      <family val="2"/>
      <scheme val="minor"/>
    </font>
    <font>
      <sz val="9"/>
      <color rgb="FFFF0000"/>
      <name val="Open Sans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10" fillId="2" borderId="0" xfId="0" applyFont="1" applyFill="1"/>
    <xf numFmtId="0" fontId="12" fillId="2" borderId="0" xfId="0" applyFont="1" applyFill="1"/>
    <xf numFmtId="0" fontId="4" fillId="2" borderId="0" xfId="0" applyFont="1" applyFill="1"/>
    <xf numFmtId="0" fontId="0" fillId="2" borderId="0" xfId="0" applyFill="1"/>
    <xf numFmtId="0" fontId="4" fillId="2" borderId="0" xfId="4" applyFont="1" applyFill="1"/>
    <xf numFmtId="0" fontId="9" fillId="2" borderId="0" xfId="0" applyFont="1" applyFill="1"/>
    <xf numFmtId="14" fontId="9" fillId="2" borderId="0" xfId="0" quotePrefix="1" applyNumberFormat="1" applyFont="1" applyFill="1"/>
    <xf numFmtId="0" fontId="2" fillId="2" borderId="0" xfId="0" applyFont="1" applyFill="1"/>
    <xf numFmtId="3" fontId="10" fillId="2" borderId="0" xfId="0" applyNumberFormat="1" applyFont="1" applyFill="1"/>
    <xf numFmtId="3" fontId="11" fillId="2" borderId="0" xfId="0" applyNumberFormat="1" applyFont="1" applyFill="1"/>
    <xf numFmtId="3" fontId="9" fillId="2" borderId="0" xfId="0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/>
    <xf numFmtId="14" fontId="2" fillId="2" borderId="0" xfId="0" quotePrefix="1" applyNumberFormat="1" applyFont="1" applyFill="1"/>
    <xf numFmtId="165" fontId="3" fillId="2" borderId="0" xfId="0" applyNumberFormat="1" applyFont="1" applyFill="1"/>
    <xf numFmtId="3" fontId="3" fillId="2" borderId="0" xfId="0" applyNumberFormat="1" applyFont="1" applyFill="1"/>
    <xf numFmtId="0" fontId="5" fillId="2" borderId="0" xfId="0" applyFont="1" applyFill="1"/>
    <xf numFmtId="0" fontId="3" fillId="2" borderId="0" xfId="0" applyFont="1" applyFill="1"/>
    <xf numFmtId="0" fontId="6" fillId="2" borderId="0" xfId="0" quotePrefix="1" applyFont="1" applyFill="1"/>
    <xf numFmtId="14" fontId="6" fillId="2" borderId="0" xfId="0" quotePrefix="1" applyNumberFormat="1" applyFont="1" applyFill="1"/>
    <xf numFmtId="164" fontId="3" fillId="2" borderId="0" xfId="0" applyNumberFormat="1" applyFont="1" applyFill="1"/>
    <xf numFmtId="166" fontId="3" fillId="2" borderId="0" xfId="1" applyNumberFormat="1" applyFont="1" applyFill="1" applyBorder="1"/>
    <xf numFmtId="0" fontId="11" fillId="2" borderId="0" xfId="0" applyFont="1" applyFill="1"/>
    <xf numFmtId="14" fontId="11" fillId="2" borderId="0" xfId="0" quotePrefix="1" applyNumberFormat="1" applyFont="1" applyFill="1"/>
    <xf numFmtId="1" fontId="11" fillId="2" borderId="0" xfId="1" applyNumberFormat="1" applyFont="1" applyFill="1" applyBorder="1"/>
    <xf numFmtId="1" fontId="11" fillId="2" borderId="0" xfId="0" applyNumberFormat="1" applyFont="1" applyFill="1"/>
    <xf numFmtId="0" fontId="10" fillId="2" borderId="0" xfId="4" applyFont="1" applyFill="1"/>
    <xf numFmtId="0" fontId="11" fillId="3" borderId="1" xfId="0" applyFont="1" applyFill="1" applyBorder="1"/>
    <xf numFmtId="164" fontId="9" fillId="3" borderId="1" xfId="2" applyNumberFormat="1" applyFont="1" applyFill="1" applyBorder="1" applyAlignment="1">
      <alignment vertical="center" wrapText="1"/>
    </xf>
    <xf numFmtId="0" fontId="11" fillId="2" borderId="2" xfId="0" applyFont="1" applyFill="1" applyBorder="1"/>
    <xf numFmtId="1" fontId="4" fillId="2" borderId="0" xfId="0" applyNumberFormat="1" applyFont="1" applyFill="1"/>
    <xf numFmtId="1" fontId="8" fillId="2" borderId="0" xfId="0" applyNumberFormat="1" applyFont="1" applyFill="1"/>
    <xf numFmtId="1" fontId="10" fillId="2" borderId="0" xfId="0" applyNumberFormat="1" applyFont="1" applyFill="1"/>
    <xf numFmtId="169" fontId="3" fillId="2" borderId="0" xfId="3" applyNumberFormat="1" applyFont="1" applyFill="1" applyBorder="1"/>
    <xf numFmtId="0" fontId="4" fillId="2" borderId="0" xfId="0" applyFont="1" applyFill="1" applyAlignment="1">
      <alignment wrapText="1"/>
    </xf>
    <xf numFmtId="0" fontId="10" fillId="2" borderId="2" xfId="0" applyFont="1" applyFill="1" applyBorder="1"/>
    <xf numFmtId="169" fontId="11" fillId="2" borderId="0" xfId="3" applyNumberFormat="1" applyFont="1" applyFill="1" applyBorder="1"/>
    <xf numFmtId="169" fontId="11" fillId="2" borderId="0" xfId="3" applyNumberFormat="1" applyFont="1" applyFill="1" applyBorder="1" applyAlignment="1">
      <alignment vertical="center" wrapText="1"/>
    </xf>
    <xf numFmtId="169" fontId="11" fillId="2" borderId="3" xfId="3" applyNumberFormat="1" applyFont="1" applyFill="1" applyBorder="1"/>
    <xf numFmtId="169" fontId="11" fillId="2" borderId="2" xfId="3" applyNumberFormat="1" applyFont="1" applyFill="1" applyBorder="1"/>
    <xf numFmtId="14" fontId="8" fillId="2" borderId="0" xfId="0" applyNumberFormat="1" applyFont="1" applyFill="1"/>
    <xf numFmtId="3" fontId="8" fillId="2" borderId="0" xfId="0" applyNumberFormat="1" applyFont="1" applyFill="1"/>
    <xf numFmtId="3" fontId="7" fillId="2" borderId="0" xfId="0" applyNumberFormat="1" applyFont="1" applyFill="1"/>
    <xf numFmtId="14" fontId="10" fillId="2" borderId="0" xfId="0" quotePrefix="1" applyNumberFormat="1" applyFont="1" applyFill="1"/>
    <xf numFmtId="14" fontId="10" fillId="2" borderId="0" xfId="0" applyNumberFormat="1" applyFont="1" applyFill="1"/>
    <xf numFmtId="0" fontId="11" fillId="2" borderId="0" xfId="0" applyFont="1" applyFill="1" applyAlignment="1">
      <alignment wrapText="1"/>
    </xf>
    <xf numFmtId="0" fontId="10" fillId="2" borderId="2" xfId="0" applyFont="1" applyFill="1" applyBorder="1" applyAlignment="1">
      <alignment wrapText="1"/>
    </xf>
    <xf numFmtId="0" fontId="11" fillId="2" borderId="3" xfId="0" applyFont="1" applyFill="1" applyBorder="1"/>
    <xf numFmtId="0" fontId="6" fillId="2" borderId="0" xfId="0" applyFont="1" applyFill="1"/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5" fontId="3" fillId="0" borderId="0" xfId="0" applyNumberFormat="1" applyFont="1"/>
    <xf numFmtId="14" fontId="11" fillId="2" borderId="0" xfId="0" applyNumberFormat="1" applyFont="1" applyFill="1"/>
    <xf numFmtId="165" fontId="11" fillId="2" borderId="0" xfId="0" applyNumberFormat="1" applyFont="1" applyFill="1"/>
    <xf numFmtId="168" fontId="11" fillId="2" borderId="0" xfId="3" applyNumberFormat="1" applyFont="1" applyFill="1" applyBorder="1"/>
    <xf numFmtId="165" fontId="14" fillId="2" borderId="0" xfId="0" applyNumberFormat="1" applyFont="1" applyFill="1"/>
    <xf numFmtId="165" fontId="11" fillId="2" borderId="2" xfId="0" applyNumberFormat="1" applyFont="1" applyFill="1" applyBorder="1"/>
    <xf numFmtId="168" fontId="11" fillId="2" borderId="3" xfId="3" applyNumberFormat="1" applyFont="1" applyFill="1" applyBorder="1"/>
    <xf numFmtId="168" fontId="11" fillId="2" borderId="2" xfId="3" applyNumberFormat="1" applyFont="1" applyFill="1" applyBorder="1"/>
    <xf numFmtId="3" fontId="15" fillId="2" borderId="0" xfId="0" applyNumberFormat="1" applyFont="1" applyFill="1"/>
    <xf numFmtId="1" fontId="15" fillId="2" borderId="0" xfId="0" applyNumberFormat="1" applyFont="1" applyFill="1"/>
    <xf numFmtId="0" fontId="10" fillId="2" borderId="0" xfId="0" applyFont="1" applyFill="1" applyAlignment="1">
      <alignment horizontal="center"/>
    </xf>
  </cellXfs>
  <cellStyles count="5">
    <cellStyle name="Komma" xfId="1" builtinId="3"/>
    <cellStyle name="Komma 2" xfId="3" xr:uid="{359A7ECA-C936-4EA8-B6FC-B65A7FA463B8}"/>
    <cellStyle name="Normal" xfId="0" builtinId="0"/>
    <cellStyle name="Normal 2" xfId="4" xr:uid="{6697220D-99FC-4AF7-9A94-65F4A20215EE}"/>
    <cellStyle name="Normal 2 29" xfId="2" xr:uid="{BCF54871-9743-4733-AAE9-C80E5E3334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68020833333333"/>
          <c:y val="5.6983707264957266E-2"/>
          <c:w val="0.71284930555555559"/>
          <c:h val="0.64556349206349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3.1'!$A$6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'Figur 3.1'!$B$5:$G$5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3.1'!$B$6:$G$6</c:f>
              <c:numCache>
                <c:formatCode>#,##0</c:formatCode>
                <c:ptCount val="6"/>
                <c:pt idx="0">
                  <c:v>60.920993781434419</c:v>
                </c:pt>
                <c:pt idx="1">
                  <c:v>75.062001485602934</c:v>
                </c:pt>
                <c:pt idx="2">
                  <c:v>89.068402271836376</c:v>
                </c:pt>
                <c:pt idx="3">
                  <c:v>92.648679628455668</c:v>
                </c:pt>
                <c:pt idx="4">
                  <c:v>70.777711424580858</c:v>
                </c:pt>
                <c:pt idx="5">
                  <c:v>73.945946394217799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5-41D2-B691-6A32DDFECD62}"/>
            </c:ext>
          </c:extLst>
        </c:ser>
        <c:ser>
          <c:idx val="1"/>
          <c:order val="1"/>
          <c:tx>
            <c:strRef>
              <c:f>'Figur 3.1'!$A$7</c:f>
              <c:strCache>
                <c:ptCount val="1"/>
                <c:pt idx="0">
                  <c:v>Ansvarlig kapital (v.a)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'Figur 3.1'!$B$5:$G$5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3.1'!$B$7:$G$7</c:f>
              <c:numCache>
                <c:formatCode>#,##0</c:formatCode>
                <c:ptCount val="6"/>
                <c:pt idx="0">
                  <c:v>112.24346887546744</c:v>
                </c:pt>
                <c:pt idx="1">
                  <c:v>137.61804316669804</c:v>
                </c:pt>
                <c:pt idx="2">
                  <c:v>158.53257768913943</c:v>
                </c:pt>
                <c:pt idx="3">
                  <c:v>161.4313804016729</c:v>
                </c:pt>
                <c:pt idx="4">
                  <c:v>131.61480581048414</c:v>
                </c:pt>
                <c:pt idx="5">
                  <c:v>131.25792789464055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D5-41D2-B691-6A32DDFEC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'Figur 3.1'!$A$8</c:f>
              <c:strCache>
                <c:ptCount val="1"/>
                <c:pt idx="0">
                  <c:v>Solvenskapitaldekning (h.a.)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7777777777778286E-3"/>
                  <c:y val="-5.5555555555555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D5-41D2-B691-6A32DDFECD62}"/>
                </c:ext>
              </c:extLst>
            </c:dLbl>
            <c:dLbl>
              <c:idx val="1"/>
              <c:layout>
                <c:manualLayout>
                  <c:x val="-2.9084967320261515E-2"/>
                  <c:y val="-5.35908730158730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35555555555556"/>
                      <c:h val="0.107705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3D5-41D2-B691-6A32DDFECD62}"/>
                </c:ext>
              </c:extLst>
            </c:dLbl>
            <c:dLbl>
              <c:idx val="2"/>
              <c:layout>
                <c:manualLayout>
                  <c:x val="-8.3333333333333332E-3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D5-41D2-B691-6A32DDFECD62}"/>
                </c:ext>
              </c:extLst>
            </c:dLbl>
            <c:dLbl>
              <c:idx val="3"/>
              <c:layout>
                <c:manualLayout>
                  <c:x val="-4.1666666666666664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3D5-41D2-B691-6A32DDFECD62}"/>
                </c:ext>
              </c:extLst>
            </c:dLbl>
            <c:dLbl>
              <c:idx val="4"/>
              <c:layout>
                <c:manualLayout>
                  <c:x val="-4.9803921568627375E-2"/>
                  <c:y val="-4.535714285714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3D5-41D2-B691-6A32DDFECD62}"/>
                </c:ext>
              </c:extLst>
            </c:dLbl>
            <c:dLbl>
              <c:idx val="5"/>
              <c:layout>
                <c:manualLayout>
                  <c:x val="-6.2254901960784315E-2"/>
                  <c:y val="-4.0317460317460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C5-46A4-85AD-1B729A3B9E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3.1'!$B$5:$G$5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3.1'!$B$8:$G$8</c:f>
              <c:numCache>
                <c:formatCode>#,##0</c:formatCode>
                <c:ptCount val="6"/>
                <c:pt idx="0">
                  <c:v>184.24431695609252</c:v>
                </c:pt>
                <c:pt idx="1">
                  <c:v>183.33916021822773</c:v>
                </c:pt>
                <c:pt idx="2">
                  <c:v>177.98969516181361</c:v>
                </c:pt>
                <c:pt idx="3">
                  <c:v>174.24034648853393</c:v>
                </c:pt>
                <c:pt idx="4">
                  <c:v>185.95515899200825</c:v>
                </c:pt>
                <c:pt idx="5">
                  <c:v>178.2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3D5-41D2-B691-6A32DDFEC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2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Mrd. kr.</a:t>
                </a:r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50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5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5.6991563453598999E-3"/>
          <c:y val="0.86732358302598667"/>
          <c:w val="0.99430098039215686"/>
          <c:h val="0.130500487515367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87640494609949E-2"/>
          <c:y val="4.5566127150772823E-2"/>
          <c:w val="0.59351445573120154"/>
          <c:h val="0.75980806624524044"/>
        </c:manualLayout>
      </c:layout>
      <c:barChart>
        <c:barDir val="col"/>
        <c:grouping val="stacked"/>
        <c:varyColors val="0"/>
        <c:ser>
          <c:idx val="10"/>
          <c:order val="0"/>
          <c:tx>
            <c:strRef>
              <c:f>'Figur 5.1'!$A$6</c:f>
              <c:strCache>
                <c:ptCount val="1"/>
                <c:pt idx="0">
                  <c:v>Kapital i gruppe 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'Figur 5.1'!$B$5:$G$5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5.1'!$B$6:$G$6</c:f>
              <c:numCache>
                <c:formatCode>#,##0</c:formatCode>
                <c:ptCount val="6"/>
                <c:pt idx="0">
                  <c:v>14.549519160015983</c:v>
                </c:pt>
                <c:pt idx="1">
                  <c:v>16.8034986581056</c:v>
                </c:pt>
                <c:pt idx="2">
                  <c:v>21.495448998586991</c:v>
                </c:pt>
                <c:pt idx="3">
                  <c:v>18.976485733654648</c:v>
                </c:pt>
                <c:pt idx="4">
                  <c:v>17.702652404510566</c:v>
                </c:pt>
                <c:pt idx="5">
                  <c:v>19.045873574310978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34E-4D11-A37E-74D5CDE4C010}"/>
            </c:ext>
          </c:extLst>
        </c:ser>
        <c:ser>
          <c:idx val="11"/>
          <c:order val="1"/>
          <c:tx>
            <c:strRef>
              <c:f>'Figur 5.1'!$A$7</c:f>
              <c:strCache>
                <c:ptCount val="1"/>
                <c:pt idx="0">
                  <c:v>Kapital i gruppe 2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cat>
            <c:strRef>
              <c:f>'Figur 5.1'!$B$5:$G$5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5.1'!$B$7:$G$7</c:f>
              <c:numCache>
                <c:formatCode>#,##0</c:formatCode>
                <c:ptCount val="6"/>
                <c:pt idx="0">
                  <c:v>1.1986468835680759</c:v>
                </c:pt>
                <c:pt idx="1">
                  <c:v>1.3472508379833381</c:v>
                </c:pt>
                <c:pt idx="2">
                  <c:v>1.3707750183777303</c:v>
                </c:pt>
                <c:pt idx="3">
                  <c:v>1.4238353960101373</c:v>
                </c:pt>
                <c:pt idx="4">
                  <c:v>1.4049202670652741</c:v>
                </c:pt>
                <c:pt idx="5">
                  <c:v>1.5272859972663209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34E-4D11-A37E-74D5CDE4C010}"/>
            </c:ext>
          </c:extLst>
        </c:ser>
        <c:ser>
          <c:idx val="12"/>
          <c:order val="2"/>
          <c:tx>
            <c:strRef>
              <c:f>'Figur 5.1'!$A$8</c:f>
              <c:strCache>
                <c:ptCount val="1"/>
                <c:pt idx="0">
                  <c:v>Kapital i gruppe 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'Figur 5.1'!$B$5:$G$5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5.1'!$B$8:$G$8</c:f>
              <c:numCache>
                <c:formatCode>#,##0</c:formatCode>
                <c:ptCount val="6"/>
                <c:pt idx="0">
                  <c:v>0.32570426605317132</c:v>
                </c:pt>
                <c:pt idx="1">
                  <c:v>0.34828619360036761</c:v>
                </c:pt>
                <c:pt idx="2">
                  <c:v>0.31789474969961889</c:v>
                </c:pt>
                <c:pt idx="3">
                  <c:v>0.43470162765025289</c:v>
                </c:pt>
                <c:pt idx="4">
                  <c:v>0.41971519572976773</c:v>
                </c:pt>
                <c:pt idx="5">
                  <c:v>0.43377244168092577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34E-4D11-A37E-74D5CDE4C010}"/>
            </c:ext>
          </c:extLst>
        </c:ser>
        <c:ser>
          <c:idx val="13"/>
          <c:order val="3"/>
          <c:tx>
            <c:strRef>
              <c:f>'Figur 5.1'!$A$9</c:f>
              <c:strCache>
                <c:ptCount val="1"/>
                <c:pt idx="0">
                  <c:v>Tilleggsavsetninger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strRef>
              <c:f>'Figur 5.1'!$B$5:$G$5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5.1'!$B$9:$G$9</c:f>
              <c:numCache>
                <c:formatCode>#,##0</c:formatCode>
                <c:ptCount val="6"/>
                <c:pt idx="0">
                  <c:v>7.1199006603988293</c:v>
                </c:pt>
                <c:pt idx="1">
                  <c:v>7.3331259431666451</c:v>
                </c:pt>
                <c:pt idx="2">
                  <c:v>7.2324609249766203</c:v>
                </c:pt>
                <c:pt idx="3">
                  <c:v>8.2075700884066496</c:v>
                </c:pt>
                <c:pt idx="4">
                  <c:v>3.8735007216644686</c:v>
                </c:pt>
                <c:pt idx="5">
                  <c:v>3.54609600109803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4E-4D11-A37E-74D5CDE4C010}"/>
            </c:ext>
          </c:extLst>
        </c:ser>
        <c:ser>
          <c:idx val="14"/>
          <c:order val="4"/>
          <c:tx>
            <c:strRef>
              <c:f>'Figur 5.1'!$A$10</c:f>
              <c:strCache>
                <c:ptCount val="1"/>
                <c:pt idx="0">
                  <c:v>Kursreguleringsfond</c:v>
                </c:pt>
              </c:strCache>
            </c:strRef>
          </c:tx>
          <c:spPr>
            <a:solidFill>
              <a:srgbClr val="F75C45"/>
            </a:solidFill>
          </c:spPr>
          <c:invertIfNegative val="0"/>
          <c:cat>
            <c:strRef>
              <c:f>'Figur 5.1'!$B$5:$G$5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5.1'!$B$10:$G$10</c:f>
              <c:numCache>
                <c:formatCode>#,##0</c:formatCode>
                <c:ptCount val="6"/>
                <c:pt idx="0">
                  <c:v>15.398759298644055</c:v>
                </c:pt>
                <c:pt idx="1">
                  <c:v>20.558878411581706</c:v>
                </c:pt>
                <c:pt idx="2">
                  <c:v>22.840261050021081</c:v>
                </c:pt>
                <c:pt idx="3">
                  <c:v>23.350288656035456</c:v>
                </c:pt>
                <c:pt idx="4">
                  <c:v>8.2660579463246435</c:v>
                </c:pt>
                <c:pt idx="5">
                  <c:v>8.2491338150172293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34E-4D11-A37E-74D5CDE4C010}"/>
            </c:ext>
          </c:extLst>
        </c:ser>
        <c:ser>
          <c:idx val="15"/>
          <c:order val="5"/>
          <c:tx>
            <c:strRef>
              <c:f>'Figur 5.1'!$A$11</c:f>
              <c:strCache>
                <c:ptCount val="1"/>
                <c:pt idx="0">
                  <c:v>Bufferfond</c:v>
                </c:pt>
              </c:strCache>
            </c:strRef>
          </c:tx>
          <c:spPr>
            <a:solidFill>
              <a:srgbClr val="00768C"/>
            </a:solidFill>
          </c:spPr>
          <c:invertIfNegative val="0"/>
          <c:cat>
            <c:strRef>
              <c:f>'Figur 5.1'!$B$5:$G$5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5.1'!$B$11:$G$11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10.805319225254435</c:v>
                </c:pt>
                <c:pt idx="5">
                  <c:v>9.2881195184401424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34E-4D11-A37E-74D5CDE4C010}"/>
            </c:ext>
          </c:extLst>
        </c:ser>
        <c:ser>
          <c:idx val="16"/>
          <c:order val="6"/>
          <c:tx>
            <c:strRef>
              <c:f>'Figur 5.1'!$A$12</c:f>
              <c:strCache>
                <c:ptCount val="1"/>
                <c:pt idx="0">
                  <c:v>Premiefond (inv. valg)</c:v>
                </c:pt>
              </c:strCache>
            </c:strRef>
          </c:tx>
          <c:spPr>
            <a:solidFill>
              <a:srgbClr val="80CFE3"/>
            </a:solidFill>
          </c:spPr>
          <c:invertIfNegative val="0"/>
          <c:cat>
            <c:strRef>
              <c:f>'Figur 5.1'!$B$5:$G$5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5.1'!$B$12:$G$12</c:f>
              <c:numCache>
                <c:formatCode>#,##0</c:formatCode>
                <c:ptCount val="6"/>
                <c:pt idx="0">
                  <c:v>0.86607944373335688</c:v>
                </c:pt>
                <c:pt idx="1">
                  <c:v>1.025108997682612</c:v>
                </c:pt>
                <c:pt idx="2">
                  <c:v>0.92220761203748569</c:v>
                </c:pt>
                <c:pt idx="3">
                  <c:v>0.83379759997782588</c:v>
                </c:pt>
                <c:pt idx="4">
                  <c:v>0.77785991472392879</c:v>
                </c:pt>
                <c:pt idx="5">
                  <c:v>0.52872330613250385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34E-4D11-A37E-74D5CDE4C010}"/>
            </c:ext>
          </c:extLst>
        </c:ser>
        <c:ser>
          <c:idx val="17"/>
          <c:order val="7"/>
          <c:tx>
            <c:strRef>
              <c:f>'Figur 5.1'!$A$13</c:f>
              <c:strCache>
                <c:ptCount val="1"/>
                <c:pt idx="0">
                  <c:v>Mer-/mindreverdi  av eiendeler</c:v>
                </c:pt>
              </c:strCache>
            </c:strRef>
          </c:tx>
          <c:spPr>
            <a:solidFill>
              <a:srgbClr val="E39200"/>
            </a:solidFill>
            <a:ln>
              <a:noFill/>
            </a:ln>
            <a:effectLst/>
          </c:spPr>
          <c:invertIfNegative val="0"/>
          <c:cat>
            <c:strRef>
              <c:f>'Figur 5.1'!$B$5:$G$5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5.1'!$B$13:$G$13</c:f>
              <c:numCache>
                <c:formatCode>#,##0</c:formatCode>
                <c:ptCount val="6"/>
                <c:pt idx="0">
                  <c:v>0.38451398864205383</c:v>
                </c:pt>
                <c:pt idx="1">
                  <c:v>0.33184434143511254</c:v>
                </c:pt>
                <c:pt idx="2">
                  <c:v>0.21184427466384115</c:v>
                </c:pt>
                <c:pt idx="3">
                  <c:v>7.7425287117749611E-2</c:v>
                </c:pt>
                <c:pt idx="4">
                  <c:v>-0.44429399379457979</c:v>
                </c:pt>
                <c:pt idx="5">
                  <c:v>-0.47032388474249515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34E-4D11-A37E-74D5CDE4C010}"/>
            </c:ext>
          </c:extLst>
        </c:ser>
        <c:ser>
          <c:idx val="0"/>
          <c:order val="8"/>
          <c:tx>
            <c:strRef>
              <c:f>'Figur 5.1'!$A$14</c:f>
              <c:strCache>
                <c:ptCount val="1"/>
                <c:pt idx="0">
                  <c:v>Korreksjon, beste estimat </c:v>
                </c:pt>
              </c:strCache>
            </c:strRef>
          </c:tx>
          <c:invertIfNegative val="0"/>
          <c:cat>
            <c:strRef>
              <c:f>'Figur 5.1'!$B$5:$G$5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5.1'!$B$14:$G$14</c:f>
              <c:numCache>
                <c:formatCode>#,##0</c:formatCode>
                <c:ptCount val="6"/>
                <c:pt idx="0">
                  <c:v>0.41614616392699494</c:v>
                </c:pt>
                <c:pt idx="1">
                  <c:v>0.40095324268246668</c:v>
                </c:pt>
                <c:pt idx="2">
                  <c:v>0.36357007061644653</c:v>
                </c:pt>
                <c:pt idx="3">
                  <c:v>0.33655409998094366</c:v>
                </c:pt>
                <c:pt idx="4">
                  <c:v>0.27152839255813488</c:v>
                </c:pt>
                <c:pt idx="5">
                  <c:v>0.27237404642710006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9-4865-8931-B05E9B279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727008"/>
        <c:axId val="568727336"/>
        <c:extLst/>
      </c:barChart>
      <c:catAx>
        <c:axId val="568727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68727336"/>
        <c:crosses val="autoZero"/>
        <c:auto val="1"/>
        <c:lblAlgn val="ctr"/>
        <c:lblOffset val="100"/>
        <c:noMultiLvlLbl val="0"/>
      </c:catAx>
      <c:valAx>
        <c:axId val="568727336"/>
        <c:scaling>
          <c:orientation val="minMax"/>
          <c:max val="60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6.3486810494287321E-3"/>
              <c:y val="0.34131823794739224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6872700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0017528243752136"/>
          <c:y val="2.0414479440069994E-2"/>
          <c:w val="0.2998248304301131"/>
          <c:h val="0.9795855205599299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639718699285"/>
          <c:y val="3.1677465802735782E-2"/>
          <c:w val="0.59351445573120154"/>
          <c:h val="0.75980806624524044"/>
        </c:manualLayout>
      </c:layout>
      <c:barChart>
        <c:barDir val="col"/>
        <c:grouping val="stacked"/>
        <c:varyColors val="0"/>
        <c:ser>
          <c:idx val="10"/>
          <c:order val="0"/>
          <c:tx>
            <c:strRef>
              <c:f>'Figur 5.2'!$A$6</c:f>
              <c:strCache>
                <c:ptCount val="1"/>
                <c:pt idx="0">
                  <c:v>Kapital i gruppe 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'Figur 5.2'!$B$5:$G$5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31.12.2022</c:v>
                </c:pt>
              </c:strCache>
            </c:strRef>
          </c:cat>
          <c:val>
            <c:numRef>
              <c:f>'Figur 5.2'!$B$6:$G$6</c:f>
              <c:numCache>
                <c:formatCode>#,##0</c:formatCode>
                <c:ptCount val="6"/>
                <c:pt idx="0">
                  <c:v>17.248273584670201</c:v>
                </c:pt>
                <c:pt idx="1">
                  <c:v>20.380457969705652</c:v>
                </c:pt>
                <c:pt idx="2">
                  <c:v>26.398252195636069</c:v>
                </c:pt>
                <c:pt idx="3">
                  <c:v>22.68626507074676</c:v>
                </c:pt>
                <c:pt idx="4">
                  <c:v>24.334332291998951</c:v>
                </c:pt>
                <c:pt idx="5">
                  <c:v>22.66219518515739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8FF-4C4D-9B3D-7941806930DC}"/>
            </c:ext>
          </c:extLst>
        </c:ser>
        <c:ser>
          <c:idx val="0"/>
          <c:order val="1"/>
          <c:tx>
            <c:strRef>
              <c:f>'Figur 5.2'!$A$7</c:f>
              <c:strCache>
                <c:ptCount val="1"/>
                <c:pt idx="0">
                  <c:v>Kapital i gruppe 2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cat>
            <c:strRef>
              <c:f>'Figur 5.2'!$B$5:$G$5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31.12.2022</c:v>
                </c:pt>
              </c:strCache>
            </c:strRef>
          </c:cat>
          <c:val>
            <c:numRef>
              <c:f>'Figur 5.2'!$B$7:$G$7</c:f>
              <c:numCache>
                <c:formatCode>#,##0</c:formatCode>
                <c:ptCount val="6"/>
                <c:pt idx="0">
                  <c:v>1.11920296848109</c:v>
                </c:pt>
                <c:pt idx="1">
                  <c:v>1.1977893891224716</c:v>
                </c:pt>
                <c:pt idx="2">
                  <c:v>1.5149056020028842</c:v>
                </c:pt>
                <c:pt idx="3">
                  <c:v>1.2727635860023441</c:v>
                </c:pt>
                <c:pt idx="4">
                  <c:v>1.2457081972892652</c:v>
                </c:pt>
                <c:pt idx="5">
                  <c:v>1.2802028138751411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A82-9E65-6F47DC99E778}"/>
            </c:ext>
          </c:extLst>
        </c:ser>
        <c:ser>
          <c:idx val="1"/>
          <c:order val="2"/>
          <c:tx>
            <c:strRef>
              <c:f>'Figur 5.2'!$A$8</c:f>
              <c:strCache>
                <c:ptCount val="1"/>
                <c:pt idx="0">
                  <c:v>Kapital i gruppe 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'Figur 5.2'!$B$5:$G$5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31.12.2022</c:v>
                </c:pt>
              </c:strCache>
            </c:strRef>
          </c:cat>
          <c:val>
            <c:numRef>
              <c:f>'Figur 5.2'!$B$8:$G$8</c:f>
              <c:numCache>
                <c:formatCode>#,##0</c:formatCode>
                <c:ptCount val="6"/>
                <c:pt idx="0">
                  <c:v>0.57416126583940219</c:v>
                </c:pt>
                <c:pt idx="1">
                  <c:v>0.62544777413991826</c:v>
                </c:pt>
                <c:pt idx="2">
                  <c:v>0.59604257079269785</c:v>
                </c:pt>
                <c:pt idx="3">
                  <c:v>0.7977551998607606</c:v>
                </c:pt>
                <c:pt idx="4">
                  <c:v>0.78251767812328021</c:v>
                </c:pt>
                <c:pt idx="5">
                  <c:v>0.81390773744172096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A82-9E65-6F47DC99E778}"/>
            </c:ext>
          </c:extLst>
        </c:ser>
        <c:ser>
          <c:idx val="2"/>
          <c:order val="3"/>
          <c:tx>
            <c:strRef>
              <c:f>'Figur 5.2'!$A$9</c:f>
              <c:strCache>
                <c:ptCount val="1"/>
                <c:pt idx="0">
                  <c:v>Tilleggsavsetninger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strRef>
              <c:f>'Figur 5.2'!$B$5:$G$5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31.12.2022</c:v>
                </c:pt>
              </c:strCache>
            </c:strRef>
          </c:cat>
          <c:val>
            <c:numRef>
              <c:f>'Figur 5.2'!$B$9:$G$9</c:f>
              <c:numCache>
                <c:formatCode>#,##0</c:formatCode>
                <c:ptCount val="6"/>
                <c:pt idx="0">
                  <c:v>7.7082131449434241</c:v>
                </c:pt>
                <c:pt idx="1">
                  <c:v>7.6516808705329034</c:v>
                </c:pt>
                <c:pt idx="2">
                  <c:v>7.5401907439478304</c:v>
                </c:pt>
                <c:pt idx="3">
                  <c:v>7.6129609685581299</c:v>
                </c:pt>
                <c:pt idx="4">
                  <c:v>7.5748751289200129</c:v>
                </c:pt>
                <c:pt idx="5">
                  <c:v>7.0120420462578927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DD-4A82-9E65-6F47DC99E778}"/>
            </c:ext>
          </c:extLst>
        </c:ser>
        <c:ser>
          <c:idx val="3"/>
          <c:order val="4"/>
          <c:tx>
            <c:strRef>
              <c:f>'Figur 5.2'!$A$10</c:f>
              <c:strCache>
                <c:ptCount val="1"/>
                <c:pt idx="0">
                  <c:v>Kursreguleringsfond</c:v>
                </c:pt>
              </c:strCache>
            </c:strRef>
          </c:tx>
          <c:spPr>
            <a:solidFill>
              <a:srgbClr val="F75C45"/>
            </a:solidFill>
          </c:spPr>
          <c:invertIfNegative val="0"/>
          <c:cat>
            <c:strRef>
              <c:f>'Figur 5.2'!$B$5:$G$5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31.12.2022</c:v>
                </c:pt>
              </c:strCache>
            </c:strRef>
          </c:cat>
          <c:val>
            <c:numRef>
              <c:f>'Figur 5.2'!$B$10:$G$10</c:f>
              <c:numCache>
                <c:formatCode>#,##0</c:formatCode>
                <c:ptCount val="6"/>
                <c:pt idx="0">
                  <c:v>19.045626378903727</c:v>
                </c:pt>
                <c:pt idx="1">
                  <c:v>25.228159190883328</c:v>
                </c:pt>
                <c:pt idx="2">
                  <c:v>27.518630321107704</c:v>
                </c:pt>
                <c:pt idx="3">
                  <c:v>27.820830585155313</c:v>
                </c:pt>
                <c:pt idx="4">
                  <c:v>16.291762548318932</c:v>
                </c:pt>
                <c:pt idx="5">
                  <c:v>16.357178464507307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DD-4A82-9E65-6F47DC99E778}"/>
            </c:ext>
          </c:extLst>
        </c:ser>
        <c:ser>
          <c:idx val="4"/>
          <c:order val="5"/>
          <c:tx>
            <c:strRef>
              <c:f>'Figur 5.2'!$A$11</c:f>
              <c:strCache>
                <c:ptCount val="1"/>
                <c:pt idx="0">
                  <c:v>Bufferfond</c:v>
                </c:pt>
              </c:strCache>
            </c:strRef>
          </c:tx>
          <c:spPr>
            <a:solidFill>
              <a:srgbClr val="00768C"/>
            </a:solidFill>
          </c:spPr>
          <c:invertIfNegative val="0"/>
          <c:cat>
            <c:strRef>
              <c:f>'Figur 5.2'!$B$5:$G$5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31.12.2022</c:v>
                </c:pt>
              </c:strCache>
            </c:strRef>
          </c:cat>
          <c:val>
            <c:numRef>
              <c:f>'Figur 5.2'!$B$11:$G$11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0.15365319172989908</c:v>
                </c:pt>
                <c:pt idx="5">
                  <c:v>9.2570896704849637E-2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DD-4A82-9E65-6F47DC99E778}"/>
            </c:ext>
          </c:extLst>
        </c:ser>
        <c:ser>
          <c:idx val="5"/>
          <c:order val="6"/>
          <c:tx>
            <c:strRef>
              <c:f>'Figur 5.2'!$A$12</c:f>
              <c:strCache>
                <c:ptCount val="1"/>
                <c:pt idx="0">
                  <c:v>Premiefond (inv. valg)</c:v>
                </c:pt>
              </c:strCache>
            </c:strRef>
          </c:tx>
          <c:spPr>
            <a:solidFill>
              <a:srgbClr val="80CFE3"/>
            </a:solidFill>
          </c:spPr>
          <c:invertIfNegative val="0"/>
          <c:cat>
            <c:strRef>
              <c:f>'Figur 5.2'!$B$5:$G$5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31.12.2022</c:v>
                </c:pt>
              </c:strCache>
            </c:strRef>
          </c:cat>
          <c:val>
            <c:numRef>
              <c:f>'Figur 5.2'!$B$12:$G$12</c:f>
              <c:numCache>
                <c:formatCode>#,##0</c:formatCode>
                <c:ptCount val="6"/>
                <c:pt idx="0">
                  <c:v>0.15684857374059566</c:v>
                </c:pt>
                <c:pt idx="1">
                  <c:v>0.14725668845466169</c:v>
                </c:pt>
                <c:pt idx="2">
                  <c:v>0.13149732825544722</c:v>
                </c:pt>
                <c:pt idx="3">
                  <c:v>0.12439182429248725</c:v>
                </c:pt>
                <c:pt idx="4">
                  <c:v>0.12151215644327</c:v>
                </c:pt>
                <c:pt idx="5">
                  <c:v>0.13888910744129399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DD-4A82-9E65-6F47DC99E778}"/>
            </c:ext>
          </c:extLst>
        </c:ser>
        <c:ser>
          <c:idx val="6"/>
          <c:order val="7"/>
          <c:tx>
            <c:strRef>
              <c:f>'Figur 5.2'!$A$13</c:f>
              <c:strCache>
                <c:ptCount val="1"/>
                <c:pt idx="0">
                  <c:v>Mer-/mindreverdi av eiendeler</c:v>
                </c:pt>
              </c:strCache>
            </c:strRef>
          </c:tx>
          <c:spPr>
            <a:solidFill>
              <a:srgbClr val="E39200"/>
            </a:solidFill>
            <a:ln>
              <a:noFill/>
            </a:ln>
            <a:effectLst/>
          </c:spPr>
          <c:invertIfNegative val="0"/>
          <c:cat>
            <c:strRef>
              <c:f>'Figur 5.2'!$B$5:$G$5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31.12.2022</c:v>
                </c:pt>
              </c:strCache>
            </c:strRef>
          </c:cat>
          <c:val>
            <c:numRef>
              <c:f>'Figur 5.2'!$B$13:$G$13</c:f>
              <c:numCache>
                <c:formatCode>#,##0</c:formatCode>
                <c:ptCount val="6"/>
                <c:pt idx="0">
                  <c:v>0.21521547290363857</c:v>
                </c:pt>
                <c:pt idx="1">
                  <c:v>0.20501973769980453</c:v>
                </c:pt>
                <c:pt idx="2">
                  <c:v>0.12749397779337959</c:v>
                </c:pt>
                <c:pt idx="3">
                  <c:v>4.5407266966674284E-2</c:v>
                </c:pt>
                <c:pt idx="4">
                  <c:v>-0.26813458106841859</c:v>
                </c:pt>
                <c:pt idx="5">
                  <c:v>-0.31972373866450382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DD-4A82-9E65-6F47DC99E778}"/>
            </c:ext>
          </c:extLst>
        </c:ser>
        <c:ser>
          <c:idx val="7"/>
          <c:order val="8"/>
          <c:tx>
            <c:strRef>
              <c:f>'Figur 5.2'!$A$14</c:f>
              <c:strCache>
                <c:ptCount val="1"/>
                <c:pt idx="0">
                  <c:v>Korreksjon, beste estimat </c:v>
                </c:pt>
              </c:strCache>
            </c:strRef>
          </c:tx>
          <c:invertIfNegative val="0"/>
          <c:cat>
            <c:strRef>
              <c:f>'Figur 5.2'!$B$5:$G$5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31.12.2022</c:v>
                </c:pt>
              </c:strCache>
            </c:strRef>
          </c:cat>
          <c:val>
            <c:numRef>
              <c:f>'Figur 5.2'!$B$14:$G$14</c:f>
              <c:numCache>
                <c:formatCode>#,##0</c:formatCode>
                <c:ptCount val="6"/>
                <c:pt idx="0">
                  <c:v>0.22003741470030749</c:v>
                </c:pt>
                <c:pt idx="1">
                  <c:v>0.23696190785280483</c:v>
                </c:pt>
                <c:pt idx="2">
                  <c:v>0.22006205105594795</c:v>
                </c:pt>
                <c:pt idx="3">
                  <c:v>0.18677887174771038</c:v>
                </c:pt>
                <c:pt idx="4">
                  <c:v>0.13360497185882139</c:v>
                </c:pt>
                <c:pt idx="5">
                  <c:v>0.12211726613943402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DD-4A82-9E65-6F47DC99E7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727008"/>
        <c:axId val="568727336"/>
        <c:extLst/>
      </c:barChart>
      <c:catAx>
        <c:axId val="568727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68727336"/>
        <c:crosses val="autoZero"/>
        <c:auto val="1"/>
        <c:lblAlgn val="ctr"/>
        <c:lblOffset val="100"/>
        <c:noMultiLvlLbl val="0"/>
      </c:catAx>
      <c:valAx>
        <c:axId val="568727336"/>
        <c:scaling>
          <c:orientation val="minMax"/>
          <c:max val="70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570154875678708E-2"/>
              <c:y val="0.34131825071161881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6872700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2070674891615183"/>
          <c:y val="3.4303368328958882E-2"/>
          <c:w val="0.27929330708661415"/>
          <c:h val="0.9656966316710411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87622204291634E-2"/>
          <c:y val="3.1677384891422973E-2"/>
          <c:w val="0.59351445573120154"/>
          <c:h val="0.75980806624524044"/>
        </c:manualLayout>
      </c:layout>
      <c:barChart>
        <c:barDir val="col"/>
        <c:grouping val="stacked"/>
        <c:varyColors val="0"/>
        <c:ser>
          <c:idx val="10"/>
          <c:order val="0"/>
          <c:tx>
            <c:strRef>
              <c:f>'Figur 5.3'!$A$6</c:f>
              <c:strCache>
                <c:ptCount val="1"/>
                <c:pt idx="0">
                  <c:v>Kapital i gruppe 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'Figur 5.3'!$B$5:$G$5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5.3'!$B$6:$G$6</c:f>
              <c:numCache>
                <c:formatCode>#,##0</c:formatCode>
                <c:ptCount val="6"/>
                <c:pt idx="0">
                  <c:v>11.511862855318155</c:v>
                </c:pt>
                <c:pt idx="1">
                  <c:v>12.839862057326656</c:v>
                </c:pt>
                <c:pt idx="2">
                  <c:v>16.346198121141796</c:v>
                </c:pt>
                <c:pt idx="3">
                  <c:v>15.026327663869075</c:v>
                </c:pt>
                <c:pt idx="4">
                  <c:v>10.878266936874693</c:v>
                </c:pt>
                <c:pt idx="5">
                  <c:v>15.374799322867863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E2-4CF9-8B80-8EBED60CC351}"/>
            </c:ext>
          </c:extLst>
        </c:ser>
        <c:ser>
          <c:idx val="11"/>
          <c:order val="1"/>
          <c:tx>
            <c:strRef>
              <c:f>'Figur 5.3'!$A$7</c:f>
              <c:strCache>
                <c:ptCount val="1"/>
                <c:pt idx="0">
                  <c:v>Kapital i gruppe 2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cat>
            <c:strRef>
              <c:f>'Figur 5.3'!$B$5:$G$5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5.3'!$B$7:$G$7</c:f>
              <c:numCache>
                <c:formatCode>#,##0</c:formatCode>
                <c:ptCount val="6"/>
                <c:pt idx="0">
                  <c:v>1.2880671388270479</c:v>
                </c:pt>
                <c:pt idx="1">
                  <c:v>1.5128694032237078</c:v>
                </c:pt>
                <c:pt idx="2">
                  <c:v>1.2193994676223567</c:v>
                </c:pt>
                <c:pt idx="3">
                  <c:v>1.5846960497565035</c:v>
                </c:pt>
                <c:pt idx="4">
                  <c:v>1.5687587746056497</c:v>
                </c:pt>
                <c:pt idx="5">
                  <c:v>1.7781101246866851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E2-4CF9-8B80-8EBED60CC351}"/>
            </c:ext>
          </c:extLst>
        </c:ser>
        <c:ser>
          <c:idx val="12"/>
          <c:order val="2"/>
          <c:tx>
            <c:strRef>
              <c:f>'Figur 5.3'!$A$8</c:f>
              <c:strCache>
                <c:ptCount val="1"/>
                <c:pt idx="0">
                  <c:v>Kapital i gruppe 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'Figur 5.3'!$B$5:$G$5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5.3'!$B$8:$G$8</c:f>
              <c:numCache>
                <c:formatCode>#,##0</c:formatCode>
                <c:ptCount val="6"/>
                <c:pt idx="0">
                  <c:v>4.6046745179017703E-2</c:v>
                </c:pt>
                <c:pt idx="1">
                  <c:v>4.1162827283714842E-2</c:v>
                </c:pt>
                <c:pt idx="2">
                  <c:v>2.5765358765661932E-2</c:v>
                </c:pt>
                <c:pt idx="3">
                  <c:v>4.8123648822017751E-2</c:v>
                </c:pt>
                <c:pt idx="4">
                  <c:v>4.6370277025284706E-2</c:v>
                </c:pt>
                <c:pt idx="5">
                  <c:v>4.7881736565916433E-2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2E2-4CF9-8B80-8EBED60CC351}"/>
            </c:ext>
          </c:extLst>
        </c:ser>
        <c:ser>
          <c:idx val="13"/>
          <c:order val="3"/>
          <c:tx>
            <c:strRef>
              <c:f>'Figur 5.3'!$A$9</c:f>
              <c:strCache>
                <c:ptCount val="1"/>
                <c:pt idx="0">
                  <c:v>Tilleggsavsetninger</c:v>
                </c:pt>
              </c:strCache>
            </c:strRef>
          </c:tx>
          <c:spPr>
            <a:solidFill>
              <a:srgbClr val="751A21"/>
            </a:solidFill>
          </c:spPr>
          <c:invertIfNegative val="0"/>
          <c:cat>
            <c:strRef>
              <c:f>'Figur 5.3'!$B$5:$G$5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5.3'!$B$9:$G$9</c:f>
              <c:numCache>
                <c:formatCode>#,##0</c:formatCode>
                <c:ptCount val="6"/>
                <c:pt idx="0">
                  <c:v>6.457709572731301</c:v>
                </c:pt>
                <c:pt idx="1">
                  <c:v>6.9801345167971434</c:v>
                </c:pt>
                <c:pt idx="2">
                  <c:v>6.9092625470961284</c:v>
                </c:pt>
                <c:pt idx="3">
                  <c:v>8.8407074800712504</c:v>
                </c:pt>
                <c:pt idx="4">
                  <c:v>6.4570534486715347E-2</c:v>
                </c:pt>
                <c:pt idx="5">
                  <c:v>2.7674065085698304E-2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2E2-4CF9-8B80-8EBED60CC351}"/>
            </c:ext>
          </c:extLst>
        </c:ser>
        <c:ser>
          <c:idx val="14"/>
          <c:order val="4"/>
          <c:tx>
            <c:strRef>
              <c:f>'Figur 5.3'!$A$10</c:f>
              <c:strCache>
                <c:ptCount val="1"/>
                <c:pt idx="0">
                  <c:v>Kursreguleringsfond</c:v>
                </c:pt>
              </c:strCache>
            </c:strRef>
          </c:tx>
          <c:spPr>
            <a:solidFill>
              <a:srgbClr val="F75C45"/>
            </a:solidFill>
          </c:spPr>
          <c:invertIfNegative val="0"/>
          <c:cat>
            <c:strRef>
              <c:f>'Figur 5.3'!$B$5:$G$5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5.3'!$B$10:$G$10</c:f>
              <c:numCache>
                <c:formatCode>#,##0</c:formatCode>
                <c:ptCount val="6"/>
                <c:pt idx="0">
                  <c:v>11.293929056386975</c:v>
                </c:pt>
                <c:pt idx="1">
                  <c:v>15.384837953214054</c:v>
                </c:pt>
                <c:pt idx="2">
                  <c:v>17.9267256487521</c:v>
                </c:pt>
                <c:pt idx="3">
                  <c:v>18.590073647810804</c:v>
                </c:pt>
                <c:pt idx="4">
                  <c:v>7.1397261131120899E-3</c:v>
                </c:pt>
                <c:pt idx="5">
                  <c:v>1.8329936009501911E-2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2E2-4CF9-8B80-8EBED60CC351}"/>
            </c:ext>
          </c:extLst>
        </c:ser>
        <c:ser>
          <c:idx val="15"/>
          <c:order val="5"/>
          <c:tx>
            <c:strRef>
              <c:f>'Figur 5.3'!$A$11</c:f>
              <c:strCache>
                <c:ptCount val="1"/>
                <c:pt idx="0">
                  <c:v>Bufferfond</c:v>
                </c:pt>
              </c:strCache>
            </c:strRef>
          </c:tx>
          <c:spPr>
            <a:solidFill>
              <a:srgbClr val="00768C"/>
            </a:solidFill>
          </c:spPr>
          <c:invertIfNegative val="0"/>
          <c:cat>
            <c:strRef>
              <c:f>'Figur 5.3'!$B$5:$G$5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5.3'!$B$11:$G$11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21.766504945698752</c:v>
                </c:pt>
                <c:pt idx="5">
                  <c:v>18.62289264035962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2E2-4CF9-8B80-8EBED60CC351}"/>
            </c:ext>
          </c:extLst>
        </c:ser>
        <c:ser>
          <c:idx val="16"/>
          <c:order val="6"/>
          <c:tx>
            <c:strRef>
              <c:f>'Figur 5.3'!$A$12</c:f>
              <c:strCache>
                <c:ptCount val="1"/>
                <c:pt idx="0">
                  <c:v>Premiefond (inv. valg)</c:v>
                </c:pt>
              </c:strCache>
            </c:strRef>
          </c:tx>
          <c:spPr>
            <a:solidFill>
              <a:srgbClr val="80CFE3"/>
            </a:solidFill>
          </c:spPr>
          <c:invertIfNegative val="0"/>
          <c:cat>
            <c:strRef>
              <c:f>'Figur 5.3'!$B$5:$G$5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5.3'!$B$12:$G$12</c:f>
              <c:numCache>
                <c:formatCode>#,##0</c:formatCode>
                <c:ptCount val="6"/>
                <c:pt idx="0">
                  <c:v>1.6643735026660711</c:v>
                </c:pt>
                <c:pt idx="1">
                  <c:v>1.9978591018423857</c:v>
                </c:pt>
                <c:pt idx="2">
                  <c:v>1.752664283237384</c:v>
                </c:pt>
                <c:pt idx="3">
                  <c:v>1.589170007591826</c:v>
                </c:pt>
                <c:pt idx="4">
                  <c:v>1.4532800464731266</c:v>
                </c:pt>
                <c:pt idx="5">
                  <c:v>0.92445975967550131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2E2-4CF9-8B80-8EBED60CC351}"/>
            </c:ext>
          </c:extLst>
        </c:ser>
        <c:ser>
          <c:idx val="17"/>
          <c:order val="7"/>
          <c:tx>
            <c:strRef>
              <c:f>'Figur 5.3'!$A$13</c:f>
              <c:strCache>
                <c:ptCount val="1"/>
                <c:pt idx="0">
                  <c:v>Mer-/mindreverdi  av eiendeler</c:v>
                </c:pt>
              </c:strCache>
            </c:strRef>
          </c:tx>
          <c:spPr>
            <a:solidFill>
              <a:srgbClr val="E39200"/>
            </a:solidFill>
            <a:ln>
              <a:noFill/>
            </a:ln>
            <a:effectLst/>
          </c:spPr>
          <c:invertIfNegative val="0"/>
          <c:cat>
            <c:strRef>
              <c:f>'Figur 5.3'!$B$5:$G$5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5.3'!$B$13:$G$13</c:f>
              <c:numCache>
                <c:formatCode>#,##0</c:formatCode>
                <c:ptCount val="6"/>
                <c:pt idx="0">
                  <c:v>0.57507252891185756</c:v>
                </c:pt>
                <c:pt idx="1">
                  <c:v>0.47237896804222662</c:v>
                </c:pt>
                <c:pt idx="2">
                  <c:v>0.30043458162015735</c:v>
                </c:pt>
                <c:pt idx="3">
                  <c:v>0.11151794578716392</c:v>
                </c:pt>
                <c:pt idx="4">
                  <c:v>-0.62557230586506574</c:v>
                </c:pt>
                <c:pt idx="5">
                  <c:v>-0.62320418080694984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2E2-4CF9-8B80-8EBED60CC351}"/>
            </c:ext>
          </c:extLst>
        </c:ser>
        <c:ser>
          <c:idx val="0"/>
          <c:order val="8"/>
          <c:tx>
            <c:strRef>
              <c:f>'Figur 5.3'!$A$14</c:f>
              <c:strCache>
                <c:ptCount val="1"/>
                <c:pt idx="0">
                  <c:v>Korreksjon, beste estimat </c:v>
                </c:pt>
              </c:strCache>
            </c:strRef>
          </c:tx>
          <c:invertIfNegative val="0"/>
          <c:cat>
            <c:strRef>
              <c:f>'Figur 5.3'!$B$5:$G$5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5.3'!$B$14:$G$14</c:f>
              <c:numCache>
                <c:formatCode>#,##0</c:formatCode>
                <c:ptCount val="6"/>
                <c:pt idx="0">
                  <c:v>0.63688169030642039</c:v>
                </c:pt>
                <c:pt idx="1">
                  <c:v>0.58267240701108836</c:v>
                </c:pt>
                <c:pt idx="2">
                  <c:v>0.51429176307334268</c:v>
                </c:pt>
                <c:pt idx="3">
                  <c:v>0.49603415868525291</c:v>
                </c:pt>
                <c:pt idx="4">
                  <c:v>0.41345963831123778</c:v>
                </c:pt>
                <c:pt idx="5">
                  <c:v>0.42490577799775842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2-49B0-92B0-32E509397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727008"/>
        <c:axId val="568727336"/>
        <c:extLst/>
      </c:barChart>
      <c:catAx>
        <c:axId val="568727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68727336"/>
        <c:crosses val="autoZero"/>
        <c:auto val="1"/>
        <c:lblAlgn val="ctr"/>
        <c:lblOffset val="100"/>
        <c:noMultiLvlLbl val="0"/>
      </c:catAx>
      <c:valAx>
        <c:axId val="568727336"/>
        <c:scaling>
          <c:orientation val="minMax"/>
          <c:max val="50"/>
          <c:min val="-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6.3486810494287321E-3"/>
              <c:y val="0.34131823794739224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68727008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72070674891615183"/>
          <c:y val="2.0414482889954216E-2"/>
          <c:w val="0.27929330419600634"/>
          <c:h val="0.6431069553805773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68020833333333"/>
          <c:y val="5.6983707264957266E-2"/>
          <c:w val="0.71284930555555559"/>
          <c:h val="0.64556349206349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 3.2'!$A$6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'Figur 3.2'!$B$5:$G$5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3.2'!$B$6:$G$6</c:f>
              <c:numCache>
                <c:formatCode>0</c:formatCode>
                <c:ptCount val="6"/>
                <c:pt idx="0">
                  <c:v>60.920993781434419</c:v>
                </c:pt>
                <c:pt idx="1">
                  <c:v>75.062001485602934</c:v>
                </c:pt>
                <c:pt idx="2">
                  <c:v>89.068402271836376</c:v>
                </c:pt>
                <c:pt idx="3">
                  <c:v>92.648679628455668</c:v>
                </c:pt>
                <c:pt idx="4">
                  <c:v>70.777711424580858</c:v>
                </c:pt>
                <c:pt idx="5">
                  <c:v>73.945946394217799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10-4696-95DE-88120DBCCB44}"/>
            </c:ext>
          </c:extLst>
        </c:ser>
        <c:ser>
          <c:idx val="1"/>
          <c:order val="1"/>
          <c:tx>
            <c:strRef>
              <c:f>'Figur 3.2'!$A$7</c:f>
              <c:strCache>
                <c:ptCount val="1"/>
                <c:pt idx="0">
                  <c:v>Ansvarlig kapital (v.a) 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'Figur 3.2'!$B$5:$G$5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3.2'!$B$7:$G$7</c:f>
              <c:numCache>
                <c:formatCode>0</c:formatCode>
                <c:ptCount val="6"/>
                <c:pt idx="0">
                  <c:v>99.537369974615402</c:v>
                </c:pt>
                <c:pt idx="1">
                  <c:v>128.98549852046381</c:v>
                </c:pt>
                <c:pt idx="2">
                  <c:v>153.3000003548737</c:v>
                </c:pt>
                <c:pt idx="3">
                  <c:v>157.84590933750579</c:v>
                </c:pt>
                <c:pt idx="4">
                  <c:v>130.53862614465831</c:v>
                </c:pt>
                <c:pt idx="5">
                  <c:v>130.03177899109352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0-4696-95DE-88120DBCC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'Figur 3.2'!$A$8</c:f>
              <c:strCache>
                <c:ptCount val="1"/>
                <c:pt idx="0">
                  <c:v>Solvenskapitaldekning (h.a.)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4111111111111177E-2"/>
                  <c:y val="-6.0476190476190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B2-457D-8963-03CAA66EE2CF}"/>
                </c:ext>
              </c:extLst>
            </c:dLbl>
            <c:dLbl>
              <c:idx val="1"/>
              <c:layout>
                <c:manualLayout>
                  <c:x val="-3.1217481789802354E-2"/>
                  <c:y val="-5.0396804612283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B2-457D-8963-03CAA66EE2CF}"/>
                </c:ext>
              </c:extLst>
            </c:dLbl>
            <c:dLbl>
              <c:idx val="2"/>
              <c:layout>
                <c:manualLayout>
                  <c:x val="-3.5455193491032141E-2"/>
                  <c:y val="-4.5356968959811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B2-457D-8963-03CAA66EE2CF}"/>
                </c:ext>
              </c:extLst>
            </c:dLbl>
            <c:dLbl>
              <c:idx val="3"/>
              <c:layout>
                <c:manualLayout>
                  <c:x val="-4.1623309053069844E-2"/>
                  <c:y val="-4.4345898004434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2-457D-8963-03CAA66EE2CF}"/>
                </c:ext>
              </c:extLst>
            </c:dLbl>
            <c:dLbl>
              <c:idx val="4"/>
              <c:layout>
                <c:manualLayout>
                  <c:x val="-5.3954248366013147E-2"/>
                  <c:y val="-4.535714285714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94-4CD4-8119-906AF0198549}"/>
                </c:ext>
              </c:extLst>
            </c:dLbl>
            <c:dLbl>
              <c:idx val="5"/>
              <c:layout>
                <c:manualLayout>
                  <c:x val="-5.395424836601307E-2"/>
                  <c:y val="-3.0238095238095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32-461C-9749-92A3BF38D2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3.2'!$B$5:$G$5</c:f>
              <c:strCache>
                <c:ptCount val="6"/>
                <c:pt idx="0">
                  <c:v>30.06.20</c:v>
                </c:pt>
                <c:pt idx="1">
                  <c:v>31.12.20</c:v>
                </c:pt>
                <c:pt idx="2">
                  <c:v>30.06.21</c:v>
                </c:pt>
                <c:pt idx="3">
                  <c:v>31.12.21</c:v>
                </c:pt>
                <c:pt idx="4">
                  <c:v>30.06.22</c:v>
                </c:pt>
                <c:pt idx="5">
                  <c:v>31.12.22</c:v>
                </c:pt>
              </c:strCache>
            </c:strRef>
          </c:cat>
          <c:val>
            <c:numRef>
              <c:f>'Figur 3.2'!$B$8:$G$8</c:f>
              <c:numCache>
                <c:formatCode>0</c:formatCode>
                <c:ptCount val="6"/>
                <c:pt idx="0">
                  <c:v>163.38763338583172</c:v>
                </c:pt>
                <c:pt idx="1">
                  <c:v>171.83860804085211</c:v>
                </c:pt>
                <c:pt idx="2">
                  <c:v>172.1149099396695</c:v>
                </c:pt>
                <c:pt idx="3">
                  <c:v>170.37038193151514</c:v>
                </c:pt>
                <c:pt idx="4">
                  <c:v>184.43465254419442</c:v>
                </c:pt>
                <c:pt idx="5">
                  <c:v>175.84706847603664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10-4696-95DE-88120DBCC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2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Mrd. kr.</a:t>
                </a:r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50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5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5.6991563453598999E-3"/>
          <c:y val="0.86732358302598667"/>
          <c:w val="0.99430098039215686"/>
          <c:h val="0.130500487515367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4448223733939"/>
          <c:y val="4.6266602809706257E-2"/>
          <c:w val="0.85525718065003775"/>
          <c:h val="0.474850428464653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4.1'!$A$6</c:f>
              <c:strCache>
                <c:ptCount val="1"/>
                <c:pt idx="0">
                  <c:v>Aggregerte tall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Lbl>
              <c:idx val="4"/>
              <c:layout>
                <c:manualLayout>
                  <c:x val="1.0338457952901569E-3"/>
                  <c:y val="-0.232348078261435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7C-4238-A31C-6F2854565F52}"/>
                </c:ext>
              </c:extLst>
            </c:dLbl>
            <c:dLbl>
              <c:idx val="6"/>
              <c:layout>
                <c:manualLayout>
                  <c:x val="5.6785917092561046E-3"/>
                  <c:y val="-0.2166670143053310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nb-N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45984520248434E-2"/>
                      <c:h val="6.66586709773860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57C-4238-A31C-6F2854565F52}"/>
                </c:ext>
              </c:extLst>
            </c:dLbl>
            <c:dLbl>
              <c:idx val="7"/>
              <c:layout>
                <c:manualLayout>
                  <c:x val="1.366097865045881E-3"/>
                  <c:y val="-0.156013092269326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7C-4238-A31C-6F2854565F52}"/>
                </c:ext>
              </c:extLst>
            </c:dLbl>
            <c:dLbl>
              <c:idx val="9"/>
              <c:layout>
                <c:manualLayout>
                  <c:x val="4.7996976568405137E-3"/>
                  <c:y val="-0.182471264367816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7C-4238-A31C-6F2854565F5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4.1'!$B$5:$K$5</c:f>
              <c:strCache>
                <c:ptCount val="10"/>
                <c:pt idx="0">
                  <c:v>Markedsrisiko</c:v>
                </c:pt>
                <c:pt idx="1">
                  <c:v>Livsforsikrings-risiko</c:v>
                </c:pt>
                <c:pt idx="2">
                  <c:v>Helseforsikrings-risiko</c:v>
                </c:pt>
                <c:pt idx="3">
                  <c:v>Motpartsrisiko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før op. risiko</c:v>
                </c:pt>
                <c:pt idx="7">
                  <c:v>Operasjonell risiko</c:v>
                </c:pt>
                <c:pt idx="8">
                  <c:v>Tapsabs. evne av utsatt skatt</c:v>
                </c:pt>
                <c:pt idx="9">
                  <c:v>Solvenskapitalkrav</c:v>
                </c:pt>
              </c:strCache>
            </c:strRef>
          </c:cat>
          <c:val>
            <c:numRef>
              <c:f>'Figur 4.1'!$B$6:$K$6</c:f>
              <c:numCache>
                <c:formatCode>#\ ##0.0</c:formatCode>
                <c:ptCount val="10"/>
                <c:pt idx="4">
                  <c:v>95.780945516735443</c:v>
                </c:pt>
                <c:pt idx="6">
                  <c:v>85.390349572774326</c:v>
                </c:pt>
                <c:pt idx="9">
                  <c:v>73.945946394217799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7C-4238-A31C-6F2854565F52}"/>
            </c:ext>
          </c:extLst>
        </c:ser>
        <c:ser>
          <c:idx val="1"/>
          <c:order val="1"/>
          <c:tx>
            <c:strRef>
              <c:f>'Figur 4.1'!$A$7</c:f>
              <c:strCache>
                <c:ptCount val="1"/>
                <c:pt idx="0">
                  <c:v>Skyggetall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'Figur 4.1'!$B$5:$K$5</c:f>
              <c:strCache>
                <c:ptCount val="10"/>
                <c:pt idx="0">
                  <c:v>Markedsrisiko</c:v>
                </c:pt>
                <c:pt idx="1">
                  <c:v>Livsforsikrings-risiko</c:v>
                </c:pt>
                <c:pt idx="2">
                  <c:v>Helseforsikrings-risiko</c:v>
                </c:pt>
                <c:pt idx="3">
                  <c:v>Motpartsrisiko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før op. risiko</c:v>
                </c:pt>
                <c:pt idx="7">
                  <c:v>Operasjonell risiko</c:v>
                </c:pt>
                <c:pt idx="8">
                  <c:v>Tapsabs. evne av utsatt skatt</c:v>
                </c:pt>
                <c:pt idx="9">
                  <c:v>Solvenskapitalkrav</c:v>
                </c:pt>
              </c:strCache>
            </c:strRef>
          </c:cat>
          <c:val>
            <c:numRef>
              <c:f>'Figur 4.1'!$B$7:$K$7</c:f>
              <c:numCache>
                <c:formatCode>_ * #\ ##0.0_ ;_ * \-#\ ##0.0_ ;_ * "-"??_ ;_ @_ </c:formatCode>
                <c:ptCount val="10"/>
                <c:pt idx="1">
                  <c:v>79.66992075773824</c:v>
                </c:pt>
                <c:pt idx="2">
                  <c:v>95.05136918430118</c:v>
                </c:pt>
                <c:pt idx="3">
                  <c:v>95.05136918430118</c:v>
                </c:pt>
                <c:pt idx="5">
                  <c:v>85.390349572774326</c:v>
                </c:pt>
                <c:pt idx="7">
                  <c:v>85.390349572774326</c:v>
                </c:pt>
                <c:pt idx="8">
                  <c:v>73.945946394217813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7C-4238-A31C-6F2854565F52}"/>
            </c:ext>
          </c:extLst>
        </c:ser>
        <c:ser>
          <c:idx val="2"/>
          <c:order val="2"/>
          <c:tx>
            <c:strRef>
              <c:f>'Figur 4.1'!$A$8</c:f>
              <c:strCache>
                <c:ptCount val="1"/>
                <c:pt idx="0">
                  <c:v>Nedgang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dLbl>
              <c:idx val="5"/>
              <c:layout>
                <c:manualLayout>
                  <c:x val="1.3662131519274377E-3"/>
                  <c:y val="-5.6669220945083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57C-4238-A31C-6F2854565F52}"/>
                </c:ext>
              </c:extLst>
            </c:dLbl>
            <c:dLbl>
              <c:idx val="8"/>
              <c:layout>
                <c:manualLayout>
                  <c:x val="0"/>
                  <c:y val="-6.4878671775223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7C-4238-A31C-6F2854565F52}"/>
                </c:ext>
              </c:extLst>
            </c:dLbl>
            <c:dLbl>
              <c:idx val="9"/>
              <c:layout>
                <c:manualLayout>
                  <c:x val="1.366174004957383E-3"/>
                  <c:y val="-4.4019610596197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57C-4238-A31C-6F2854565F5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4.1'!$B$5:$K$5</c:f>
              <c:strCache>
                <c:ptCount val="10"/>
                <c:pt idx="0">
                  <c:v>Markedsrisiko</c:v>
                </c:pt>
                <c:pt idx="1">
                  <c:v>Livsforsikrings-risiko</c:v>
                </c:pt>
                <c:pt idx="2">
                  <c:v>Helseforsikrings-risiko</c:v>
                </c:pt>
                <c:pt idx="3">
                  <c:v>Motpartsrisiko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før op. risiko</c:v>
                </c:pt>
                <c:pt idx="7">
                  <c:v>Operasjonell risiko</c:v>
                </c:pt>
                <c:pt idx="8">
                  <c:v>Tapsabs. evne av utsatt skatt</c:v>
                </c:pt>
                <c:pt idx="9">
                  <c:v>Solvenskapitalkrav</c:v>
                </c:pt>
              </c:strCache>
            </c:strRef>
          </c:cat>
          <c:val>
            <c:numRef>
              <c:f>'Figur 4.1'!$B$8:$K$8</c:f>
              <c:numCache>
                <c:formatCode>#\ ##0.0</c:formatCode>
                <c:ptCount val="10"/>
                <c:pt idx="5">
                  <c:v>10.390595943961117</c:v>
                </c:pt>
                <c:pt idx="8">
                  <c:v>13.04928465780314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57C-4238-A31C-6F2854565F52}"/>
            </c:ext>
          </c:extLst>
        </c:ser>
        <c:ser>
          <c:idx val="3"/>
          <c:order val="3"/>
          <c:tx>
            <c:strRef>
              <c:f>'Figur 4.1'!$A$9</c:f>
              <c:strCache>
                <c:ptCount val="1"/>
                <c:pt idx="0">
                  <c:v>Oppgang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210014984289325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7C-4238-A31C-6F2854565F52}"/>
                </c:ext>
              </c:extLst>
            </c:dLbl>
            <c:dLbl>
              <c:idx val="1"/>
              <c:layout>
                <c:manualLayout>
                  <c:x val="1.3662131519274377E-3"/>
                  <c:y val="-7.8003512132822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57C-4238-A31C-6F2854565F52}"/>
                </c:ext>
              </c:extLst>
            </c:dLbl>
            <c:dLbl>
              <c:idx val="2"/>
              <c:layout>
                <c:manualLayout>
                  <c:x val="-4.3996720267171133E-17"/>
                  <c:y val="-4.3527139208173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57C-4238-A31C-6F2854565F52}"/>
                </c:ext>
              </c:extLst>
            </c:dLbl>
            <c:dLbl>
              <c:idx val="3"/>
              <c:layout>
                <c:manualLayout>
                  <c:x val="-1.3660241874527588E-3"/>
                  <c:y val="-3.7655172413793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7C-4238-A31C-6F2854565F52}"/>
                </c:ext>
              </c:extLst>
            </c:dLbl>
            <c:dLbl>
              <c:idx val="6"/>
              <c:layout>
                <c:manualLayout>
                  <c:x val="0"/>
                  <c:y val="-3.2063937378775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7C-4238-A31C-6F2854565F52}"/>
                </c:ext>
              </c:extLst>
            </c:dLbl>
            <c:dLbl>
              <c:idx val="7"/>
              <c:layout>
                <c:manualLayout>
                  <c:x val="0"/>
                  <c:y val="-4.0549169859514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7C-4238-A31C-6F2854565F52}"/>
                </c:ext>
              </c:extLst>
            </c:dLbl>
            <c:dLbl>
              <c:idx val="8"/>
              <c:layout>
                <c:manualLayout>
                  <c:x val="0"/>
                  <c:y val="-2.72508329382692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7C-4238-A31C-6F2854565F5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4.1'!$B$5:$K$5</c:f>
              <c:strCache>
                <c:ptCount val="10"/>
                <c:pt idx="0">
                  <c:v>Markedsrisiko</c:v>
                </c:pt>
                <c:pt idx="1">
                  <c:v>Livsforsikrings-risiko</c:v>
                </c:pt>
                <c:pt idx="2">
                  <c:v>Helseforsikrings-risiko</c:v>
                </c:pt>
                <c:pt idx="3">
                  <c:v>Motpartsrisiko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før op. risiko</c:v>
                </c:pt>
                <c:pt idx="7">
                  <c:v>Operasjonell risiko</c:v>
                </c:pt>
                <c:pt idx="8">
                  <c:v>Tapsabs. evne av utsatt skatt</c:v>
                </c:pt>
                <c:pt idx="9">
                  <c:v>Solvenskapitalkrav</c:v>
                </c:pt>
              </c:strCache>
            </c:strRef>
          </c:cat>
          <c:val>
            <c:numRef>
              <c:f>'Figur 4.1'!$B$9:$K$9</c:f>
              <c:numCache>
                <c:formatCode>#\ ##0.0</c:formatCode>
                <c:ptCount val="10"/>
                <c:pt idx="0">
                  <c:v>79.66992075773824</c:v>
                </c:pt>
                <c:pt idx="1">
                  <c:v>15.381448426562942</c:v>
                </c:pt>
                <c:pt idx="2">
                  <c:v>0</c:v>
                </c:pt>
                <c:pt idx="3">
                  <c:v>0.72957633243425724</c:v>
                </c:pt>
                <c:pt idx="7">
                  <c:v>1.6048814792466237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57C-4238-A31C-6F2854565F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9761536"/>
        <c:axId val="139763072"/>
      </c:barChart>
      <c:catAx>
        <c:axId val="139761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39763072"/>
        <c:crosses val="autoZero"/>
        <c:auto val="1"/>
        <c:lblAlgn val="ctr"/>
        <c:lblOffset val="100"/>
        <c:noMultiLvlLbl val="0"/>
      </c:catAx>
      <c:valAx>
        <c:axId val="1397630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kroner</a:t>
                </a:r>
              </a:p>
            </c:rich>
          </c:tx>
          <c:overlay val="0"/>
        </c:title>
        <c:numFmt formatCode="#,##0" sourceLinked="0"/>
        <c:majorTickMark val="none"/>
        <c:minorTickMark val="out"/>
        <c:tickLblPos val="nextTo"/>
        <c:spPr>
          <a:ln>
            <a:solidFill>
              <a:schemeClr val="tx1"/>
            </a:solidFill>
          </a:ln>
        </c:spPr>
        <c:crossAx val="139761536"/>
        <c:crosses val="autoZero"/>
        <c:crossBetween val="between"/>
        <c:majorUnit val="20"/>
        <c:minorUnit val="10"/>
      </c:valAx>
      <c:spPr>
        <a:ln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895880599670803"/>
          <c:y val="0.91320895903130894"/>
          <c:w val="0.56208238800658394"/>
          <c:h val="8.679104096869100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27111111111111"/>
          <c:y val="5.0925925925925923E-2"/>
          <c:w val="0.57884771241830069"/>
          <c:h val="0.691219660004257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 4.2'!$B$5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'Figur 4.2'!$A$6:$A$10</c:f>
              <c:strCache>
                <c:ptCount val="5"/>
                <c:pt idx="0">
                  <c:v>Helseforsikringsrisiko</c:v>
                </c:pt>
                <c:pt idx="1">
                  <c:v>Motpartsrisiko</c:v>
                </c:pt>
                <c:pt idx="2">
                  <c:v>Operasjonell risiko</c:v>
                </c:pt>
                <c:pt idx="3">
                  <c:v>Livsforsikringsrisiko</c:v>
                </c:pt>
                <c:pt idx="4">
                  <c:v>Markedsrisiko</c:v>
                </c:pt>
              </c:strCache>
            </c:strRef>
          </c:cat>
          <c:val>
            <c:numRef>
              <c:f>'Figur 4.2'!$B$6:$B$10</c:f>
              <c:numCache>
                <c:formatCode>0</c:formatCode>
                <c:ptCount val="5"/>
                <c:pt idx="0">
                  <c:v>3.0355870718969048E-2</c:v>
                </c:pt>
                <c:pt idx="1">
                  <c:v>0.63797668398476937</c:v>
                </c:pt>
                <c:pt idx="2">
                  <c:v>1.5805669414419348</c:v>
                </c:pt>
                <c:pt idx="3">
                  <c:v>13.577627575993962</c:v>
                </c:pt>
                <c:pt idx="4">
                  <c:v>84.17347292786036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9B-4DA6-B36A-6F804A6D68D9}"/>
            </c:ext>
          </c:extLst>
        </c:ser>
        <c:ser>
          <c:idx val="1"/>
          <c:order val="1"/>
          <c:tx>
            <c:strRef>
              <c:f>'Figur 4.2'!$C$5</c:f>
              <c:strCache>
                <c:ptCount val="1"/>
                <c:pt idx="0">
                  <c:v>Kommunale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'Figur 4.2'!$A$6:$A$10</c:f>
              <c:strCache>
                <c:ptCount val="5"/>
                <c:pt idx="0">
                  <c:v>Helseforsikringsrisiko</c:v>
                </c:pt>
                <c:pt idx="1">
                  <c:v>Motpartsrisiko</c:v>
                </c:pt>
                <c:pt idx="2">
                  <c:v>Operasjonell risiko</c:v>
                </c:pt>
                <c:pt idx="3">
                  <c:v>Livsforsikringsrisiko</c:v>
                </c:pt>
                <c:pt idx="4">
                  <c:v>Markedsrisiko</c:v>
                </c:pt>
              </c:strCache>
            </c:strRef>
          </c:cat>
          <c:val>
            <c:numRef>
              <c:f>'Figur 4.2'!$C$6:$C$10</c:f>
              <c:numCache>
                <c:formatCode>0</c:formatCode>
                <c:ptCount val="5"/>
                <c:pt idx="0">
                  <c:v>4.1958026883683112E-5</c:v>
                </c:pt>
                <c:pt idx="1">
                  <c:v>0.87882143117240619</c:v>
                </c:pt>
                <c:pt idx="2">
                  <c:v>1.7261330075899595</c:v>
                </c:pt>
                <c:pt idx="3">
                  <c:v>18.37912407770472</c:v>
                </c:pt>
                <c:pt idx="4">
                  <c:v>79.015879525506023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9B-4DA6-B36A-6F804A6D6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309704005923559"/>
              <c:y val="0.85781358393978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1006672019307068"/>
          <c:y val="0.9352820463967958"/>
          <c:w val="0.73802938317862321"/>
          <c:h val="6.315769975516219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84976851851852"/>
          <c:y val="6.854484126984127E-2"/>
          <c:w val="0.87483286582515196"/>
          <c:h val="0.483109920634920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4.3'!$A$7</c:f>
              <c:strCache>
                <c:ptCount val="1"/>
                <c:pt idx="0">
                  <c:v> Aggregerte tall 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Lbl>
              <c:idx val="6"/>
              <c:layout>
                <c:manualLayout>
                  <c:x val="-4.2708333333333331E-3"/>
                  <c:y val="-0.274057142857142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EB4-4221-86F9-4AB558BC5E6A}"/>
                </c:ext>
              </c:extLst>
            </c:dLbl>
            <c:dLbl>
              <c:idx val="8"/>
              <c:layout>
                <c:manualLayout>
                  <c:x val="-1.0779196465456927E-16"/>
                  <c:y val="-0.231754761904761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EB4-4221-86F9-4AB558BC5E6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4.3'!$B$6:$J$6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Kredittmarginrisiko </c:v>
                </c:pt>
                <c:pt idx="3">
                  <c:v> Eiendomsrisiko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'Figur 4.3'!$B$7:$J$7</c:f>
              <c:numCache>
                <c:formatCode>_ * #\ ##0.0_ ;_ * \-#\ ##0.0_ ;_ * "-"??_ ;_ @_ </c:formatCode>
                <c:ptCount val="9"/>
                <c:pt idx="6">
                  <c:v>106.10604439565179</c:v>
                </c:pt>
                <c:pt idx="8">
                  <c:v>79.66992075773824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EB4-4221-86F9-4AB558BC5E6A}"/>
            </c:ext>
          </c:extLst>
        </c:ser>
        <c:ser>
          <c:idx val="1"/>
          <c:order val="1"/>
          <c:tx>
            <c:strRef>
              <c:f>'Figur 4.3'!$A$8</c:f>
              <c:strCache>
                <c:ptCount val="1"/>
                <c:pt idx="0">
                  <c:v> Skyggetall 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dLbls>
            <c:delete val="1"/>
          </c:dLbls>
          <c:cat>
            <c:strRef>
              <c:f>'Figur 4.3'!$B$6:$J$6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Kredittmarginrisiko </c:v>
                </c:pt>
                <c:pt idx="3">
                  <c:v> Eiendomsrisiko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'Figur 4.3'!$B$8:$J$8</c:f>
              <c:numCache>
                <c:formatCode>_ * #\ ##0.0_ ;_ * \-#\ ##0.0_ ;_ * "-"??_ ;_ @_ </c:formatCode>
                <c:ptCount val="9"/>
                <c:pt idx="1">
                  <c:v>13.3997853546753</c:v>
                </c:pt>
                <c:pt idx="2">
                  <c:v>65.830185306574379</c:v>
                </c:pt>
                <c:pt idx="3">
                  <c:v>79.558348570078252</c:v>
                </c:pt>
                <c:pt idx="4">
                  <c:v>90.342084424626961</c:v>
                </c:pt>
                <c:pt idx="5">
                  <c:v>91.633185113701103</c:v>
                </c:pt>
                <c:pt idx="7">
                  <c:v>79.66992075773824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EB4-4221-86F9-4AB558BC5E6A}"/>
            </c:ext>
          </c:extLst>
        </c:ser>
        <c:ser>
          <c:idx val="2"/>
          <c:order val="2"/>
          <c:tx>
            <c:strRef>
              <c:f>'Figur 4.3'!$A$9</c:f>
              <c:strCache>
                <c:ptCount val="1"/>
                <c:pt idx="0">
                  <c:v> Nedgang 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dLbl>
              <c:idx val="7"/>
              <c:layout>
                <c:manualLayout>
                  <c:x val="4.2707666026051676E-3"/>
                  <c:y val="-7.1138211382113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200512491992312E-2"/>
                      <c:h val="6.24322493224932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CEB4-4221-86F9-4AB558BC5E6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4.3'!$B$6:$J$6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Kredittmarginrisiko </c:v>
                </c:pt>
                <c:pt idx="3">
                  <c:v> Eiendomsrisiko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'Figur 4.3'!$B$9:$J$9</c:f>
              <c:numCache>
                <c:formatCode>_ * #\ ##0.0_ ;_ * \-#\ ##0.0_ ;_ * "-"??_ ;_ @_ </c:formatCode>
                <c:ptCount val="9"/>
                <c:pt idx="7">
                  <c:v>26.436123637913568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EB4-4221-86F9-4AB558BC5E6A}"/>
            </c:ext>
          </c:extLst>
        </c:ser>
        <c:ser>
          <c:idx val="3"/>
          <c:order val="3"/>
          <c:tx>
            <c:strRef>
              <c:f>'Figur 4.3'!$A$10</c:f>
              <c:strCache>
                <c:ptCount val="1"/>
                <c:pt idx="0">
                  <c:v> Oppgang 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5.7588075880758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EB4-4221-86F9-4AB558BC5E6A}"/>
                </c:ext>
              </c:extLst>
            </c:dLbl>
            <c:dLbl>
              <c:idx val="1"/>
              <c:layout>
                <c:manualLayout>
                  <c:x val="0"/>
                  <c:y val="-0.172839682539682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EB4-4221-86F9-4AB558BC5E6A}"/>
                </c:ext>
              </c:extLst>
            </c:dLbl>
            <c:dLbl>
              <c:idx val="2"/>
              <c:layout>
                <c:manualLayout>
                  <c:x val="-3.9148241613386269E-17"/>
                  <c:y val="-6.43631436314363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EB4-4221-86F9-4AB558BC5E6A}"/>
                </c:ext>
              </c:extLst>
            </c:dLbl>
            <c:dLbl>
              <c:idx val="3"/>
              <c:layout>
                <c:manualLayout>
                  <c:x val="-7.8296483226772538E-17"/>
                  <c:y val="-6.4363143631436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EB4-4221-86F9-4AB558BC5E6A}"/>
                </c:ext>
              </c:extLst>
            </c:dLbl>
            <c:dLbl>
              <c:idx val="4"/>
              <c:layout>
                <c:manualLayout>
                  <c:x val="-7.8296483226772538E-17"/>
                  <c:y val="-5.420054200542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EB4-4221-86F9-4AB558BC5E6A}"/>
                </c:ext>
              </c:extLst>
            </c:dLbl>
            <c:dLbl>
              <c:idx val="5"/>
              <c:layout>
                <c:manualLayout>
                  <c:x val="-1.5659296645354508E-16"/>
                  <c:y val="-6.097560975609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EB4-4221-86F9-4AB558BC5E6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4.3'!$B$6:$J$6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Kredittmarginrisiko </c:v>
                </c:pt>
                <c:pt idx="3">
                  <c:v> Eiendomsrisiko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'Figur 4.3'!$B$10:$J$10</c:f>
              <c:numCache>
                <c:formatCode>_ * #\ ##0.0_ ;_ * \-#\ ##0.0_ ;_ * "-"??_ ;_ @_ </c:formatCode>
                <c:ptCount val="9"/>
                <c:pt idx="0">
                  <c:v>13.3997853546753</c:v>
                </c:pt>
                <c:pt idx="1">
                  <c:v>52.430399951899076</c:v>
                </c:pt>
                <c:pt idx="2">
                  <c:v>13.728163263503879</c:v>
                </c:pt>
                <c:pt idx="3">
                  <c:v>10.783735854548711</c:v>
                </c:pt>
                <c:pt idx="4">
                  <c:v>1.2911006890741439</c:v>
                </c:pt>
                <c:pt idx="5">
                  <c:v>14.472859281950694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CEB4-4221-86F9-4AB558BC5E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9323648"/>
        <c:axId val="139796480"/>
      </c:barChart>
      <c:catAx>
        <c:axId val="13932364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9796480"/>
        <c:crosses val="autoZero"/>
        <c:auto val="1"/>
        <c:lblAlgn val="ctr"/>
        <c:lblOffset val="100"/>
        <c:noMultiLvlLbl val="0"/>
      </c:catAx>
      <c:valAx>
        <c:axId val="139796480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kr.</a:t>
                </a:r>
              </a:p>
            </c:rich>
          </c:tx>
          <c:layout>
            <c:manualLayout>
              <c:xMode val="edge"/>
              <c:yMode val="edge"/>
              <c:x val="1.6851388888888888E-2"/>
              <c:y val="0.2156150793650793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9323648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5.3826169591033889E-2"/>
          <c:y val="0.85877984764099613"/>
          <c:w val="0.48285509259259257"/>
          <c:h val="0.1290554381921772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946568627450983"/>
          <c:y val="5.0925925925925923E-2"/>
          <c:w val="0.62450130718954255"/>
          <c:h val="0.74161666666666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 4.4'!$C$5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'Figur 4.4'!$A$6:$A$11</c:f>
              <c:strCache>
                <c:ptCount val="6"/>
                <c:pt idx="0">
                  <c:v>Renterisiko</c:v>
                </c:pt>
                <c:pt idx="1">
                  <c:v>Aksjerisiko</c:v>
                </c:pt>
                <c:pt idx="2">
                  <c:v>Eiendomsrisiko</c:v>
                </c:pt>
                <c:pt idx="3">
                  <c:v>Valutarisiko</c:v>
                </c:pt>
                <c:pt idx="4">
                  <c:v>Kredittmarginrisiko</c:v>
                </c:pt>
                <c:pt idx="5">
                  <c:v>Konsentrasjonsrisiko</c:v>
                </c:pt>
              </c:strCache>
            </c:strRef>
          </c:cat>
          <c:val>
            <c:numRef>
              <c:f>'Figur 4.4'!$C$6:$C$11</c:f>
              <c:numCache>
                <c:formatCode>#,##0</c:formatCode>
                <c:ptCount val="6"/>
                <c:pt idx="0">
                  <c:v>14.05090309689461</c:v>
                </c:pt>
                <c:pt idx="1">
                  <c:v>46.899603444128317</c:v>
                </c:pt>
                <c:pt idx="2">
                  <c:v>10.635391259797276</c:v>
                </c:pt>
                <c:pt idx="3">
                  <c:v>13.733673515415619</c:v>
                </c:pt>
                <c:pt idx="4">
                  <c:v>13.635286052634894</c:v>
                </c:pt>
                <c:pt idx="5">
                  <c:v>1.0451426311292742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FE-448F-84D9-3F133604091B}"/>
            </c:ext>
          </c:extLst>
        </c:ser>
        <c:ser>
          <c:idx val="1"/>
          <c:order val="1"/>
          <c:tx>
            <c:strRef>
              <c:f>'Figur 4.4'!$B$5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'Figur 4.4'!$A$6:$A$11</c:f>
              <c:strCache>
                <c:ptCount val="6"/>
                <c:pt idx="0">
                  <c:v>Renterisiko</c:v>
                </c:pt>
                <c:pt idx="1">
                  <c:v>Aksjerisiko</c:v>
                </c:pt>
                <c:pt idx="2">
                  <c:v>Eiendomsrisiko</c:v>
                </c:pt>
                <c:pt idx="3">
                  <c:v>Valutarisiko</c:v>
                </c:pt>
                <c:pt idx="4">
                  <c:v>Kredittmarginrisiko</c:v>
                </c:pt>
                <c:pt idx="5">
                  <c:v>Konsentrasjonsrisiko</c:v>
                </c:pt>
              </c:strCache>
            </c:strRef>
          </c:cat>
          <c:val>
            <c:numRef>
              <c:f>'Figur 4.4'!$B$6:$B$11</c:f>
              <c:numCache>
                <c:formatCode>#,##0</c:formatCode>
                <c:ptCount val="6"/>
                <c:pt idx="0" formatCode="0">
                  <c:v>7.0923943172926007</c:v>
                </c:pt>
                <c:pt idx="1">
                  <c:v>58.383415928678623</c:v>
                </c:pt>
                <c:pt idx="2" formatCode="0">
                  <c:v>8.8423267588121011</c:v>
                </c:pt>
                <c:pt idx="3" formatCode="0">
                  <c:v>12.674298521473789</c:v>
                </c:pt>
                <c:pt idx="4" formatCode="0">
                  <c:v>12.028873194864655</c:v>
                </c:pt>
                <c:pt idx="5" formatCode="0">
                  <c:v>0.97869127887824259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E-448F-84D9-3F1336040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6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3512058823529407"/>
              <c:y val="0.8678928571428571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31917679738562094"/>
          <c:y val="0.92221468253968253"/>
          <c:w val="0.5401101307189542"/>
          <c:h val="7.7785317460317457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691806766580811"/>
          <c:y val="6.3619457309950875E-2"/>
          <c:w val="0.62035090900885692"/>
          <c:h val="0.691219660004257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 4.5'!$B$5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'Figur 4.5'!$A$6:$A$11</c:f>
              <c:strCache>
                <c:ptCount val="6"/>
                <c:pt idx="0">
                  <c:v>Renterisiko</c:v>
                </c:pt>
                <c:pt idx="1">
                  <c:v>Aksjerisiko</c:v>
                </c:pt>
                <c:pt idx="2">
                  <c:v>Eiendomsrisiko</c:v>
                </c:pt>
                <c:pt idx="3">
                  <c:v>Valutarisiko</c:v>
                </c:pt>
                <c:pt idx="4">
                  <c:v>Kredittmarginrisiko</c:v>
                </c:pt>
                <c:pt idx="5">
                  <c:v>Konsentrasjonsrisiko</c:v>
                </c:pt>
              </c:strCache>
            </c:strRef>
          </c:cat>
          <c:val>
            <c:numRef>
              <c:f>'Figur 4.5'!$B$6:$B$11</c:f>
              <c:numCache>
                <c:formatCode>#,##0</c:formatCode>
                <c:ptCount val="6"/>
                <c:pt idx="0">
                  <c:v>11.384181923057369</c:v>
                </c:pt>
                <c:pt idx="1">
                  <c:v>52.519450097191111</c:v>
                </c:pt>
                <c:pt idx="2">
                  <c:v>6.8562871691412557</c:v>
                </c:pt>
                <c:pt idx="3" formatCode="0">
                  <c:v>16.585750679560086</c:v>
                </c:pt>
                <c:pt idx="4">
                  <c:v>11.305396881934428</c:v>
                </c:pt>
                <c:pt idx="5">
                  <c:v>1.3489332491157686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C0-4EA3-8BBE-94F44D7ED96B}"/>
            </c:ext>
          </c:extLst>
        </c:ser>
        <c:ser>
          <c:idx val="1"/>
          <c:order val="1"/>
          <c:tx>
            <c:strRef>
              <c:f>'Figur 4.5'!$C$5</c:f>
              <c:strCache>
                <c:ptCount val="1"/>
                <c:pt idx="0">
                  <c:v>Kommunale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'Figur 4.5'!$A$6:$A$11</c:f>
              <c:strCache>
                <c:ptCount val="6"/>
                <c:pt idx="0">
                  <c:v>Renterisiko</c:v>
                </c:pt>
                <c:pt idx="1">
                  <c:v>Aksjerisiko</c:v>
                </c:pt>
                <c:pt idx="2">
                  <c:v>Eiendomsrisiko</c:v>
                </c:pt>
                <c:pt idx="3">
                  <c:v>Valutarisiko</c:v>
                </c:pt>
                <c:pt idx="4">
                  <c:v>Kredittmarginrisiko</c:v>
                </c:pt>
                <c:pt idx="5">
                  <c:v>Konsentrasjonsrisiko</c:v>
                </c:pt>
              </c:strCache>
            </c:strRef>
          </c:cat>
          <c:val>
            <c:numRef>
              <c:f>'Figur 4.5'!$C$6:$C$11</c:f>
              <c:numCache>
                <c:formatCode>#,##0</c:formatCode>
                <c:ptCount val="6"/>
                <c:pt idx="0">
                  <c:v>14.146822234264098</c:v>
                </c:pt>
                <c:pt idx="1">
                  <c:v>45.623915713356659</c:v>
                </c:pt>
                <c:pt idx="2" formatCode="0">
                  <c:v>14.197218273119411</c:v>
                </c:pt>
                <c:pt idx="3">
                  <c:v>10.046480650975218</c:v>
                </c:pt>
                <c:pt idx="4">
                  <c:v>14.929947010474901</c:v>
                </c:pt>
                <c:pt idx="5">
                  <c:v>1.0556161178097285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0-4EA3-8BBE-94F44D7ED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6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0874825021872261"/>
              <c:y val="0.843924613589967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1006672019307068"/>
          <c:y val="0.92893700787401579"/>
          <c:w val="0.73802938317862321"/>
          <c:h val="6.950277048702245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6180555555555"/>
          <c:y val="6.4878671775223495E-2"/>
          <c:w val="0.87113981481481484"/>
          <c:h val="0.48948650793650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 4.6'!$A$6</c:f>
              <c:strCache>
                <c:ptCount val="1"/>
                <c:pt idx="0">
                  <c:v>Aggregerte tall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Lbl>
              <c:idx val="4"/>
              <c:layout>
                <c:manualLayout>
                  <c:x val="-1.0227682871714806E-16"/>
                  <c:y val="-0.27365927732600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2F-40FE-A8D6-0945ACFE2152}"/>
                </c:ext>
              </c:extLst>
            </c:dLbl>
            <c:dLbl>
              <c:idx val="6"/>
              <c:layout>
                <c:manualLayout>
                  <c:x val="0"/>
                  <c:y val="-0.229091058331036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2F-40FE-A8D6-0945ACFE2152}"/>
                </c:ext>
              </c:extLst>
            </c:dLbl>
            <c:dLbl>
              <c:idx val="8"/>
              <c:layout>
                <c:manualLayout>
                  <c:x val="0"/>
                  <c:y val="-0.184746467165419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2F-40FE-A8D6-0945ACFE21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4.6'!$B$5:$H$5</c:f>
              <c:strCache>
                <c:ptCount val="7"/>
                <c:pt idx="0">
                  <c:v>Dødsrisiko</c:v>
                </c:pt>
                <c:pt idx="1">
                  <c:v>Opplevelsesrisiko</c:v>
                </c:pt>
                <c:pt idx="2">
                  <c:v>Uførhetsrisiko</c:v>
                </c:pt>
                <c:pt idx="3">
                  <c:v>Avgangsrisiko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for livsfors.risiko</c:v>
                </c:pt>
              </c:strCache>
            </c:strRef>
          </c:cat>
          <c:val>
            <c:numRef>
              <c:f>'Figur 4.6'!$B$6:$H$6</c:f>
              <c:numCache>
                <c:formatCode>_ * #\ ##0.0_ ;_ * \-#\ ##0.0_ ;_ * "-"??_ ;_ @_ </c:formatCode>
                <c:ptCount val="7"/>
                <c:pt idx="4">
                  <c:v>19.223019888771859</c:v>
                </c:pt>
                <c:pt idx="6">
                  <c:v>15.381448426562942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2F-40FE-A8D6-0945ACFE2152}"/>
            </c:ext>
          </c:extLst>
        </c:ser>
        <c:ser>
          <c:idx val="1"/>
          <c:order val="1"/>
          <c:tx>
            <c:strRef>
              <c:f>'Figur 4.6'!$A$7</c:f>
              <c:strCache>
                <c:ptCount val="1"/>
                <c:pt idx="0">
                  <c:v>Skyggetall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dLbls>
            <c:delete val="1"/>
          </c:dLbls>
          <c:cat>
            <c:strRef>
              <c:f>'Figur 4.6'!$B$5:$H$5</c:f>
              <c:strCache>
                <c:ptCount val="7"/>
                <c:pt idx="0">
                  <c:v>Dødsrisiko</c:v>
                </c:pt>
                <c:pt idx="1">
                  <c:v>Opplevelsesrisiko</c:v>
                </c:pt>
                <c:pt idx="2">
                  <c:v>Uførhetsrisiko</c:v>
                </c:pt>
                <c:pt idx="3">
                  <c:v>Avgangsrisiko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for livsfors.risiko</c:v>
                </c:pt>
              </c:strCache>
            </c:strRef>
          </c:cat>
          <c:val>
            <c:numRef>
              <c:f>'Figur 4.6'!$B$7:$H$7</c:f>
              <c:numCache>
                <c:formatCode>_ * #\ ##0.0_ ;_ * \-#\ ##0.0_ ;_ * "-"??_ ;_ @_ </c:formatCode>
                <c:ptCount val="7"/>
                <c:pt idx="1">
                  <c:v>0.28932129353560804</c:v>
                </c:pt>
                <c:pt idx="2">
                  <c:v>6.2583268522091329</c:v>
                </c:pt>
                <c:pt idx="3">
                  <c:v>7.0290662934941226</c:v>
                </c:pt>
                <c:pt idx="5">
                  <c:v>15.381448426562942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2F-40FE-A8D6-0945ACFE2152}"/>
            </c:ext>
          </c:extLst>
        </c:ser>
        <c:ser>
          <c:idx val="2"/>
          <c:order val="2"/>
          <c:tx>
            <c:strRef>
              <c:f>'Figur 4.6'!$A$8</c:f>
              <c:strCache>
                <c:ptCount val="1"/>
                <c:pt idx="0">
                  <c:v>Nedgang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-8.5422469823584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2F-40FE-A8D6-0945ACFE2152}"/>
                </c:ext>
              </c:extLst>
            </c:dLbl>
            <c:dLbl>
              <c:idx val="7"/>
              <c:layout>
                <c:manualLayout>
                  <c:x val="0"/>
                  <c:y val="-8.357578276530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2F-40FE-A8D6-0945ACFE21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4.6'!$B$5:$H$5</c:f>
              <c:strCache>
                <c:ptCount val="7"/>
                <c:pt idx="0">
                  <c:v>Dødsrisiko</c:v>
                </c:pt>
                <c:pt idx="1">
                  <c:v>Opplevelsesrisiko</c:v>
                </c:pt>
                <c:pt idx="2">
                  <c:v>Uførhetsrisiko</c:v>
                </c:pt>
                <c:pt idx="3">
                  <c:v>Avgangsrisiko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for livsfors.risiko</c:v>
                </c:pt>
              </c:strCache>
            </c:strRef>
          </c:cat>
          <c:val>
            <c:numRef>
              <c:f>'Figur 4.6'!$B$8:$H$8</c:f>
              <c:numCache>
                <c:formatCode>_ * #\ ##0.0_ ;_ * \-#\ ##0.0_ ;_ * "-"??_ ;_ @_ </c:formatCode>
                <c:ptCount val="7"/>
                <c:pt idx="5">
                  <c:v>3.8415714622089161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2F-40FE-A8D6-0945ACFE2152}"/>
            </c:ext>
          </c:extLst>
        </c:ser>
        <c:ser>
          <c:idx val="3"/>
          <c:order val="3"/>
          <c:tx>
            <c:strRef>
              <c:f>'Figur 4.6'!$A$9</c:f>
              <c:strCache>
                <c:ptCount val="1"/>
                <c:pt idx="0">
                  <c:v>Oppgang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dLbls>
            <c:dLbl>
              <c:idx val="0"/>
              <c:layout>
                <c:manualLayout>
                  <c:x val="-1.9775059476995014E-3"/>
                  <c:y val="-6.31383472609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2F-40FE-A8D6-0945ACFE2152}"/>
                </c:ext>
              </c:extLst>
            </c:dLbl>
            <c:dLbl>
              <c:idx val="1"/>
              <c:layout>
                <c:manualLayout>
                  <c:x val="-3.426431463890999E-17"/>
                  <c:y val="-0.151559216017538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2F-40FE-A8D6-0945ACFE2152}"/>
                </c:ext>
              </c:extLst>
            </c:dLbl>
            <c:dLbl>
              <c:idx val="2"/>
              <c:layout>
                <c:manualLayout>
                  <c:x val="1.9775626320493542E-3"/>
                  <c:y val="-5.29762671486644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2F-40FE-A8D6-0945ACFE2152}"/>
                </c:ext>
              </c:extLst>
            </c:dLbl>
            <c:dLbl>
              <c:idx val="3"/>
              <c:layout>
                <c:manualLayout>
                  <c:x val="0"/>
                  <c:y val="-0.17084493964716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2F-40FE-A8D6-0945ACFE21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4.6'!$B$5:$H$5</c:f>
              <c:strCache>
                <c:ptCount val="7"/>
                <c:pt idx="0">
                  <c:v>Dødsrisiko</c:v>
                </c:pt>
                <c:pt idx="1">
                  <c:v>Opplevelsesrisiko</c:v>
                </c:pt>
                <c:pt idx="2">
                  <c:v>Uførhetsrisiko</c:v>
                </c:pt>
                <c:pt idx="3">
                  <c:v>Avgangsrisiko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Kapitalkrav for livsfors.risiko</c:v>
                </c:pt>
              </c:strCache>
            </c:strRef>
          </c:cat>
          <c:val>
            <c:numRef>
              <c:f>'Figur 4.6'!$B$9:$H$9</c:f>
              <c:numCache>
                <c:formatCode>_ * #\ ##0.0_ ;_ * \-#\ ##0.0_ ;_ * "-"??_ ;_ @_ </c:formatCode>
                <c:ptCount val="7"/>
                <c:pt idx="0">
                  <c:v>0.28932129353560804</c:v>
                </c:pt>
                <c:pt idx="1">
                  <c:v>5.9690055586735253</c:v>
                </c:pt>
                <c:pt idx="2">
                  <c:v>0.7707394412849895</c:v>
                </c:pt>
                <c:pt idx="3">
                  <c:v>12.193953595277737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62F-40FE-A8D6-0945ACFE21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9509376"/>
        <c:axId val="79510912"/>
      </c:barChart>
      <c:catAx>
        <c:axId val="795093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79510912"/>
        <c:crosses val="autoZero"/>
        <c:auto val="1"/>
        <c:lblAlgn val="ctr"/>
        <c:lblOffset val="100"/>
        <c:noMultiLvlLbl val="0"/>
      </c:catAx>
      <c:valAx>
        <c:axId val="79510912"/>
        <c:scaling>
          <c:orientation val="minMax"/>
          <c:max val="2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 kr.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86440476190476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79509376"/>
        <c:crosses val="autoZero"/>
        <c:crossBetween val="between"/>
        <c:majorUnit val="5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5.0000079502055657E-2"/>
          <c:y val="0.89418174603174605"/>
          <c:w val="0.59036583489260408"/>
          <c:h val="8.353412698412700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10294117647062"/>
          <c:y val="5.0925925925925923E-2"/>
          <c:w val="0.65545588235294117"/>
          <c:h val="0.691219660004257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 4.7'!$B$5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'Figur 4.7'!$A$6:$A$9</c:f>
              <c:strCache>
                <c:ptCount val="4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</c:strCache>
            </c:strRef>
          </c:cat>
          <c:val>
            <c:numRef>
              <c:f>'Figur 4.7'!$B$6:$B$9</c:f>
              <c:numCache>
                <c:formatCode>0</c:formatCode>
                <c:ptCount val="4"/>
                <c:pt idx="0">
                  <c:v>2.894482331500384</c:v>
                </c:pt>
                <c:pt idx="1">
                  <c:v>36.978813517384999</c:v>
                </c:pt>
                <c:pt idx="2">
                  <c:v>2.7459968404761135</c:v>
                </c:pt>
                <c:pt idx="3">
                  <c:v>57.380707310638513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4C-4274-9D25-17E8F68271A8}"/>
            </c:ext>
          </c:extLst>
        </c:ser>
        <c:ser>
          <c:idx val="1"/>
          <c:order val="1"/>
          <c:tx>
            <c:strRef>
              <c:f>'Figur 4.7'!$C$5</c:f>
              <c:strCache>
                <c:ptCount val="1"/>
                <c:pt idx="0">
                  <c:v>Kommunale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'Figur 4.7'!$A$6:$A$9</c:f>
              <c:strCache>
                <c:ptCount val="4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</c:strCache>
            </c:strRef>
          </c:cat>
          <c:val>
            <c:numRef>
              <c:f>'Figur 4.7'!$C$6:$C$9</c:f>
              <c:numCache>
                <c:formatCode>0</c:formatCode>
                <c:ptCount val="4"/>
                <c:pt idx="0">
                  <c:v>0.2439715900282495</c:v>
                </c:pt>
                <c:pt idx="1">
                  <c:v>25.671220040878278</c:v>
                </c:pt>
                <c:pt idx="2">
                  <c:v>5.1562547932233</c:v>
                </c:pt>
                <c:pt idx="3">
                  <c:v>68.928553575870183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C-4274-9D25-17E8F6827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7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309704005923559"/>
              <c:y val="0.85781358393978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21006672019307068"/>
          <c:y val="0.92542255931016082"/>
          <c:w val="0.73802938317862321"/>
          <c:h val="7.301687717945289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52387</xdr:rowOff>
    </xdr:from>
    <xdr:to>
      <xdr:col>5</xdr:col>
      <xdr:colOff>50100</xdr:colOff>
      <xdr:row>22</xdr:row>
      <xdr:rowOff>95887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E00ABF53-C692-4879-80C3-0B041BCFE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2414587</xdr:colOff>
      <xdr:row>16</xdr:row>
      <xdr:rowOff>23812</xdr:rowOff>
    </xdr:from>
    <xdr:to>
      <xdr:col>6</xdr:col>
      <xdr:colOff>547687</xdr:colOff>
      <xdr:row>33</xdr:row>
      <xdr:rowOff>14287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DA7B0DC-9391-454B-8AA1-1A4FEF09A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</xdr:colOff>
      <xdr:row>16</xdr:row>
      <xdr:rowOff>14287</xdr:rowOff>
    </xdr:from>
    <xdr:to>
      <xdr:col>6</xdr:col>
      <xdr:colOff>557212</xdr:colOff>
      <xdr:row>33</xdr:row>
      <xdr:rowOff>4762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E1FE7A9-756D-4175-A9E5-AC90AB8D8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2233612</xdr:colOff>
      <xdr:row>16</xdr:row>
      <xdr:rowOff>33337</xdr:rowOff>
    </xdr:from>
    <xdr:to>
      <xdr:col>6</xdr:col>
      <xdr:colOff>519112</xdr:colOff>
      <xdr:row>33</xdr:row>
      <xdr:rowOff>23812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20AFB93-996A-46A4-9A8E-398E93F141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8</xdr:row>
      <xdr:rowOff>165734</xdr:rowOff>
    </xdr:from>
    <xdr:to>
      <xdr:col>5</xdr:col>
      <xdr:colOff>27240</xdr:colOff>
      <xdr:row>22</xdr:row>
      <xdr:rowOff>18734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B5596700-4943-4204-9FBF-9C7872875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882015</xdr:colOff>
      <xdr:row>11</xdr:row>
      <xdr:rowOff>74295</xdr:rowOff>
    </xdr:from>
    <xdr:to>
      <xdr:col>6</xdr:col>
      <xdr:colOff>163830</xdr:colOff>
      <xdr:row>29</xdr:row>
      <xdr:rowOff>45720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FD28A9CE-479C-4388-861E-83777B9BD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1181099</xdr:colOff>
      <xdr:row>12</xdr:row>
      <xdr:rowOff>7620</xdr:rowOff>
    </xdr:from>
    <xdr:to>
      <xdr:col>4</xdr:col>
      <xdr:colOff>650174</xdr:colOff>
      <xdr:row>26</xdr:row>
      <xdr:rowOff>146370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E430E4B5-6A4F-425A-A788-4674D2505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558166</xdr:colOff>
      <xdr:row>11</xdr:row>
      <xdr:rowOff>70484</xdr:rowOff>
    </xdr:from>
    <xdr:to>
      <xdr:col>6</xdr:col>
      <xdr:colOff>496486</xdr:colOff>
      <xdr:row>31</xdr:row>
      <xdr:rowOff>121920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8032D47-5276-4691-97E5-FDF596938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695324</xdr:colOff>
      <xdr:row>11</xdr:row>
      <xdr:rowOff>95884</xdr:rowOff>
    </xdr:from>
    <xdr:to>
      <xdr:col>5</xdr:col>
      <xdr:colOff>19049</xdr:colOff>
      <xdr:row>27</xdr:row>
      <xdr:rowOff>76200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03E178E-8C1E-4180-849F-15880D9724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13</xdr:row>
      <xdr:rowOff>102869</xdr:rowOff>
    </xdr:from>
    <xdr:to>
      <xdr:col>3</xdr:col>
      <xdr:colOff>676845</xdr:colOff>
      <xdr:row>29</xdr:row>
      <xdr:rowOff>32069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EBC56FB-614D-48CE-9E20-65EAFFE86A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11</xdr:row>
      <xdr:rowOff>47625</xdr:rowOff>
    </xdr:from>
    <xdr:to>
      <xdr:col>6</xdr:col>
      <xdr:colOff>662940</xdr:colOff>
      <xdr:row>27</xdr:row>
      <xdr:rowOff>15240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9D4C657C-4EF3-4FD2-AF9B-CA130A067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11</xdr:row>
      <xdr:rowOff>3810</xdr:rowOff>
    </xdr:from>
    <xdr:to>
      <xdr:col>4</xdr:col>
      <xdr:colOff>236790</xdr:colOff>
      <xdr:row>26</xdr:row>
      <xdr:rowOff>94935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C0FEF991-DF98-4863-AC49-4CEE4CA0BD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3A602-1C4D-4201-AFFD-11CCF494FD79}">
  <dimension ref="A3:J17"/>
  <sheetViews>
    <sheetView tabSelected="1" workbookViewId="0"/>
  </sheetViews>
  <sheetFormatPr baseColWidth="10" defaultColWidth="11.453125" defaultRowHeight="12.5" x14ac:dyDescent="0.25"/>
  <cols>
    <col min="1" max="16384" width="11.453125" style="3"/>
  </cols>
  <sheetData>
    <row r="3" spans="1:10" ht="13.5" x14ac:dyDescent="0.35">
      <c r="A3" s="62" t="s">
        <v>0</v>
      </c>
      <c r="B3" s="62"/>
      <c r="C3" s="1"/>
      <c r="D3" s="1"/>
      <c r="E3" s="1"/>
      <c r="F3" s="1"/>
      <c r="G3" s="1"/>
      <c r="H3" s="1"/>
      <c r="I3" s="1"/>
      <c r="J3" s="1"/>
    </row>
    <row r="4" spans="1:10" ht="13.5" x14ac:dyDescent="0.3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3.5" x14ac:dyDescent="0.35">
      <c r="A5" s="1" t="s">
        <v>75</v>
      </c>
      <c r="B5" s="1" t="s">
        <v>1</v>
      </c>
      <c r="C5" s="1"/>
      <c r="D5" s="1"/>
      <c r="E5" s="1"/>
      <c r="F5" s="1"/>
      <c r="G5" s="1"/>
      <c r="H5" s="1"/>
      <c r="I5" s="1"/>
      <c r="J5" s="1"/>
    </row>
    <row r="6" spans="1:10" ht="13.5" x14ac:dyDescent="0.35">
      <c r="A6" s="1" t="s">
        <v>76</v>
      </c>
      <c r="B6" s="1" t="s">
        <v>2</v>
      </c>
      <c r="C6" s="1"/>
      <c r="D6" s="1"/>
      <c r="E6" s="1"/>
      <c r="F6" s="1"/>
      <c r="G6" s="1"/>
      <c r="H6" s="1"/>
      <c r="I6" s="1"/>
      <c r="J6" s="1"/>
    </row>
    <row r="7" spans="1:10" ht="13.5" x14ac:dyDescent="0.35">
      <c r="A7" s="1" t="s">
        <v>77</v>
      </c>
      <c r="B7" s="1" t="s">
        <v>67</v>
      </c>
      <c r="C7" s="1"/>
      <c r="D7" s="1"/>
      <c r="E7" s="1"/>
      <c r="F7" s="1"/>
      <c r="G7" s="1"/>
      <c r="H7" s="1"/>
      <c r="I7" s="1"/>
      <c r="J7" s="1"/>
    </row>
    <row r="8" spans="1:10" ht="13.5" x14ac:dyDescent="0.35">
      <c r="A8" s="1" t="s">
        <v>78</v>
      </c>
      <c r="B8" s="1" t="s">
        <v>70</v>
      </c>
      <c r="C8" s="1"/>
      <c r="D8" s="1"/>
      <c r="E8" s="1"/>
      <c r="F8" s="1"/>
      <c r="G8" s="1"/>
      <c r="H8" s="1"/>
      <c r="I8" s="1"/>
      <c r="J8" s="1"/>
    </row>
    <row r="9" spans="1:10" ht="13.5" x14ac:dyDescent="0.35">
      <c r="A9" s="1" t="s">
        <v>79</v>
      </c>
      <c r="B9" s="1" t="s">
        <v>71</v>
      </c>
      <c r="C9" s="1"/>
      <c r="D9" s="1"/>
      <c r="E9" s="1"/>
      <c r="F9" s="1"/>
      <c r="G9" s="1"/>
      <c r="H9" s="1"/>
      <c r="I9" s="1"/>
      <c r="J9" s="1"/>
    </row>
    <row r="10" spans="1:10" ht="13.5" x14ac:dyDescent="0.35">
      <c r="A10" s="1" t="s">
        <v>80</v>
      </c>
      <c r="B10" s="1" t="s">
        <v>3</v>
      </c>
      <c r="C10" s="1"/>
      <c r="D10" s="1"/>
      <c r="E10" s="1"/>
      <c r="F10" s="1"/>
      <c r="G10" s="1"/>
      <c r="H10" s="1"/>
      <c r="I10" s="1"/>
      <c r="J10" s="1"/>
    </row>
    <row r="11" spans="1:10" ht="13.5" x14ac:dyDescent="0.35">
      <c r="A11" s="1" t="s">
        <v>81</v>
      </c>
      <c r="B11" s="1" t="s">
        <v>72</v>
      </c>
      <c r="C11" s="1"/>
      <c r="D11" s="1"/>
      <c r="E11" s="1"/>
      <c r="F11" s="1"/>
      <c r="G11" s="1"/>
      <c r="H11" s="1"/>
      <c r="I11" s="1"/>
      <c r="J11" s="1"/>
    </row>
    <row r="12" spans="1:10" ht="13.5" x14ac:dyDescent="0.35">
      <c r="A12" s="1" t="s">
        <v>82</v>
      </c>
      <c r="B12" s="1" t="s">
        <v>73</v>
      </c>
      <c r="C12" s="1"/>
      <c r="D12" s="1"/>
      <c r="E12" s="1"/>
      <c r="F12" s="1"/>
      <c r="G12" s="1"/>
      <c r="H12" s="1"/>
      <c r="I12" s="1"/>
      <c r="J12" s="1"/>
    </row>
    <row r="13" spans="1:10" ht="13.5" x14ac:dyDescent="0.35">
      <c r="A13" s="1" t="s">
        <v>83</v>
      </c>
      <c r="B13" s="1" t="s">
        <v>74</v>
      </c>
      <c r="C13" s="1"/>
      <c r="D13" s="1"/>
      <c r="E13" s="1"/>
      <c r="F13" s="1"/>
      <c r="G13" s="1"/>
      <c r="H13" s="1"/>
      <c r="I13" s="1"/>
      <c r="J13" s="1"/>
    </row>
    <row r="14" spans="1:10" ht="13.5" x14ac:dyDescent="0.35">
      <c r="A14" s="1" t="s">
        <v>84</v>
      </c>
      <c r="B14" s="1" t="s">
        <v>4</v>
      </c>
      <c r="C14" s="1"/>
      <c r="D14" s="1"/>
      <c r="E14" s="1"/>
      <c r="F14" s="1"/>
      <c r="G14" s="1"/>
      <c r="H14" s="1"/>
      <c r="I14" s="1"/>
      <c r="J14" s="1"/>
    </row>
    <row r="15" spans="1:10" ht="13.5" x14ac:dyDescent="0.35">
      <c r="A15" s="1" t="s">
        <v>85</v>
      </c>
      <c r="B15" s="1" t="s">
        <v>5</v>
      </c>
      <c r="C15" s="1"/>
      <c r="D15" s="1"/>
      <c r="E15" s="1"/>
      <c r="F15" s="1"/>
      <c r="G15" s="1"/>
      <c r="H15" s="1"/>
      <c r="I15" s="1"/>
      <c r="J15" s="1"/>
    </row>
    <row r="16" spans="1:10" ht="13.5" x14ac:dyDescent="0.35">
      <c r="A16" s="1" t="s">
        <v>86</v>
      </c>
      <c r="B16" s="1" t="s">
        <v>6</v>
      </c>
      <c r="C16" s="1"/>
      <c r="D16" s="1"/>
      <c r="E16" s="1"/>
      <c r="F16" s="1"/>
      <c r="G16" s="1"/>
      <c r="H16" s="1"/>
      <c r="I16" s="1"/>
      <c r="J16" s="1"/>
    </row>
    <row r="17" spans="1:10" ht="13.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A3:B3"/>
  </mergeCells>
  <phoneticPr fontId="13" type="noConversion"/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A6DFB-F925-4A4B-8F52-AA226E16D468}">
  <dimension ref="A1:N10"/>
  <sheetViews>
    <sheetView workbookViewId="0"/>
  </sheetViews>
  <sheetFormatPr baseColWidth="10" defaultColWidth="11.453125" defaultRowHeight="12.5" x14ac:dyDescent="0.25"/>
  <cols>
    <col min="1" max="1" width="15.1796875" style="3" customWidth="1"/>
    <col min="2" max="16384" width="11.453125" style="3"/>
  </cols>
  <sheetData>
    <row r="1" spans="1:14" ht="16.5" x14ac:dyDescent="0.45">
      <c r="A1" s="1" t="s">
        <v>7</v>
      </c>
      <c r="B1" s="2" t="s">
        <v>74</v>
      </c>
      <c r="C1" s="1"/>
      <c r="D1" s="1"/>
      <c r="E1" s="1"/>
      <c r="F1" s="1"/>
      <c r="G1" s="1"/>
      <c r="H1" s="1"/>
      <c r="I1" s="1"/>
      <c r="J1" s="1"/>
      <c r="K1" s="1"/>
    </row>
    <row r="2" spans="1:14" ht="13.5" x14ac:dyDescent="0.35">
      <c r="A2" s="1" t="s">
        <v>8</v>
      </c>
      <c r="B2" s="1" t="s">
        <v>9</v>
      </c>
      <c r="C2" s="1"/>
      <c r="D2" s="1"/>
      <c r="E2" s="1"/>
      <c r="F2" s="1"/>
      <c r="G2" s="1"/>
      <c r="H2" s="1"/>
      <c r="I2" s="1"/>
      <c r="J2" s="1"/>
      <c r="K2" s="1"/>
    </row>
    <row r="3" spans="1:14" s="4" customFormat="1" ht="14.5" x14ac:dyDescent="0.35">
      <c r="A3" s="1" t="s">
        <v>10</v>
      </c>
      <c r="B3" s="1"/>
      <c r="C3" s="1"/>
      <c r="D3" s="1"/>
      <c r="E3" s="1"/>
      <c r="F3" s="1"/>
      <c r="G3" s="1"/>
      <c r="H3" s="1"/>
      <c r="I3" s="27"/>
      <c r="J3" s="27"/>
      <c r="K3" s="27"/>
      <c r="L3" s="5"/>
      <c r="M3" s="5"/>
      <c r="N3" s="5"/>
    </row>
    <row r="4" spans="1:14" ht="13.5" x14ac:dyDescent="0.35">
      <c r="A4" s="1"/>
      <c r="B4" s="1"/>
      <c r="C4" s="1"/>
      <c r="D4" s="1"/>
      <c r="E4" s="9"/>
      <c r="F4" s="9"/>
      <c r="G4" s="9"/>
      <c r="H4" s="1"/>
      <c r="I4" s="1"/>
      <c r="J4" s="1"/>
      <c r="K4" s="1"/>
    </row>
    <row r="5" spans="1:14" ht="13.5" x14ac:dyDescent="0.35">
      <c r="A5" s="9"/>
      <c r="B5" s="9" t="s">
        <v>34</v>
      </c>
      <c r="C5" s="9" t="s">
        <v>35</v>
      </c>
      <c r="D5" s="1"/>
      <c r="E5" s="9"/>
      <c r="F5" s="9"/>
      <c r="G5" s="9"/>
      <c r="H5" s="1"/>
      <c r="I5" s="1"/>
      <c r="J5" s="1"/>
      <c r="K5" s="1"/>
    </row>
    <row r="6" spans="1:14" ht="13.5" x14ac:dyDescent="0.35">
      <c r="A6" s="9" t="s">
        <v>45</v>
      </c>
      <c r="B6" s="33">
        <v>2.894482331500384</v>
      </c>
      <c r="C6" s="33">
        <v>0.2439715900282495</v>
      </c>
      <c r="D6" s="1"/>
      <c r="E6" s="9"/>
      <c r="F6" s="9"/>
      <c r="G6" s="9"/>
      <c r="H6" s="1"/>
      <c r="I6" s="1"/>
      <c r="J6" s="1"/>
      <c r="K6" s="1"/>
    </row>
    <row r="7" spans="1:14" ht="13.5" x14ac:dyDescent="0.35">
      <c r="A7" s="9" t="s">
        <v>46</v>
      </c>
      <c r="B7" s="33">
        <v>36.978813517384999</v>
      </c>
      <c r="C7" s="33">
        <v>25.671220040878278</v>
      </c>
      <c r="D7" s="1"/>
      <c r="E7" s="9"/>
      <c r="F7" s="9"/>
      <c r="G7" s="9"/>
      <c r="H7" s="1"/>
      <c r="I7" s="1"/>
      <c r="J7" s="1"/>
      <c r="K7" s="1"/>
    </row>
    <row r="8" spans="1:14" ht="13.5" x14ac:dyDescent="0.35">
      <c r="A8" s="9" t="s">
        <v>50</v>
      </c>
      <c r="B8" s="33">
        <v>2.7459968404761135</v>
      </c>
      <c r="C8" s="33">
        <v>5.1562547932233</v>
      </c>
      <c r="D8" s="1"/>
      <c r="E8" s="9"/>
      <c r="F8" s="9"/>
      <c r="G8" s="9"/>
      <c r="H8" s="1"/>
      <c r="I8" s="1"/>
      <c r="J8" s="1"/>
      <c r="K8" s="1"/>
    </row>
    <row r="9" spans="1:14" ht="13.5" x14ac:dyDescent="0.35">
      <c r="A9" s="9" t="s">
        <v>48</v>
      </c>
      <c r="B9" s="33">
        <v>57.380707310638513</v>
      </c>
      <c r="C9" s="33">
        <v>68.928553575870183</v>
      </c>
      <c r="D9" s="1"/>
      <c r="E9" s="1"/>
      <c r="F9" s="1"/>
      <c r="G9" s="1"/>
      <c r="H9" s="1"/>
      <c r="I9" s="1"/>
      <c r="J9" s="1"/>
      <c r="K9" s="1"/>
    </row>
    <row r="10" spans="1:14" ht="13.5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AC313-765E-40A0-989A-B2D9A6A2634A}">
  <dimension ref="A1:N18"/>
  <sheetViews>
    <sheetView workbookViewId="0"/>
  </sheetViews>
  <sheetFormatPr baseColWidth="10" defaultColWidth="11.453125" defaultRowHeight="12.5" x14ac:dyDescent="0.25"/>
  <cols>
    <col min="1" max="1" width="27.1796875" style="3" customWidth="1"/>
    <col min="2" max="16384" width="11.453125" style="3"/>
  </cols>
  <sheetData>
    <row r="1" spans="1:14" ht="16.5" x14ac:dyDescent="0.45">
      <c r="A1" s="1" t="s">
        <v>7</v>
      </c>
      <c r="B1" s="2" t="s">
        <v>51</v>
      </c>
      <c r="C1" s="1"/>
      <c r="D1" s="1"/>
      <c r="E1" s="1"/>
      <c r="F1" s="1"/>
      <c r="G1" s="1"/>
    </row>
    <row r="2" spans="1:14" ht="13.5" x14ac:dyDescent="0.35">
      <c r="A2" s="1" t="s">
        <v>8</v>
      </c>
      <c r="B2" s="1" t="s">
        <v>9</v>
      </c>
      <c r="C2" s="1"/>
      <c r="D2" s="1"/>
      <c r="E2" s="1"/>
      <c r="F2" s="1"/>
      <c r="G2" s="1"/>
    </row>
    <row r="3" spans="1:14" ht="13.5" x14ac:dyDescent="0.35">
      <c r="A3" s="1" t="s">
        <v>52</v>
      </c>
      <c r="B3" s="50"/>
      <c r="C3" s="1"/>
      <c r="D3" s="1"/>
      <c r="E3" s="1"/>
      <c r="F3" s="1"/>
      <c r="G3" s="1"/>
    </row>
    <row r="4" spans="1:14" s="4" customFormat="1" ht="14.5" x14ac:dyDescent="0.35">
      <c r="A4" s="1"/>
      <c r="B4" s="1"/>
      <c r="C4" s="1"/>
      <c r="D4" s="1"/>
      <c r="E4" s="1"/>
      <c r="F4" s="1"/>
      <c r="G4" s="1"/>
      <c r="I4" s="5"/>
      <c r="J4" s="5"/>
      <c r="K4" s="5"/>
      <c r="L4" s="5"/>
      <c r="M4" s="5"/>
      <c r="N4" s="5"/>
    </row>
    <row r="5" spans="1:14" ht="13.5" x14ac:dyDescent="0.35">
      <c r="A5" s="51"/>
      <c r="B5" s="24" t="s">
        <v>11</v>
      </c>
      <c r="C5" s="24" t="s">
        <v>12</v>
      </c>
      <c r="D5" s="24" t="s">
        <v>13</v>
      </c>
      <c r="E5" s="24" t="s">
        <v>14</v>
      </c>
      <c r="F5" s="24" t="s">
        <v>15</v>
      </c>
      <c r="G5" s="24" t="s">
        <v>66</v>
      </c>
    </row>
    <row r="6" spans="1:14" ht="13.5" x14ac:dyDescent="0.35">
      <c r="A6" s="23" t="s">
        <v>53</v>
      </c>
      <c r="B6" s="10">
        <v>14.549519160015983</v>
      </c>
      <c r="C6" s="10">
        <v>16.8034986581056</v>
      </c>
      <c r="D6" s="10">
        <v>21.495448998586991</v>
      </c>
      <c r="E6" s="10">
        <v>18.976485733654648</v>
      </c>
      <c r="F6" s="10">
        <v>17.702652404510566</v>
      </c>
      <c r="G6" s="10">
        <v>19.045873574310978</v>
      </c>
    </row>
    <row r="7" spans="1:14" ht="13.5" x14ac:dyDescent="0.35">
      <c r="A7" s="23" t="s">
        <v>54</v>
      </c>
      <c r="B7" s="10">
        <v>1.1986468835680759</v>
      </c>
      <c r="C7" s="10">
        <v>1.3472508379833381</v>
      </c>
      <c r="D7" s="10">
        <v>1.3707750183777303</v>
      </c>
      <c r="E7" s="10">
        <v>1.4238353960101373</v>
      </c>
      <c r="F7" s="10">
        <v>1.4049202670652741</v>
      </c>
      <c r="G7" s="10">
        <v>1.5272859972663209</v>
      </c>
    </row>
    <row r="8" spans="1:14" ht="13.5" x14ac:dyDescent="0.35">
      <c r="A8" s="23" t="s">
        <v>55</v>
      </c>
      <c r="B8" s="10">
        <v>0.32570426605317132</v>
      </c>
      <c r="C8" s="10">
        <v>0.34828619360036761</v>
      </c>
      <c r="D8" s="10">
        <v>0.31789474969961889</v>
      </c>
      <c r="E8" s="10">
        <v>0.43470162765025289</v>
      </c>
      <c r="F8" s="10">
        <v>0.41971519572976773</v>
      </c>
      <c r="G8" s="10">
        <v>0.43377244168092577</v>
      </c>
    </row>
    <row r="9" spans="1:14" ht="13.5" x14ac:dyDescent="0.35">
      <c r="A9" s="23" t="s">
        <v>56</v>
      </c>
      <c r="B9" s="10">
        <v>7.1199006603988293</v>
      </c>
      <c r="C9" s="10">
        <v>7.3331259431666451</v>
      </c>
      <c r="D9" s="10">
        <v>7.2324609249766203</v>
      </c>
      <c r="E9" s="10">
        <v>8.2075700884066496</v>
      </c>
      <c r="F9" s="10">
        <v>3.8735007216644686</v>
      </c>
      <c r="G9" s="10">
        <v>3.54609600109803</v>
      </c>
    </row>
    <row r="10" spans="1:14" ht="13.5" x14ac:dyDescent="0.35">
      <c r="A10" s="23" t="s">
        <v>57</v>
      </c>
      <c r="B10" s="10">
        <v>15.398759298644055</v>
      </c>
      <c r="C10" s="10">
        <v>20.558878411581706</v>
      </c>
      <c r="D10" s="10">
        <v>22.840261050021081</v>
      </c>
      <c r="E10" s="10">
        <v>23.350288656035456</v>
      </c>
      <c r="F10" s="10">
        <v>8.2660579463246435</v>
      </c>
      <c r="G10" s="10">
        <v>8.2491338150172293</v>
      </c>
    </row>
    <row r="11" spans="1:14" ht="13.5" x14ac:dyDescent="0.35">
      <c r="A11" s="23" t="s">
        <v>58</v>
      </c>
      <c r="B11" s="10">
        <v>0</v>
      </c>
      <c r="C11" s="10">
        <v>0</v>
      </c>
      <c r="D11" s="10">
        <v>0</v>
      </c>
      <c r="E11" s="10"/>
      <c r="F11" s="10">
        <v>10.805319225254435</v>
      </c>
      <c r="G11" s="10">
        <v>9.2881195184401424</v>
      </c>
    </row>
    <row r="12" spans="1:14" ht="13.5" x14ac:dyDescent="0.35">
      <c r="A12" s="23" t="s">
        <v>59</v>
      </c>
      <c r="B12" s="10">
        <v>0.86607944373335688</v>
      </c>
      <c r="C12" s="10">
        <v>1.025108997682612</v>
      </c>
      <c r="D12" s="10">
        <v>0.92220761203748569</v>
      </c>
      <c r="E12" s="10">
        <v>0.83379759997782588</v>
      </c>
      <c r="F12" s="10">
        <v>0.77785991472392879</v>
      </c>
      <c r="G12" s="10">
        <v>0.52872330613250385</v>
      </c>
    </row>
    <row r="13" spans="1:14" ht="13.5" x14ac:dyDescent="0.35">
      <c r="A13" s="23" t="s">
        <v>60</v>
      </c>
      <c r="B13" s="10">
        <v>0.38451398864205383</v>
      </c>
      <c r="C13" s="10">
        <v>0.33184434143511254</v>
      </c>
      <c r="D13" s="10">
        <v>0.21184427466384115</v>
      </c>
      <c r="E13" s="10">
        <v>7.7425287117749611E-2</v>
      </c>
      <c r="F13" s="10">
        <v>-0.44429399379457979</v>
      </c>
      <c r="G13" s="10">
        <v>-0.47032388474249515</v>
      </c>
    </row>
    <row r="14" spans="1:14" ht="13.5" x14ac:dyDescent="0.35">
      <c r="A14" s="23" t="s">
        <v>61</v>
      </c>
      <c r="B14" s="10">
        <v>0.41614616392699494</v>
      </c>
      <c r="C14" s="10">
        <v>0.40095324268246668</v>
      </c>
      <c r="D14" s="10">
        <v>0.36357007061644653</v>
      </c>
      <c r="E14" s="10">
        <v>0.33655409998094366</v>
      </c>
      <c r="F14" s="10">
        <v>0.27152839255813488</v>
      </c>
      <c r="G14" s="10">
        <v>0.27237404642710006</v>
      </c>
    </row>
    <row r="15" spans="1:14" ht="13.5" x14ac:dyDescent="0.35">
      <c r="A15" s="23" t="s">
        <v>62</v>
      </c>
      <c r="B15" s="10">
        <v>40.259269864982521</v>
      </c>
      <c r="C15" s="10">
        <v>48.148946626237858</v>
      </c>
      <c r="D15" s="10">
        <v>54.754462698979815</v>
      </c>
      <c r="E15" s="10">
        <v>53.640658488833665</v>
      </c>
      <c r="F15" s="10">
        <v>43.077260074036637</v>
      </c>
      <c r="G15" s="10">
        <v>42.421054815630733</v>
      </c>
      <c r="H15" s="15"/>
      <c r="I15" s="15"/>
      <c r="J15" s="15"/>
      <c r="K15" s="15"/>
      <c r="L15" s="15"/>
    </row>
    <row r="16" spans="1:14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7" x14ac:dyDescent="0.25">
      <c r="E17" s="52">
        <v>53.640658488833665</v>
      </c>
      <c r="F17" s="52">
        <v>43.077260074036637</v>
      </c>
      <c r="G17" s="52"/>
    </row>
    <row r="18" spans="1:7" x14ac:dyDescent="0.25">
      <c r="A18" s="17"/>
    </row>
  </sheetData>
  <pageMargins left="0.7" right="0.7" top="0.78740157499999996" bottom="0.78740157499999996" header="0.3" footer="0.3"/>
  <pageSetup orientation="portrait" r:id="rId1"/>
  <ignoredErrors>
    <ignoredError sqref="B5:G5" twoDigitTextYea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D7B23-5A15-4C68-A4E6-172DC1D37F9C}">
  <dimension ref="A1:N16"/>
  <sheetViews>
    <sheetView workbookViewId="0"/>
  </sheetViews>
  <sheetFormatPr baseColWidth="10" defaultColWidth="11.453125" defaultRowHeight="12.5" x14ac:dyDescent="0.25"/>
  <cols>
    <col min="1" max="1" width="25.26953125" style="3" customWidth="1"/>
    <col min="2" max="16384" width="11.453125" style="3"/>
  </cols>
  <sheetData>
    <row r="1" spans="1:14" ht="16.5" x14ac:dyDescent="0.45">
      <c r="A1" s="1" t="s">
        <v>7</v>
      </c>
      <c r="B1" s="2" t="s">
        <v>63</v>
      </c>
      <c r="C1" s="1"/>
      <c r="D1" s="1"/>
      <c r="E1" s="1"/>
      <c r="F1" s="1"/>
      <c r="G1" s="1"/>
      <c r="H1" s="1"/>
      <c r="I1" s="1"/>
      <c r="J1" s="1"/>
    </row>
    <row r="2" spans="1:14" ht="13.5" x14ac:dyDescent="0.35">
      <c r="A2" s="1" t="s">
        <v>8</v>
      </c>
      <c r="B2" s="1" t="s">
        <v>9</v>
      </c>
      <c r="C2" s="1"/>
      <c r="D2" s="1"/>
      <c r="E2" s="1"/>
      <c r="F2" s="1"/>
      <c r="G2" s="1"/>
      <c r="H2" s="1"/>
      <c r="I2" s="1"/>
      <c r="J2" s="1"/>
    </row>
    <row r="3" spans="1:14" s="4" customFormat="1" ht="14.5" x14ac:dyDescent="0.35">
      <c r="A3" s="1" t="s">
        <v>10</v>
      </c>
      <c r="B3" s="1"/>
      <c r="C3" s="1"/>
      <c r="D3" s="1"/>
      <c r="E3" s="1"/>
      <c r="F3" s="1"/>
      <c r="G3" s="1"/>
      <c r="H3" s="1"/>
      <c r="I3" s="27"/>
      <c r="J3" s="27"/>
      <c r="K3" s="5"/>
      <c r="L3" s="5"/>
      <c r="M3" s="5"/>
      <c r="N3" s="5"/>
    </row>
    <row r="4" spans="1:14" s="4" customFormat="1" ht="14.5" x14ac:dyDescent="0.35">
      <c r="A4" s="1"/>
      <c r="B4" s="1"/>
      <c r="C4" s="1"/>
      <c r="D4" s="1"/>
      <c r="E4" s="1"/>
      <c r="F4" s="1"/>
      <c r="G4" s="1"/>
      <c r="H4" s="1"/>
      <c r="I4" s="27"/>
      <c r="J4" s="27"/>
      <c r="K4" s="5"/>
      <c r="L4" s="5"/>
      <c r="M4" s="5"/>
      <c r="N4" s="5"/>
    </row>
    <row r="5" spans="1:14" ht="13.5" x14ac:dyDescent="0.35">
      <c r="A5" s="23"/>
      <c r="B5" s="23" t="s">
        <v>11</v>
      </c>
      <c r="C5" s="23" t="s">
        <v>12</v>
      </c>
      <c r="D5" s="23" t="s">
        <v>13</v>
      </c>
      <c r="E5" s="23" t="s">
        <v>14</v>
      </c>
      <c r="F5" s="23" t="s">
        <v>15</v>
      </c>
      <c r="G5" s="53">
        <v>44926</v>
      </c>
      <c r="H5" s="1"/>
      <c r="I5" s="1"/>
      <c r="J5" s="1"/>
    </row>
    <row r="6" spans="1:14" ht="13.5" x14ac:dyDescent="0.35">
      <c r="A6" s="23" t="s">
        <v>53</v>
      </c>
      <c r="B6" s="10">
        <v>17.248273584670201</v>
      </c>
      <c r="C6" s="10">
        <v>20.380457969705652</v>
      </c>
      <c r="D6" s="10">
        <v>26.398252195636069</v>
      </c>
      <c r="E6" s="10">
        <v>22.68626507074676</v>
      </c>
      <c r="F6" s="10">
        <v>24.334332291998951</v>
      </c>
      <c r="G6" s="10">
        <v>22.66219518515739</v>
      </c>
      <c r="H6" s="1"/>
      <c r="I6" s="1"/>
      <c r="J6" s="1"/>
    </row>
    <row r="7" spans="1:14" ht="13.5" x14ac:dyDescent="0.35">
      <c r="A7" s="23" t="s">
        <v>54</v>
      </c>
      <c r="B7" s="10">
        <v>1.11920296848109</v>
      </c>
      <c r="C7" s="10">
        <v>1.1977893891224716</v>
      </c>
      <c r="D7" s="10">
        <v>1.5149056020028842</v>
      </c>
      <c r="E7" s="10">
        <v>1.2727635860023441</v>
      </c>
      <c r="F7" s="10">
        <v>1.2457081972892652</v>
      </c>
      <c r="G7" s="10">
        <v>1.2802028138751411</v>
      </c>
      <c r="H7" s="1"/>
      <c r="I7" s="1"/>
      <c r="J7" s="1"/>
    </row>
    <row r="8" spans="1:14" ht="13.5" x14ac:dyDescent="0.35">
      <c r="A8" s="23" t="s">
        <v>55</v>
      </c>
      <c r="B8" s="10">
        <v>0.57416126583940219</v>
      </c>
      <c r="C8" s="10">
        <v>0.62544777413991826</v>
      </c>
      <c r="D8" s="10">
        <v>0.59604257079269785</v>
      </c>
      <c r="E8" s="10">
        <v>0.7977551998607606</v>
      </c>
      <c r="F8" s="10">
        <v>0.78251767812328021</v>
      </c>
      <c r="G8" s="10">
        <v>0.81390773744172096</v>
      </c>
      <c r="H8" s="1"/>
      <c r="I8" s="1"/>
      <c r="J8" s="1"/>
    </row>
    <row r="9" spans="1:14" ht="13.5" x14ac:dyDescent="0.35">
      <c r="A9" s="23" t="s">
        <v>56</v>
      </c>
      <c r="B9" s="10">
        <v>7.7082131449434241</v>
      </c>
      <c r="C9" s="10">
        <v>7.6516808705329034</v>
      </c>
      <c r="D9" s="10">
        <v>7.5401907439478304</v>
      </c>
      <c r="E9" s="10">
        <v>7.6129609685581299</v>
      </c>
      <c r="F9" s="10">
        <v>7.5748751289200129</v>
      </c>
      <c r="G9" s="10">
        <v>7.0120420462578927</v>
      </c>
      <c r="H9" s="1"/>
      <c r="I9" s="1"/>
      <c r="J9" s="1"/>
    </row>
    <row r="10" spans="1:14" ht="13.5" x14ac:dyDescent="0.35">
      <c r="A10" s="23" t="s">
        <v>57</v>
      </c>
      <c r="B10" s="10">
        <v>19.045626378903727</v>
      </c>
      <c r="C10" s="10">
        <v>25.228159190883328</v>
      </c>
      <c r="D10" s="10">
        <v>27.518630321107704</v>
      </c>
      <c r="E10" s="10">
        <v>27.820830585155313</v>
      </c>
      <c r="F10" s="10">
        <v>16.291762548318932</v>
      </c>
      <c r="G10" s="10">
        <v>16.357178464507307</v>
      </c>
      <c r="H10" s="1"/>
      <c r="I10" s="1"/>
      <c r="J10" s="1"/>
    </row>
    <row r="11" spans="1:14" ht="13.5" x14ac:dyDescent="0.35">
      <c r="A11" s="23" t="s">
        <v>58</v>
      </c>
      <c r="B11" s="10">
        <v>0</v>
      </c>
      <c r="C11" s="10">
        <v>0</v>
      </c>
      <c r="D11" s="10">
        <v>0</v>
      </c>
      <c r="E11" s="10">
        <v>0</v>
      </c>
      <c r="F11" s="10">
        <v>0.15365319172989908</v>
      </c>
      <c r="G11" s="10">
        <v>9.2570896704849637E-2</v>
      </c>
      <c r="H11" s="1"/>
      <c r="I11" s="1"/>
      <c r="J11" s="1"/>
    </row>
    <row r="12" spans="1:14" ht="13.5" x14ac:dyDescent="0.35">
      <c r="A12" s="23" t="s">
        <v>59</v>
      </c>
      <c r="B12" s="10">
        <v>0.15684857374059566</v>
      </c>
      <c r="C12" s="10">
        <v>0.14725668845466169</v>
      </c>
      <c r="D12" s="10">
        <v>0.13149732825544722</v>
      </c>
      <c r="E12" s="10">
        <v>0.12439182429248725</v>
      </c>
      <c r="F12" s="10">
        <v>0.12151215644327</v>
      </c>
      <c r="G12" s="10">
        <v>0.13888910744129399</v>
      </c>
      <c r="H12" s="1"/>
      <c r="I12" s="1"/>
      <c r="J12" s="1"/>
    </row>
    <row r="13" spans="1:14" ht="13.5" x14ac:dyDescent="0.35">
      <c r="A13" s="23" t="s">
        <v>64</v>
      </c>
      <c r="B13" s="10">
        <v>0.21521547290363857</v>
      </c>
      <c r="C13" s="10">
        <v>0.20501973769980453</v>
      </c>
      <c r="D13" s="10">
        <v>0.12749397779337959</v>
      </c>
      <c r="E13" s="10">
        <v>4.5407266966674284E-2</v>
      </c>
      <c r="F13" s="10">
        <v>-0.26813458106841859</v>
      </c>
      <c r="G13" s="10">
        <v>-0.31972373866450382</v>
      </c>
      <c r="H13" s="1"/>
      <c r="I13" s="1"/>
      <c r="J13" s="1"/>
    </row>
    <row r="14" spans="1:14" ht="13.5" x14ac:dyDescent="0.35">
      <c r="A14" s="23" t="s">
        <v>61</v>
      </c>
      <c r="B14" s="10">
        <v>0.22003741470030749</v>
      </c>
      <c r="C14" s="10">
        <v>0.23696190785280483</v>
      </c>
      <c r="D14" s="10">
        <v>0.22006205105594795</v>
      </c>
      <c r="E14" s="10">
        <v>0.18677887174771038</v>
      </c>
      <c r="F14" s="10">
        <v>0.13360497185882139</v>
      </c>
      <c r="G14" s="10">
        <v>0.12211726613943402</v>
      </c>
      <c r="H14" s="1"/>
      <c r="I14" s="1"/>
      <c r="J14" s="1"/>
    </row>
    <row r="15" spans="1:14" ht="13.5" x14ac:dyDescent="0.35">
      <c r="A15" s="23" t="s">
        <v>62</v>
      </c>
      <c r="B15" s="9">
        <f>SUM(B6:B14)</f>
        <v>46.287578804182388</v>
      </c>
      <c r="C15" s="9">
        <f t="shared" ref="C15:D15" si="0">SUM(C6:C14)</f>
        <v>55.672773528391545</v>
      </c>
      <c r="D15" s="9">
        <f t="shared" si="0"/>
        <v>64.047074790591964</v>
      </c>
      <c r="E15" s="9">
        <v>60.547153373330183</v>
      </c>
      <c r="F15" s="9">
        <v>50.369831583614015</v>
      </c>
      <c r="G15" s="9">
        <v>48.159379778860519</v>
      </c>
      <c r="H15" s="1"/>
      <c r="I15" s="1"/>
      <c r="J15" s="1"/>
    </row>
    <row r="16" spans="1:14" ht="13.5" x14ac:dyDescent="0.35">
      <c r="A16" s="1"/>
      <c r="B16" s="1"/>
      <c r="C16" s="1"/>
      <c r="D16" s="1"/>
      <c r="E16" s="1"/>
      <c r="F16" s="10"/>
      <c r="G16" s="1"/>
      <c r="H16" s="1"/>
      <c r="I16" s="1"/>
      <c r="J16" s="1"/>
    </row>
  </sheetData>
  <pageMargins left="0.7" right="0.7" top="0.78740157499999996" bottom="0.78740157499999996" header="0.3" footer="0.3"/>
  <pageSetup orientation="portrait" r:id="rId1"/>
  <ignoredErrors>
    <ignoredError sqref="B5:F5 B6:D14" twoDigitTextYea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CC188-AFD1-437F-8D3D-BFEC54DEF49D}">
  <dimension ref="A1:T28"/>
  <sheetViews>
    <sheetView workbookViewId="0"/>
  </sheetViews>
  <sheetFormatPr baseColWidth="10" defaultColWidth="11.453125" defaultRowHeight="12.5" x14ac:dyDescent="0.25"/>
  <cols>
    <col min="1" max="1" width="27" style="3" customWidth="1"/>
    <col min="2" max="16384" width="11.453125" style="3"/>
  </cols>
  <sheetData>
    <row r="1" spans="1:7" ht="16.5" x14ac:dyDescent="0.45">
      <c r="A1" s="1" t="s">
        <v>7</v>
      </c>
      <c r="B1" s="2" t="s">
        <v>65</v>
      </c>
      <c r="C1" s="1"/>
      <c r="D1" s="1"/>
      <c r="E1" s="1"/>
      <c r="F1" s="1"/>
    </row>
    <row r="2" spans="1:7" ht="13.5" x14ac:dyDescent="0.35">
      <c r="A2" s="1" t="s">
        <v>8</v>
      </c>
      <c r="B2" s="1" t="s">
        <v>9</v>
      </c>
      <c r="C2" s="1"/>
      <c r="D2" s="1"/>
      <c r="E2" s="1"/>
      <c r="F2" s="1"/>
    </row>
    <row r="3" spans="1:7" ht="13.5" x14ac:dyDescent="0.35">
      <c r="A3" s="1" t="s">
        <v>10</v>
      </c>
      <c r="B3" s="1"/>
      <c r="C3" s="1"/>
      <c r="D3" s="1"/>
      <c r="E3" s="1"/>
      <c r="F3" s="1"/>
    </row>
    <row r="4" spans="1:7" ht="13.5" x14ac:dyDescent="0.35">
      <c r="A4" s="1"/>
      <c r="B4" s="1"/>
      <c r="C4" s="1"/>
      <c r="D4" s="1"/>
      <c r="E4" s="1"/>
      <c r="F4" s="1"/>
    </row>
    <row r="5" spans="1:7" ht="13.5" x14ac:dyDescent="0.35">
      <c r="A5" s="23"/>
      <c r="B5" s="24" t="s">
        <v>11</v>
      </c>
      <c r="C5" s="24" t="s">
        <v>12</v>
      </c>
      <c r="D5" s="24" t="s">
        <v>13</v>
      </c>
      <c r="E5" s="24" t="s">
        <v>14</v>
      </c>
      <c r="F5" s="24" t="s">
        <v>15</v>
      </c>
      <c r="G5" s="24" t="s">
        <v>66</v>
      </c>
    </row>
    <row r="6" spans="1:7" ht="13.5" x14ac:dyDescent="0.35">
      <c r="A6" s="23" t="s">
        <v>53</v>
      </c>
      <c r="B6" s="10">
        <v>11.511862855318155</v>
      </c>
      <c r="C6" s="10">
        <v>12.839862057326656</v>
      </c>
      <c r="D6" s="10">
        <v>16.346198121141796</v>
      </c>
      <c r="E6" s="10">
        <v>15.026327663869075</v>
      </c>
      <c r="F6" s="10">
        <v>10.878266936874693</v>
      </c>
      <c r="G6" s="10">
        <v>15.374799322867863</v>
      </c>
    </row>
    <row r="7" spans="1:7" ht="13.5" x14ac:dyDescent="0.35">
      <c r="A7" s="23" t="s">
        <v>54</v>
      </c>
      <c r="B7" s="10">
        <v>1.2880671388270479</v>
      </c>
      <c r="C7" s="10">
        <v>1.5128694032237078</v>
      </c>
      <c r="D7" s="10">
        <v>1.2193994676223567</v>
      </c>
      <c r="E7" s="10">
        <v>1.5846960497565035</v>
      </c>
      <c r="F7" s="10">
        <v>1.5687587746056497</v>
      </c>
      <c r="G7" s="10">
        <v>1.7781101246866851</v>
      </c>
    </row>
    <row r="8" spans="1:7" ht="13.5" x14ac:dyDescent="0.35">
      <c r="A8" s="23" t="s">
        <v>55</v>
      </c>
      <c r="B8" s="10">
        <v>4.6046745179017703E-2</v>
      </c>
      <c r="C8" s="10">
        <v>4.1162827283714842E-2</v>
      </c>
      <c r="D8" s="10">
        <v>2.5765358765661932E-2</v>
      </c>
      <c r="E8" s="10">
        <v>4.8123648822017751E-2</v>
      </c>
      <c r="F8" s="10">
        <v>4.6370277025284706E-2</v>
      </c>
      <c r="G8" s="10">
        <v>4.7881736565916433E-2</v>
      </c>
    </row>
    <row r="9" spans="1:7" ht="13.5" x14ac:dyDescent="0.35">
      <c r="A9" s="23" t="s">
        <v>56</v>
      </c>
      <c r="B9" s="10">
        <v>6.457709572731301</v>
      </c>
      <c r="C9" s="10">
        <v>6.9801345167971434</v>
      </c>
      <c r="D9" s="10">
        <v>6.9092625470961284</v>
      </c>
      <c r="E9" s="10">
        <v>8.8407074800712504</v>
      </c>
      <c r="F9" s="10">
        <v>6.4570534486715347E-2</v>
      </c>
      <c r="G9" s="10">
        <v>2.7674065085698304E-2</v>
      </c>
    </row>
    <row r="10" spans="1:7" ht="13.5" x14ac:dyDescent="0.35">
      <c r="A10" s="23" t="s">
        <v>57</v>
      </c>
      <c r="B10" s="10">
        <v>11.293929056386975</v>
      </c>
      <c r="C10" s="10">
        <v>15.384837953214054</v>
      </c>
      <c r="D10" s="10">
        <v>17.9267256487521</v>
      </c>
      <c r="E10" s="10">
        <v>18.590073647810804</v>
      </c>
      <c r="F10" s="10">
        <v>7.1397261131120899E-3</v>
      </c>
      <c r="G10" s="10">
        <v>1.8329936009501911E-2</v>
      </c>
    </row>
    <row r="11" spans="1:7" ht="13.5" x14ac:dyDescent="0.35">
      <c r="A11" s="23" t="s">
        <v>58</v>
      </c>
      <c r="B11" s="10">
        <v>0</v>
      </c>
      <c r="C11" s="10">
        <v>0</v>
      </c>
      <c r="D11" s="10">
        <v>0</v>
      </c>
      <c r="E11" s="10">
        <v>0</v>
      </c>
      <c r="F11" s="10">
        <v>21.766504945698752</v>
      </c>
      <c r="G11" s="10">
        <v>18.62289264035962</v>
      </c>
    </row>
    <row r="12" spans="1:7" ht="13.5" x14ac:dyDescent="0.35">
      <c r="A12" s="23" t="s">
        <v>59</v>
      </c>
      <c r="B12" s="10">
        <v>1.6643735026660711</v>
      </c>
      <c r="C12" s="10">
        <v>1.9978591018423857</v>
      </c>
      <c r="D12" s="10">
        <v>1.752664283237384</v>
      </c>
      <c r="E12" s="10">
        <v>1.589170007591826</v>
      </c>
      <c r="F12" s="10">
        <v>1.4532800464731266</v>
      </c>
      <c r="G12" s="10">
        <v>0.92445975967550131</v>
      </c>
    </row>
    <row r="13" spans="1:7" ht="13.5" x14ac:dyDescent="0.35">
      <c r="A13" s="23" t="s">
        <v>60</v>
      </c>
      <c r="B13" s="10">
        <v>0.57507252891185756</v>
      </c>
      <c r="C13" s="10">
        <v>0.47237896804222662</v>
      </c>
      <c r="D13" s="10">
        <v>0.30043458162015735</v>
      </c>
      <c r="E13" s="10">
        <v>0.11151794578716392</v>
      </c>
      <c r="F13" s="10">
        <v>-0.62557230586506574</v>
      </c>
      <c r="G13" s="10">
        <v>-0.62320418080694984</v>
      </c>
    </row>
    <row r="14" spans="1:7" ht="13.5" x14ac:dyDescent="0.35">
      <c r="A14" s="23" t="s">
        <v>61</v>
      </c>
      <c r="B14" s="10">
        <v>0.63688169030642039</v>
      </c>
      <c r="C14" s="10">
        <v>0.58267240701108836</v>
      </c>
      <c r="D14" s="10">
        <v>0.51429176307334268</v>
      </c>
      <c r="E14" s="10">
        <v>0.49603415868525291</v>
      </c>
      <c r="F14" s="10">
        <v>0.41345963831123778</v>
      </c>
      <c r="G14" s="10">
        <v>0.42490577799775842</v>
      </c>
    </row>
    <row r="15" spans="1:7" ht="13.5" x14ac:dyDescent="0.35">
      <c r="A15" s="23" t="s">
        <v>62</v>
      </c>
      <c r="B15" s="10">
        <v>33.473943090326848</v>
      </c>
      <c r="C15" s="10">
        <v>39.81177723474098</v>
      </c>
      <c r="D15" s="10">
        <v>44.994741771308938</v>
      </c>
      <c r="E15" s="10">
        <v>46.286650602393891</v>
      </c>
      <c r="F15" s="10">
        <v>35.572778573723511</v>
      </c>
      <c r="G15" s="10">
        <v>36.59584918244159</v>
      </c>
    </row>
    <row r="17" spans="10:20" ht="13" x14ac:dyDescent="0.3">
      <c r="J17" s="49"/>
      <c r="K17" s="49"/>
      <c r="L17" s="49"/>
      <c r="M17" s="49"/>
      <c r="N17" s="49"/>
      <c r="O17" s="20"/>
      <c r="P17" s="20"/>
      <c r="Q17" s="20"/>
      <c r="R17" s="20"/>
      <c r="S17" s="20"/>
      <c r="T17" s="20"/>
    </row>
    <row r="18" spans="10:20" x14ac:dyDescent="0.25"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0:20" x14ac:dyDescent="0.25"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10:20" x14ac:dyDescent="0.25"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10:20" x14ac:dyDescent="0.25"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0:20" x14ac:dyDescent="0.25"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0:20" x14ac:dyDescent="0.25"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0:20" x14ac:dyDescent="0.25"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0:20" x14ac:dyDescent="0.25"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0:20" x14ac:dyDescent="0.25"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0:20" x14ac:dyDescent="0.25"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0:20" x14ac:dyDescent="0.25"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</sheetData>
  <pageMargins left="0.7" right="0.7" top="0.78740157499999996" bottom="0.78740157499999996" header="0.3" footer="0.3"/>
  <pageSetup orientation="portrait" r:id="rId1"/>
  <ignoredErrors>
    <ignoredError sqref="B5:F5 G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80DC6-14DB-48D2-A7F2-2EA4093D51CA}">
  <dimension ref="A1:N31"/>
  <sheetViews>
    <sheetView workbookViewId="0"/>
  </sheetViews>
  <sheetFormatPr baseColWidth="10" defaultColWidth="11.453125" defaultRowHeight="14.5" x14ac:dyDescent="0.35"/>
  <cols>
    <col min="1" max="1" width="23.26953125" style="4" customWidth="1"/>
    <col min="2" max="16384" width="11.453125" style="4"/>
  </cols>
  <sheetData>
    <row r="1" spans="1:14" s="3" customFormat="1" ht="16.5" x14ac:dyDescent="0.45">
      <c r="A1" s="1" t="s">
        <v>7</v>
      </c>
      <c r="B1" s="2" t="s">
        <v>1</v>
      </c>
    </row>
    <row r="2" spans="1:14" s="3" customFormat="1" ht="13.5" x14ac:dyDescent="0.35">
      <c r="A2" s="1" t="s">
        <v>8</v>
      </c>
      <c r="B2" s="1" t="s">
        <v>9</v>
      </c>
    </row>
    <row r="3" spans="1:14" x14ac:dyDescent="0.35">
      <c r="A3" s="1" t="s">
        <v>10</v>
      </c>
      <c r="B3" s="3"/>
      <c r="I3" s="5"/>
      <c r="J3" s="5"/>
      <c r="K3" s="5"/>
      <c r="L3" s="5"/>
      <c r="M3" s="5"/>
      <c r="N3" s="5"/>
    </row>
    <row r="5" spans="1:14" x14ac:dyDescent="0.35">
      <c r="A5" s="6"/>
      <c r="B5" s="7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7" t="s">
        <v>66</v>
      </c>
      <c r="H5" s="8"/>
    </row>
    <row r="6" spans="1:14" x14ac:dyDescent="0.35">
      <c r="A6" s="6" t="s">
        <v>16</v>
      </c>
      <c r="B6" s="9">
        <v>60.920993781434419</v>
      </c>
      <c r="C6" s="10">
        <v>75.062001485602934</v>
      </c>
      <c r="D6" s="11">
        <v>89.068402271836376</v>
      </c>
      <c r="E6" s="10">
        <v>92.648679628455668</v>
      </c>
      <c r="F6" s="11">
        <v>70.777711424580858</v>
      </c>
      <c r="G6" s="10">
        <v>73.945946394217799</v>
      </c>
      <c r="H6" s="12"/>
    </row>
    <row r="7" spans="1:14" x14ac:dyDescent="0.35">
      <c r="A7" s="6" t="s">
        <v>17</v>
      </c>
      <c r="B7" s="9">
        <v>112.24346887546744</v>
      </c>
      <c r="C7" s="10">
        <v>137.61804316669804</v>
      </c>
      <c r="D7" s="11">
        <v>158.53257768913943</v>
      </c>
      <c r="E7" s="10">
        <v>161.4313804016729</v>
      </c>
      <c r="F7" s="11">
        <v>131.61480581048414</v>
      </c>
      <c r="G7" s="10">
        <v>131.25792789464055</v>
      </c>
      <c r="H7" s="13"/>
    </row>
    <row r="8" spans="1:14" x14ac:dyDescent="0.35">
      <c r="A8" s="6" t="s">
        <v>18</v>
      </c>
      <c r="B8" s="11">
        <v>184.24431695609252</v>
      </c>
      <c r="C8" s="11">
        <v>183.33916021822773</v>
      </c>
      <c r="D8" s="11">
        <v>177.98969516181361</v>
      </c>
      <c r="E8" s="11">
        <v>174.24034648853393</v>
      </c>
      <c r="F8" s="11">
        <v>185.95515899200825</v>
      </c>
      <c r="G8" s="11">
        <v>178.2</v>
      </c>
      <c r="H8" s="13"/>
    </row>
    <row r="12" spans="1:14" x14ac:dyDescent="0.35">
      <c r="I12" s="14"/>
      <c r="J12" s="14"/>
      <c r="K12" s="14"/>
    </row>
    <row r="13" spans="1:14" x14ac:dyDescent="0.35">
      <c r="I13" s="15"/>
      <c r="J13" s="15"/>
      <c r="K13" s="13"/>
    </row>
    <row r="14" spans="1:14" x14ac:dyDescent="0.35">
      <c r="I14" s="16"/>
      <c r="J14" s="15"/>
      <c r="K14" s="13"/>
    </row>
    <row r="15" spans="1:14" x14ac:dyDescent="0.35">
      <c r="I15" s="13"/>
      <c r="J15" s="13"/>
      <c r="K15" s="13"/>
    </row>
    <row r="31" spans="1:1" x14ac:dyDescent="0.35">
      <c r="A31" s="17"/>
    </row>
  </sheetData>
  <pageMargins left="0.7" right="0.7" top="0.75" bottom="0.75" header="0.3" footer="0.3"/>
  <pageSetup paperSize="9" orientation="portrait" r:id="rId1"/>
  <ignoredErrors>
    <ignoredError sqref="B5:E5 F5:G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23C8B-E680-4633-B287-F5767C9EDCDB}">
  <dimension ref="A1:O8"/>
  <sheetViews>
    <sheetView workbookViewId="0"/>
  </sheetViews>
  <sheetFormatPr baseColWidth="10" defaultColWidth="11.453125" defaultRowHeight="14.5" x14ac:dyDescent="0.35"/>
  <cols>
    <col min="1" max="1" width="23.54296875" style="4" customWidth="1"/>
    <col min="2" max="16384" width="11.453125" style="4"/>
  </cols>
  <sheetData>
    <row r="1" spans="1:15" s="3" customFormat="1" ht="16.5" x14ac:dyDescent="0.45">
      <c r="A1" s="1" t="s">
        <v>7</v>
      </c>
      <c r="B1" s="2" t="s">
        <v>2</v>
      </c>
    </row>
    <row r="2" spans="1:15" s="3" customFormat="1" ht="13.5" x14ac:dyDescent="0.35">
      <c r="A2" s="1" t="s">
        <v>8</v>
      </c>
      <c r="B2" s="1" t="s">
        <v>9</v>
      </c>
    </row>
    <row r="3" spans="1:15" x14ac:dyDescent="0.35">
      <c r="A3" s="1" t="s">
        <v>10</v>
      </c>
      <c r="B3" s="3"/>
      <c r="I3" s="5"/>
      <c r="J3" s="5"/>
      <c r="K3" s="5"/>
      <c r="L3" s="5"/>
      <c r="M3" s="5"/>
      <c r="N3" s="5"/>
    </row>
    <row r="4" spans="1:15" x14ac:dyDescent="0.35">
      <c r="A4" s="1"/>
    </row>
    <row r="5" spans="1:15" x14ac:dyDescent="0.35">
      <c r="A5" s="23"/>
      <c r="B5" s="24" t="s">
        <v>11</v>
      </c>
      <c r="C5" s="24" t="s">
        <v>12</v>
      </c>
      <c r="D5" s="24" t="s">
        <v>13</v>
      </c>
      <c r="E5" s="24" t="s">
        <v>14</v>
      </c>
      <c r="F5" s="24" t="s">
        <v>15</v>
      </c>
      <c r="G5" s="24" t="s">
        <v>66</v>
      </c>
      <c r="I5" s="18"/>
      <c r="J5" s="19"/>
      <c r="K5" s="19"/>
      <c r="L5" s="20"/>
      <c r="M5" s="20"/>
      <c r="N5" s="20"/>
      <c r="O5" s="20"/>
    </row>
    <row r="6" spans="1:15" x14ac:dyDescent="0.35">
      <c r="A6" s="6" t="s">
        <v>16</v>
      </c>
      <c r="B6" s="25">
        <v>60.920993781434419</v>
      </c>
      <c r="C6" s="26">
        <v>75.062001485602934</v>
      </c>
      <c r="D6" s="26">
        <v>89.068402271836376</v>
      </c>
      <c r="E6" s="25">
        <v>92.648679628455668</v>
      </c>
      <c r="F6" s="26">
        <v>70.777711424580858</v>
      </c>
      <c r="G6" s="26">
        <v>73.945946394217799</v>
      </c>
      <c r="I6" s="8"/>
      <c r="J6" s="15"/>
      <c r="K6" s="21"/>
      <c r="L6" s="21"/>
      <c r="M6" s="22"/>
      <c r="N6" s="21"/>
      <c r="O6" s="21"/>
    </row>
    <row r="7" spans="1:15" x14ac:dyDescent="0.35">
      <c r="A7" s="6" t="s">
        <v>19</v>
      </c>
      <c r="B7" s="25">
        <v>99.537369974615402</v>
      </c>
      <c r="C7" s="26">
        <v>128.98549852046381</v>
      </c>
      <c r="D7" s="26">
        <v>153.3000003548737</v>
      </c>
      <c r="E7" s="25">
        <v>157.84590933750579</v>
      </c>
      <c r="F7" s="26">
        <v>130.53862614465831</v>
      </c>
      <c r="G7" s="26">
        <v>130.03177899109352</v>
      </c>
      <c r="I7" s="8"/>
      <c r="J7" s="15"/>
      <c r="K7" s="15"/>
      <c r="L7" s="15"/>
      <c r="M7" s="22"/>
      <c r="N7" s="21"/>
      <c r="O7" s="15"/>
    </row>
    <row r="8" spans="1:15" x14ac:dyDescent="0.35">
      <c r="A8" s="6" t="s">
        <v>18</v>
      </c>
      <c r="B8" s="25">
        <v>163.38763338583172</v>
      </c>
      <c r="C8" s="26">
        <v>171.83860804085211</v>
      </c>
      <c r="D8" s="26">
        <v>172.1149099396695</v>
      </c>
      <c r="E8" s="25">
        <v>170.37038193151514</v>
      </c>
      <c r="F8" s="26">
        <v>184.43465254419442</v>
      </c>
      <c r="G8" s="26">
        <v>175.84706847603664</v>
      </c>
      <c r="I8" s="8"/>
      <c r="J8" s="21"/>
      <c r="K8" s="21"/>
      <c r="L8" s="21"/>
      <c r="M8" s="22"/>
      <c r="N8" s="21"/>
      <c r="O8" s="21"/>
    </row>
  </sheetData>
  <pageMargins left="0.7" right="0.7" top="0.75" bottom="0.75" header="0.3" footer="0.3"/>
  <pageSetup paperSize="9" orientation="portrait" r:id="rId1"/>
  <ignoredErrors>
    <ignoredError sqref="B5:E5 F5:G5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9F97-B243-4F28-99D2-107A2FE1379A}">
  <dimension ref="A1:N10"/>
  <sheetViews>
    <sheetView workbookViewId="0"/>
  </sheetViews>
  <sheetFormatPr baseColWidth="10" defaultColWidth="11.453125" defaultRowHeight="12.5" x14ac:dyDescent="0.25"/>
  <cols>
    <col min="1" max="1" width="13.26953125" style="3" customWidth="1"/>
    <col min="2" max="2" width="13.54296875" style="3" customWidth="1"/>
    <col min="3" max="3" width="12.7265625" style="3" customWidth="1"/>
    <col min="4" max="4" width="13.81640625" style="3" customWidth="1"/>
    <col min="5" max="5" width="13" style="3" customWidth="1"/>
    <col min="6" max="6" width="11.453125" style="3"/>
    <col min="7" max="7" width="12.7265625" style="3" customWidth="1"/>
    <col min="8" max="10" width="11.453125" style="3"/>
    <col min="11" max="11" width="12.7265625" style="3" customWidth="1"/>
    <col min="12" max="16384" width="11.453125" style="3"/>
  </cols>
  <sheetData>
    <row r="1" spans="1:14" ht="16.5" x14ac:dyDescent="0.45">
      <c r="A1" s="1" t="s">
        <v>7</v>
      </c>
      <c r="B1" s="2" t="s">
        <v>67</v>
      </c>
      <c r="C1" s="1"/>
      <c r="D1" s="1"/>
      <c r="E1" s="1"/>
      <c r="F1" s="1"/>
      <c r="G1" s="1"/>
      <c r="H1" s="1"/>
      <c r="I1" s="1"/>
      <c r="J1" s="1"/>
      <c r="K1" s="1"/>
    </row>
    <row r="2" spans="1:14" ht="13.5" x14ac:dyDescent="0.35">
      <c r="A2" s="1" t="s">
        <v>8</v>
      </c>
      <c r="B2" s="1" t="s">
        <v>9</v>
      </c>
      <c r="C2" s="1"/>
      <c r="D2" s="1"/>
      <c r="E2" s="1"/>
      <c r="F2" s="1"/>
      <c r="G2" s="1"/>
      <c r="H2" s="1"/>
      <c r="I2" s="1"/>
      <c r="J2" s="1"/>
      <c r="K2" s="1"/>
    </row>
    <row r="3" spans="1:14" s="4" customFormat="1" ht="14.5" x14ac:dyDescent="0.35">
      <c r="A3" s="1" t="s">
        <v>10</v>
      </c>
      <c r="B3" s="1"/>
      <c r="C3" s="1"/>
      <c r="D3" s="1"/>
      <c r="E3" s="1"/>
      <c r="F3" s="1"/>
      <c r="G3" s="1"/>
      <c r="H3" s="1"/>
      <c r="I3" s="27"/>
      <c r="J3" s="27"/>
      <c r="K3" s="27"/>
      <c r="L3" s="5"/>
      <c r="M3" s="5"/>
      <c r="N3" s="5"/>
    </row>
    <row r="4" spans="1:14" ht="13.5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ht="39" x14ac:dyDescent="0.35">
      <c r="A5" s="28"/>
      <c r="B5" s="29" t="s">
        <v>20</v>
      </c>
      <c r="C5" s="29" t="s">
        <v>69</v>
      </c>
      <c r="D5" s="29" t="s">
        <v>68</v>
      </c>
      <c r="E5" s="29" t="s">
        <v>23</v>
      </c>
      <c r="F5" s="29" t="s">
        <v>24</v>
      </c>
      <c r="G5" s="29" t="s">
        <v>25</v>
      </c>
      <c r="H5" s="29" t="s">
        <v>26</v>
      </c>
      <c r="I5" s="29" t="s">
        <v>27</v>
      </c>
      <c r="J5" s="29" t="s">
        <v>28</v>
      </c>
      <c r="K5" s="29" t="s">
        <v>29</v>
      </c>
    </row>
    <row r="6" spans="1:14" ht="13.5" x14ac:dyDescent="0.35">
      <c r="A6" s="23" t="s">
        <v>30</v>
      </c>
      <c r="B6" s="54"/>
      <c r="C6" s="54"/>
      <c r="D6" s="54"/>
      <c r="E6" s="54"/>
      <c r="F6" s="54">
        <v>95.780945516735443</v>
      </c>
      <c r="G6" s="54"/>
      <c r="H6" s="54">
        <v>85.390349572774326</v>
      </c>
      <c r="I6" s="54"/>
      <c r="J6" s="54"/>
      <c r="K6" s="54">
        <v>73.945946394217799</v>
      </c>
    </row>
    <row r="7" spans="1:14" ht="13.5" x14ac:dyDescent="0.35">
      <c r="A7" s="23" t="s">
        <v>31</v>
      </c>
      <c r="B7" s="55"/>
      <c r="C7" s="55">
        <v>79.66992075773824</v>
      </c>
      <c r="D7" s="55">
        <v>95.05136918430118</v>
      </c>
      <c r="E7" s="55">
        <v>95.05136918430118</v>
      </c>
      <c r="F7" s="55"/>
      <c r="G7" s="55">
        <v>85.390349572774326</v>
      </c>
      <c r="H7" s="55"/>
      <c r="I7" s="55">
        <v>85.390349572774326</v>
      </c>
      <c r="J7" s="55">
        <v>73.945946394217813</v>
      </c>
      <c r="K7" s="55"/>
    </row>
    <row r="8" spans="1:14" ht="13.5" x14ac:dyDescent="0.35">
      <c r="A8" s="23" t="s">
        <v>32</v>
      </c>
      <c r="B8" s="54"/>
      <c r="C8" s="54"/>
      <c r="D8" s="54"/>
      <c r="E8" s="56"/>
      <c r="F8" s="54"/>
      <c r="G8" s="54">
        <v>10.390595943961117</v>
      </c>
      <c r="H8" s="54"/>
      <c r="I8" s="54"/>
      <c r="J8" s="54">
        <v>13.04928465780314</v>
      </c>
      <c r="K8" s="54"/>
    </row>
    <row r="9" spans="1:14" ht="13.5" x14ac:dyDescent="0.35">
      <c r="A9" s="30" t="s">
        <v>33</v>
      </c>
      <c r="B9" s="57">
        <v>79.66992075773824</v>
      </c>
      <c r="C9" s="57">
        <v>15.381448426562942</v>
      </c>
      <c r="D9" s="57">
        <v>0</v>
      </c>
      <c r="E9" s="57">
        <v>0.72957633243425724</v>
      </c>
      <c r="F9" s="57"/>
      <c r="G9" s="57"/>
      <c r="H9" s="57"/>
      <c r="I9" s="57">
        <v>1.6048814792466237</v>
      </c>
      <c r="J9" s="57"/>
      <c r="K9" s="57"/>
    </row>
    <row r="10" spans="1:14" x14ac:dyDescent="0.25">
      <c r="A10" s="18"/>
      <c r="B10" s="18"/>
      <c r="C10" s="18"/>
      <c r="D10" s="18"/>
      <c r="E10" s="18"/>
      <c r="F10" s="15"/>
      <c r="G10" s="18"/>
      <c r="H10" s="18"/>
      <c r="I10" s="18"/>
      <c r="J10" s="18"/>
      <c r="K10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AF62C-54DB-4EE9-9C32-92F227BD3D54}">
  <dimension ref="A1:N29"/>
  <sheetViews>
    <sheetView workbookViewId="0"/>
  </sheetViews>
  <sheetFormatPr baseColWidth="10" defaultColWidth="11.453125" defaultRowHeight="12.5" x14ac:dyDescent="0.25"/>
  <cols>
    <col min="1" max="1" width="19.54296875" style="3" customWidth="1"/>
    <col min="2" max="16384" width="11.453125" style="3"/>
  </cols>
  <sheetData>
    <row r="1" spans="1:14" ht="16.5" x14ac:dyDescent="0.45">
      <c r="A1" s="1" t="s">
        <v>7</v>
      </c>
      <c r="B1" s="2" t="s">
        <v>70</v>
      </c>
      <c r="C1" s="1"/>
      <c r="D1" s="1"/>
      <c r="E1" s="1"/>
    </row>
    <row r="2" spans="1:14" ht="13.5" x14ac:dyDescent="0.35">
      <c r="A2" s="1" t="s">
        <v>8</v>
      </c>
      <c r="B2" s="1" t="s">
        <v>9</v>
      </c>
      <c r="C2" s="1"/>
      <c r="D2" s="1"/>
      <c r="E2" s="1"/>
    </row>
    <row r="3" spans="1:14" s="4" customFormat="1" ht="14.5" x14ac:dyDescent="0.35">
      <c r="A3" s="1" t="s">
        <v>10</v>
      </c>
      <c r="B3" s="1"/>
      <c r="C3" s="1"/>
      <c r="D3" s="1"/>
      <c r="E3" s="1"/>
      <c r="I3" s="5"/>
      <c r="J3" s="5"/>
      <c r="K3" s="5"/>
      <c r="L3" s="5"/>
      <c r="M3" s="5"/>
      <c r="N3" s="5"/>
    </row>
    <row r="4" spans="1:14" ht="13.5" x14ac:dyDescent="0.35">
      <c r="A4" s="1"/>
      <c r="B4" s="1"/>
      <c r="C4" s="1"/>
      <c r="D4" s="1"/>
      <c r="E4" s="1"/>
    </row>
    <row r="5" spans="1:14" ht="13.5" x14ac:dyDescent="0.35">
      <c r="A5" s="33"/>
      <c r="B5" s="33" t="s">
        <v>34</v>
      </c>
      <c r="C5" s="33" t="s">
        <v>35</v>
      </c>
      <c r="D5" s="1"/>
      <c r="E5" s="1"/>
    </row>
    <row r="6" spans="1:14" ht="13.5" x14ac:dyDescent="0.35">
      <c r="A6" s="33" t="s">
        <v>22</v>
      </c>
      <c r="B6" s="33">
        <v>3.0355870718969048E-2</v>
      </c>
      <c r="C6" s="33">
        <v>4.1958026883683112E-5</v>
      </c>
      <c r="D6" s="1"/>
      <c r="E6" s="1"/>
    </row>
    <row r="7" spans="1:14" ht="13.5" x14ac:dyDescent="0.35">
      <c r="A7" s="33" t="s">
        <v>23</v>
      </c>
      <c r="B7" s="33">
        <v>0.63797668398476937</v>
      </c>
      <c r="C7" s="33">
        <v>0.87882143117240619</v>
      </c>
      <c r="D7" s="1"/>
      <c r="E7" s="1"/>
    </row>
    <row r="8" spans="1:14" ht="13.5" x14ac:dyDescent="0.35">
      <c r="A8" s="33" t="s">
        <v>27</v>
      </c>
      <c r="B8" s="33">
        <v>1.5805669414419348</v>
      </c>
      <c r="C8" s="33">
        <v>1.7261330075899595</v>
      </c>
      <c r="D8" s="1"/>
      <c r="E8" s="1"/>
    </row>
    <row r="9" spans="1:14" ht="13.5" x14ac:dyDescent="0.35">
      <c r="A9" s="33" t="s">
        <v>21</v>
      </c>
      <c r="B9" s="33">
        <v>13.577627575993962</v>
      </c>
      <c r="C9" s="33">
        <v>18.37912407770472</v>
      </c>
      <c r="D9" s="1"/>
      <c r="E9" s="1"/>
    </row>
    <row r="10" spans="1:14" ht="13.5" x14ac:dyDescent="0.35">
      <c r="A10" s="33" t="s">
        <v>20</v>
      </c>
      <c r="B10" s="33">
        <v>84.17347292786036</v>
      </c>
      <c r="C10" s="33">
        <v>79.015879525506023</v>
      </c>
      <c r="D10" s="1"/>
      <c r="E10" s="1"/>
    </row>
    <row r="11" spans="1:14" x14ac:dyDescent="0.25">
      <c r="B11" s="31"/>
      <c r="C11" s="31"/>
    </row>
    <row r="23" spans="2:4" ht="14.5" x14ac:dyDescent="0.35">
      <c r="B23" s="32"/>
      <c r="C23" s="32"/>
      <c r="D23" s="32"/>
    </row>
    <row r="24" spans="2:4" ht="14.5" x14ac:dyDescent="0.35">
      <c r="B24" s="32"/>
      <c r="C24" s="32"/>
      <c r="D24" s="32"/>
    </row>
    <row r="25" spans="2:4" ht="14.5" x14ac:dyDescent="0.35">
      <c r="B25" s="32"/>
      <c r="C25" s="32"/>
      <c r="D25" s="32"/>
    </row>
    <row r="26" spans="2:4" ht="14.5" x14ac:dyDescent="0.35">
      <c r="B26" s="32"/>
      <c r="C26" s="32"/>
      <c r="D26" s="32"/>
    </row>
    <row r="27" spans="2:4" ht="14.5" x14ac:dyDescent="0.35">
      <c r="B27" s="32"/>
      <c r="C27" s="32"/>
      <c r="D27" s="32"/>
    </row>
    <row r="28" spans="2:4" ht="14.5" x14ac:dyDescent="0.35">
      <c r="B28" s="32"/>
      <c r="C28" s="32"/>
      <c r="D28" s="32"/>
    </row>
    <row r="29" spans="2:4" ht="14.5" x14ac:dyDescent="0.35">
      <c r="B29" s="32"/>
      <c r="C29" s="32"/>
      <c r="D29" s="32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90571-D558-475C-AC7C-89BFD1F7DA5D}">
  <dimension ref="A1:R16"/>
  <sheetViews>
    <sheetView workbookViewId="0"/>
  </sheetViews>
  <sheetFormatPr baseColWidth="10" defaultColWidth="11.453125" defaultRowHeight="12.5" x14ac:dyDescent="0.25"/>
  <cols>
    <col min="1" max="1" width="13.54296875" style="3" customWidth="1"/>
    <col min="2" max="3" width="11.453125" style="3"/>
    <col min="4" max="4" width="17.26953125" style="3" customWidth="1"/>
    <col min="5" max="5" width="14.453125" style="3" customWidth="1"/>
    <col min="6" max="6" width="19.1796875" style="3" customWidth="1"/>
    <col min="7" max="7" width="11.453125" style="3"/>
    <col min="8" max="8" width="17.26953125" style="3" customWidth="1"/>
    <col min="9" max="9" width="13.7265625" style="3" customWidth="1"/>
    <col min="10" max="10" width="13.1796875" style="3" customWidth="1"/>
    <col min="11" max="16384" width="11.453125" style="3"/>
  </cols>
  <sheetData>
    <row r="1" spans="1:18" ht="16.5" x14ac:dyDescent="0.45">
      <c r="A1" s="1" t="s">
        <v>7</v>
      </c>
      <c r="B1" s="2" t="s">
        <v>71</v>
      </c>
      <c r="C1" s="1"/>
      <c r="D1" s="1"/>
      <c r="E1" s="1"/>
      <c r="F1" s="1"/>
      <c r="G1" s="1"/>
      <c r="H1" s="1"/>
      <c r="I1" s="1"/>
      <c r="J1" s="1"/>
    </row>
    <row r="2" spans="1:18" ht="13.5" x14ac:dyDescent="0.35">
      <c r="A2" s="1" t="s">
        <v>8</v>
      </c>
      <c r="B2" s="1" t="s">
        <v>9</v>
      </c>
      <c r="C2" s="1"/>
      <c r="D2" s="1"/>
      <c r="E2" s="1"/>
      <c r="F2" s="1"/>
      <c r="G2" s="1"/>
      <c r="H2" s="1"/>
      <c r="I2" s="1"/>
      <c r="J2" s="1"/>
    </row>
    <row r="3" spans="1:18" s="4" customFormat="1" ht="14.5" x14ac:dyDescent="0.35">
      <c r="A3" s="1" t="s">
        <v>10</v>
      </c>
      <c r="B3" s="1"/>
      <c r="C3" s="1"/>
      <c r="D3" s="1"/>
      <c r="E3" s="1"/>
      <c r="F3" s="1"/>
      <c r="G3" s="1"/>
      <c r="H3" s="1"/>
      <c r="I3" s="27"/>
      <c r="J3" s="27"/>
      <c r="K3" s="5"/>
      <c r="L3" s="5"/>
      <c r="M3" s="5"/>
      <c r="N3" s="5"/>
    </row>
    <row r="4" spans="1:18" s="4" customFormat="1" ht="14.5" x14ac:dyDescent="0.35">
      <c r="A4" s="1"/>
      <c r="B4" s="1"/>
      <c r="C4" s="1"/>
      <c r="D4" s="1"/>
      <c r="E4" s="1"/>
      <c r="F4" s="1"/>
      <c r="G4" s="1"/>
      <c r="H4" s="1"/>
      <c r="I4" s="27"/>
      <c r="J4" s="27"/>
      <c r="K4" s="5"/>
      <c r="L4" s="5"/>
      <c r="M4" s="5"/>
      <c r="N4" s="5"/>
    </row>
    <row r="5" spans="1:18" ht="13.5" x14ac:dyDescent="0.35">
      <c r="A5" s="36"/>
      <c r="B5" s="36"/>
      <c r="C5" s="36"/>
      <c r="D5" s="36"/>
      <c r="E5" s="36"/>
      <c r="F5" s="36"/>
      <c r="G5" s="36"/>
      <c r="H5" s="36"/>
      <c r="I5" s="36"/>
      <c r="J5" s="36"/>
    </row>
    <row r="6" spans="1:18" ht="44.5" customHeight="1" x14ac:dyDescent="0.35">
      <c r="A6" s="37"/>
      <c r="B6" s="38" t="s">
        <v>36</v>
      </c>
      <c r="C6" s="38" t="s">
        <v>37</v>
      </c>
      <c r="D6" s="38" t="s">
        <v>38</v>
      </c>
      <c r="E6" s="38" t="s">
        <v>39</v>
      </c>
      <c r="F6" s="38" t="s">
        <v>40</v>
      </c>
      <c r="G6" s="38" t="s">
        <v>41</v>
      </c>
      <c r="H6" s="38" t="s">
        <v>42</v>
      </c>
      <c r="I6" s="38" t="s">
        <v>25</v>
      </c>
      <c r="J6" s="38" t="s">
        <v>43</v>
      </c>
      <c r="K6" s="35"/>
    </row>
    <row r="7" spans="1:18" ht="13.5" x14ac:dyDescent="0.35">
      <c r="A7" s="39" t="s">
        <v>30</v>
      </c>
      <c r="B7" s="58"/>
      <c r="C7" s="58"/>
      <c r="D7" s="58"/>
      <c r="E7" s="58"/>
      <c r="F7" s="58"/>
      <c r="G7" s="58"/>
      <c r="H7" s="58">
        <v>106.10604439565179</v>
      </c>
      <c r="I7" s="58"/>
      <c r="J7" s="58">
        <v>79.66992075773824</v>
      </c>
    </row>
    <row r="8" spans="1:18" ht="13.5" x14ac:dyDescent="0.35">
      <c r="A8" s="37" t="s">
        <v>31</v>
      </c>
      <c r="B8" s="55"/>
      <c r="C8" s="55">
        <v>13.3997853546753</v>
      </c>
      <c r="D8" s="55">
        <v>65.830185306574379</v>
      </c>
      <c r="E8" s="55">
        <v>79.558348570078252</v>
      </c>
      <c r="F8" s="55">
        <v>90.342084424626961</v>
      </c>
      <c r="G8" s="55">
        <v>91.633185113701103</v>
      </c>
      <c r="H8" s="55"/>
      <c r="I8" s="55">
        <v>79.66992075773824</v>
      </c>
      <c r="J8" s="55"/>
    </row>
    <row r="9" spans="1:18" ht="13.5" x14ac:dyDescent="0.35">
      <c r="A9" s="37" t="s">
        <v>32</v>
      </c>
      <c r="B9" s="55"/>
      <c r="C9" s="55"/>
      <c r="D9" s="55"/>
      <c r="E9" s="55"/>
      <c r="F9" s="55"/>
      <c r="G9" s="55"/>
      <c r="H9" s="55"/>
      <c r="I9" s="55">
        <v>26.436123637913568</v>
      </c>
      <c r="J9" s="55"/>
    </row>
    <row r="10" spans="1:18" ht="13.5" x14ac:dyDescent="0.35">
      <c r="A10" s="40" t="s">
        <v>33</v>
      </c>
      <c r="B10" s="59">
        <v>13.3997853546753</v>
      </c>
      <c r="C10" s="59">
        <v>52.430399951899076</v>
      </c>
      <c r="D10" s="59">
        <v>13.728163263503879</v>
      </c>
      <c r="E10" s="59">
        <v>10.783735854548711</v>
      </c>
      <c r="F10" s="59">
        <v>1.2911006890741439</v>
      </c>
      <c r="G10" s="59">
        <v>14.472859281950694</v>
      </c>
      <c r="H10" s="59"/>
      <c r="I10" s="59"/>
      <c r="J10" s="59"/>
    </row>
    <row r="16" spans="1:18" x14ac:dyDescent="0.25">
      <c r="I16" s="34"/>
      <c r="J16" s="34"/>
      <c r="K16" s="34"/>
      <c r="L16" s="34"/>
      <c r="M16" s="34"/>
      <c r="N16" s="34"/>
      <c r="O16" s="34"/>
      <c r="P16" s="34"/>
      <c r="Q16" s="34"/>
      <c r="R16" s="34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D4DD-6A94-4F98-9062-F802A3803D95}">
  <dimension ref="A1:N11"/>
  <sheetViews>
    <sheetView workbookViewId="0"/>
  </sheetViews>
  <sheetFormatPr baseColWidth="10" defaultColWidth="11.453125" defaultRowHeight="12.5" x14ac:dyDescent="0.25"/>
  <cols>
    <col min="1" max="1" width="17.7265625" style="3" customWidth="1"/>
    <col min="2" max="16384" width="11.453125" style="3"/>
  </cols>
  <sheetData>
    <row r="1" spans="1:14" ht="16.5" x14ac:dyDescent="0.45">
      <c r="A1" s="1" t="s">
        <v>7</v>
      </c>
      <c r="B1" s="2" t="s">
        <v>3</v>
      </c>
      <c r="C1" s="1"/>
      <c r="D1" s="1"/>
      <c r="E1" s="1"/>
      <c r="F1" s="1"/>
    </row>
    <row r="2" spans="1:14" ht="13.5" x14ac:dyDescent="0.35">
      <c r="A2" s="1" t="s">
        <v>8</v>
      </c>
      <c r="B2" s="1" t="s">
        <v>9</v>
      </c>
      <c r="C2" s="1"/>
      <c r="D2" s="1"/>
      <c r="E2" s="1"/>
      <c r="F2" s="1"/>
    </row>
    <row r="3" spans="1:14" s="4" customFormat="1" ht="14.5" x14ac:dyDescent="0.35">
      <c r="A3" s="1" t="s">
        <v>10</v>
      </c>
      <c r="B3" s="1"/>
      <c r="C3" s="1"/>
      <c r="D3" s="1"/>
      <c r="E3" s="1"/>
      <c r="F3" s="1"/>
      <c r="I3" s="5"/>
      <c r="J3" s="5"/>
      <c r="K3" s="5"/>
      <c r="L3" s="5"/>
      <c r="M3" s="5"/>
      <c r="N3" s="5"/>
    </row>
    <row r="4" spans="1:14" ht="13.15" customHeight="1" x14ac:dyDescent="0.35">
      <c r="A4" s="1"/>
      <c r="B4" s="1"/>
      <c r="C4" s="1"/>
      <c r="D4" s="1"/>
      <c r="E4" s="1"/>
      <c r="F4" s="1"/>
    </row>
    <row r="5" spans="1:14" ht="14.5" x14ac:dyDescent="0.35">
      <c r="A5" s="9"/>
      <c r="B5" s="44" t="s">
        <v>14</v>
      </c>
      <c r="C5" s="44" t="s">
        <v>66</v>
      </c>
      <c r="D5" s="45"/>
      <c r="E5" s="44"/>
      <c r="F5" s="1"/>
      <c r="H5" s="42"/>
      <c r="I5" s="41"/>
      <c r="J5" s="41"/>
    </row>
    <row r="6" spans="1:14" ht="14.5" x14ac:dyDescent="0.35">
      <c r="A6" s="10" t="s">
        <v>36</v>
      </c>
      <c r="B6" s="33">
        <v>7.0923943172926007</v>
      </c>
      <c r="C6" s="9">
        <v>14.05090309689461</v>
      </c>
      <c r="D6" s="9"/>
      <c r="E6" s="9"/>
      <c r="F6" s="1"/>
      <c r="H6" s="43"/>
      <c r="I6" s="42"/>
      <c r="J6" s="32"/>
    </row>
    <row r="7" spans="1:14" ht="14.5" x14ac:dyDescent="0.35">
      <c r="A7" s="10" t="s">
        <v>37</v>
      </c>
      <c r="B7" s="9">
        <v>58.383415928678623</v>
      </c>
      <c r="C7" s="9">
        <v>46.899603444128317</v>
      </c>
      <c r="D7" s="9"/>
      <c r="E7" s="9"/>
      <c r="F7" s="1"/>
      <c r="H7" s="43"/>
      <c r="I7" s="42"/>
      <c r="J7" s="42"/>
    </row>
    <row r="8" spans="1:14" ht="14.5" x14ac:dyDescent="0.35">
      <c r="A8" s="10" t="s">
        <v>39</v>
      </c>
      <c r="B8" s="33">
        <v>8.8423267588121011</v>
      </c>
      <c r="C8" s="9">
        <v>10.635391259797276</v>
      </c>
      <c r="D8" s="9"/>
      <c r="E8" s="9"/>
      <c r="F8" s="1"/>
      <c r="H8" s="43"/>
      <c r="I8" s="42"/>
      <c r="J8" s="32"/>
    </row>
    <row r="9" spans="1:14" ht="14.5" x14ac:dyDescent="0.35">
      <c r="A9" s="10" t="s">
        <v>41</v>
      </c>
      <c r="B9" s="33">
        <v>12.674298521473789</v>
      </c>
      <c r="C9" s="9">
        <v>13.733673515415619</v>
      </c>
      <c r="D9" s="9"/>
      <c r="E9" s="9"/>
      <c r="F9" s="1"/>
      <c r="H9" s="43"/>
      <c r="I9" s="42"/>
      <c r="J9" s="32"/>
    </row>
    <row r="10" spans="1:14" ht="14.5" x14ac:dyDescent="0.35">
      <c r="A10" s="10" t="s">
        <v>38</v>
      </c>
      <c r="B10" s="33">
        <v>12.028873194864655</v>
      </c>
      <c r="C10" s="9">
        <v>13.635286052634894</v>
      </c>
      <c r="D10" s="9"/>
      <c r="E10" s="9"/>
      <c r="F10" s="1"/>
      <c r="H10" s="43"/>
      <c r="I10" s="42"/>
      <c r="J10" s="32"/>
    </row>
    <row r="11" spans="1:14" ht="14.5" x14ac:dyDescent="0.35">
      <c r="A11" s="10" t="s">
        <v>40</v>
      </c>
      <c r="B11" s="33">
        <v>0.97869127887824259</v>
      </c>
      <c r="C11" s="9">
        <v>1.0451426311292742</v>
      </c>
      <c r="D11" s="9"/>
      <c r="E11" s="9"/>
      <c r="F11" s="1"/>
      <c r="H11" s="43"/>
      <c r="I11" s="42"/>
      <c r="J11" s="32"/>
    </row>
  </sheetData>
  <pageMargins left="0.7" right="0.7" top="0.78740157499999996" bottom="0.78740157499999996" header="0.3" footer="0.3"/>
  <pageSetup orientation="portrait" r:id="rId1"/>
  <ignoredErrors>
    <ignoredError sqref="B5:C5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AE68-13C9-4179-BC5E-B4079D669204}">
  <dimension ref="A1:N20"/>
  <sheetViews>
    <sheetView workbookViewId="0"/>
  </sheetViews>
  <sheetFormatPr baseColWidth="10" defaultColWidth="11.453125" defaultRowHeight="12.5" x14ac:dyDescent="0.25"/>
  <cols>
    <col min="1" max="1" width="18.1796875" style="3" customWidth="1"/>
    <col min="2" max="16384" width="11.453125" style="3"/>
  </cols>
  <sheetData>
    <row r="1" spans="1:14" ht="16.5" x14ac:dyDescent="0.45">
      <c r="A1" s="1" t="s">
        <v>7</v>
      </c>
      <c r="B1" s="2" t="s">
        <v>72</v>
      </c>
      <c r="C1" s="1"/>
      <c r="D1" s="1"/>
      <c r="E1" s="1"/>
    </row>
    <row r="2" spans="1:14" ht="13.5" x14ac:dyDescent="0.35">
      <c r="A2" s="1" t="s">
        <v>8</v>
      </c>
      <c r="B2" s="1" t="s">
        <v>9</v>
      </c>
      <c r="C2" s="1"/>
      <c r="D2" s="1"/>
      <c r="E2" s="1"/>
    </row>
    <row r="3" spans="1:14" s="4" customFormat="1" ht="14.5" x14ac:dyDescent="0.35">
      <c r="A3" s="1" t="s">
        <v>10</v>
      </c>
      <c r="B3" s="1"/>
      <c r="C3" s="1"/>
      <c r="D3" s="1"/>
      <c r="E3" s="1"/>
      <c r="I3" s="5"/>
      <c r="J3" s="5"/>
      <c r="K3" s="5"/>
      <c r="L3" s="5"/>
      <c r="M3" s="5"/>
      <c r="N3" s="5"/>
    </row>
    <row r="4" spans="1:14" ht="13.5" x14ac:dyDescent="0.35">
      <c r="A4" s="1"/>
      <c r="B4" s="1"/>
      <c r="C4" s="1"/>
      <c r="D4" s="1"/>
      <c r="E4" s="1"/>
    </row>
    <row r="5" spans="1:14" ht="14.5" x14ac:dyDescent="0.35">
      <c r="A5" s="9"/>
      <c r="B5" s="9" t="s">
        <v>34</v>
      </c>
      <c r="C5" s="9" t="s">
        <v>35</v>
      </c>
      <c r="D5" s="1"/>
      <c r="E5" s="9"/>
      <c r="F5" s="42"/>
      <c r="G5" s="42"/>
    </row>
    <row r="6" spans="1:14" ht="14.5" x14ac:dyDescent="0.35">
      <c r="A6" s="9" t="s">
        <v>36</v>
      </c>
      <c r="B6" s="60">
        <v>11.384181923057369</v>
      </c>
      <c r="C6" s="60">
        <v>14.146822234264098</v>
      </c>
      <c r="D6" s="1"/>
      <c r="E6" s="9"/>
      <c r="F6" s="42"/>
      <c r="G6" s="42"/>
    </row>
    <row r="7" spans="1:14" ht="14.5" x14ac:dyDescent="0.35">
      <c r="A7" s="9" t="s">
        <v>37</v>
      </c>
      <c r="B7" s="60">
        <v>52.519450097191111</v>
      </c>
      <c r="C7" s="60">
        <v>45.623915713356659</v>
      </c>
      <c r="D7" s="1"/>
      <c r="E7" s="9"/>
      <c r="F7" s="42"/>
      <c r="G7" s="42"/>
    </row>
    <row r="8" spans="1:14" ht="14.5" x14ac:dyDescent="0.35">
      <c r="A8" s="9" t="s">
        <v>39</v>
      </c>
      <c r="B8" s="60">
        <v>6.8562871691412557</v>
      </c>
      <c r="C8" s="61">
        <v>14.197218273119411</v>
      </c>
      <c r="D8" s="1"/>
      <c r="E8" s="9"/>
      <c r="F8" s="42"/>
      <c r="G8" s="32"/>
    </row>
    <row r="9" spans="1:14" ht="14.5" x14ac:dyDescent="0.35">
      <c r="A9" s="33" t="s">
        <v>41</v>
      </c>
      <c r="B9" s="61">
        <v>16.585750679560086</v>
      </c>
      <c r="C9" s="60">
        <v>10.046480650975218</v>
      </c>
      <c r="D9" s="1"/>
      <c r="E9" s="33"/>
      <c r="F9" s="32"/>
      <c r="G9" s="42"/>
    </row>
    <row r="10" spans="1:14" ht="14.5" x14ac:dyDescent="0.35">
      <c r="A10" s="9" t="s">
        <v>38</v>
      </c>
      <c r="B10" s="60">
        <v>11.305396881934428</v>
      </c>
      <c r="C10" s="60">
        <v>14.929947010474901</v>
      </c>
      <c r="D10" s="1"/>
      <c r="E10" s="9"/>
      <c r="F10" s="42"/>
      <c r="G10" s="42"/>
    </row>
    <row r="11" spans="1:14" ht="14.5" x14ac:dyDescent="0.35">
      <c r="A11" s="9" t="s">
        <v>40</v>
      </c>
      <c r="B11" s="60">
        <v>1.3489332491157686</v>
      </c>
      <c r="C11" s="60">
        <v>1.0556161178097285</v>
      </c>
      <c r="D11" s="1"/>
      <c r="E11" s="9"/>
      <c r="F11" s="42"/>
      <c r="G11" s="42"/>
    </row>
    <row r="20" spans="8:8" x14ac:dyDescent="0.25">
      <c r="H20" s="3" t="s">
        <v>44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48665-6B80-4D60-95FD-A01838075A06}">
  <dimension ref="A1:Q9"/>
  <sheetViews>
    <sheetView workbookViewId="0"/>
  </sheetViews>
  <sheetFormatPr baseColWidth="10" defaultColWidth="11.453125" defaultRowHeight="12.5" x14ac:dyDescent="0.25"/>
  <cols>
    <col min="1" max="2" width="11.453125" style="3"/>
    <col min="3" max="3" width="10.54296875" style="3" customWidth="1"/>
    <col min="4" max="4" width="12.7265625" style="3" customWidth="1"/>
    <col min="5" max="5" width="12.453125" style="3" customWidth="1"/>
    <col min="6" max="6" width="11.453125" style="3"/>
    <col min="7" max="7" width="13.26953125" style="3" customWidth="1"/>
    <col min="8" max="8" width="12.7265625" style="3" customWidth="1"/>
    <col min="9" max="16384" width="11.453125" style="3"/>
  </cols>
  <sheetData>
    <row r="1" spans="1:17" ht="16.5" x14ac:dyDescent="0.45">
      <c r="A1" s="1" t="s">
        <v>7</v>
      </c>
      <c r="B1" s="2" t="s">
        <v>73</v>
      </c>
      <c r="C1" s="1"/>
      <c r="D1" s="1"/>
      <c r="E1" s="1"/>
      <c r="F1" s="1"/>
      <c r="G1" s="1"/>
      <c r="H1" s="1"/>
      <c r="I1" s="1"/>
    </row>
    <row r="2" spans="1:17" ht="13.5" x14ac:dyDescent="0.35">
      <c r="A2" s="1" t="s">
        <v>8</v>
      </c>
      <c r="B2" s="1" t="s">
        <v>9</v>
      </c>
      <c r="C2" s="1"/>
      <c r="D2" s="1"/>
      <c r="E2" s="1"/>
      <c r="F2" s="1"/>
      <c r="G2" s="1"/>
      <c r="H2" s="1"/>
      <c r="I2" s="1"/>
    </row>
    <row r="3" spans="1:17" s="4" customFormat="1" ht="14.5" x14ac:dyDescent="0.35">
      <c r="A3" s="1" t="s">
        <v>10</v>
      </c>
      <c r="B3" s="1"/>
      <c r="C3" s="1"/>
      <c r="D3" s="1"/>
      <c r="E3" s="1"/>
      <c r="F3" s="1"/>
      <c r="G3" s="1"/>
      <c r="H3" s="1"/>
      <c r="I3" s="27"/>
      <c r="J3" s="5"/>
      <c r="K3" s="5"/>
      <c r="L3" s="5"/>
      <c r="M3" s="5"/>
      <c r="N3" s="5"/>
    </row>
    <row r="4" spans="1:17" ht="13.5" x14ac:dyDescent="0.35">
      <c r="A4" s="23"/>
      <c r="B4" s="23"/>
      <c r="C4" s="23"/>
      <c r="D4" s="23"/>
      <c r="E4" s="23"/>
      <c r="F4" s="23"/>
      <c r="G4" s="23"/>
      <c r="H4" s="23"/>
      <c r="I4" s="1"/>
    </row>
    <row r="5" spans="1:17" s="35" customFormat="1" ht="13.5" x14ac:dyDescent="0.35">
      <c r="A5" s="46"/>
      <c r="B5" s="23" t="s">
        <v>45</v>
      </c>
      <c r="C5" s="23" t="s">
        <v>46</v>
      </c>
      <c r="D5" s="23" t="s">
        <v>47</v>
      </c>
      <c r="E5" s="23" t="s">
        <v>48</v>
      </c>
      <c r="F5" s="23" t="s">
        <v>24</v>
      </c>
      <c r="G5" s="23" t="s">
        <v>25</v>
      </c>
      <c r="H5" s="23" t="s">
        <v>49</v>
      </c>
      <c r="I5" s="47"/>
    </row>
    <row r="6" spans="1:17" ht="13.5" x14ac:dyDescent="0.35">
      <c r="A6" s="48" t="s">
        <v>30</v>
      </c>
      <c r="B6" s="58"/>
      <c r="C6" s="58"/>
      <c r="D6" s="58"/>
      <c r="E6" s="58"/>
      <c r="F6" s="58">
        <v>19.223019888771859</v>
      </c>
      <c r="G6" s="58"/>
      <c r="H6" s="58">
        <v>15.381448426562942</v>
      </c>
      <c r="I6" s="1"/>
      <c r="J6" s="18"/>
      <c r="K6" s="18"/>
      <c r="L6" s="18"/>
      <c r="M6" s="18"/>
      <c r="N6" s="18"/>
      <c r="O6" s="18"/>
      <c r="P6" s="18"/>
      <c r="Q6" s="18"/>
    </row>
    <row r="7" spans="1:17" ht="13.5" x14ac:dyDescent="0.35">
      <c r="A7" s="23" t="s">
        <v>31</v>
      </c>
      <c r="B7" s="55"/>
      <c r="C7" s="55">
        <v>0.28932129353560804</v>
      </c>
      <c r="D7" s="55">
        <v>6.2583268522091329</v>
      </c>
      <c r="E7" s="55">
        <v>7.0290662934941226</v>
      </c>
      <c r="F7" s="55"/>
      <c r="G7" s="55">
        <v>15.381448426562942</v>
      </c>
      <c r="H7" s="55"/>
      <c r="I7" s="1"/>
    </row>
    <row r="8" spans="1:17" ht="13.5" x14ac:dyDescent="0.35">
      <c r="A8" s="23" t="s">
        <v>32</v>
      </c>
      <c r="B8" s="55"/>
      <c r="C8" s="55"/>
      <c r="D8" s="55"/>
      <c r="E8" s="55"/>
      <c r="F8" s="55"/>
      <c r="G8" s="55">
        <v>3.8415714622089161</v>
      </c>
      <c r="H8" s="55"/>
      <c r="I8" s="1"/>
    </row>
    <row r="9" spans="1:17" ht="13.5" x14ac:dyDescent="0.35">
      <c r="A9" s="30" t="s">
        <v>33</v>
      </c>
      <c r="B9" s="59">
        <v>0.28932129353560804</v>
      </c>
      <c r="C9" s="59">
        <v>5.9690055586735253</v>
      </c>
      <c r="D9" s="59">
        <v>0.7707394412849895</v>
      </c>
      <c r="E9" s="59">
        <v>12.193953595277737</v>
      </c>
      <c r="F9" s="59"/>
      <c r="G9" s="59"/>
      <c r="H9" s="59"/>
      <c r="I9" s="36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a737a5-652a-4f06-bae2-eff4ea091b65" xsi:nil="true"/>
    <Kontaktperson xmlns="d75f0fcd-6e67-4f78-a319-55a18acbdd5e">
      <UserInfo>
        <DisplayName/>
        <AccountId xsi:nil="true"/>
        <AccountType/>
      </UserInfo>
    </Kontaktperson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987260-15E0-49DE-9F71-5B46D97543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562D1F-0C1B-43B0-A545-1BD3AEE51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096E3B-39DA-41B5-9EB8-C6DD983A6416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3a737a5-652a-4f06-bae2-eff4ea091b6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75f0fcd-6e67-4f78-a319-55a18acbdd5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Innhold</vt:lpstr>
      <vt:lpstr>Figur 3.1</vt:lpstr>
      <vt:lpstr>Figur 3.2</vt:lpstr>
      <vt:lpstr>Figur 4.1</vt:lpstr>
      <vt:lpstr>Figur 4.2</vt:lpstr>
      <vt:lpstr>Figur 4.3</vt:lpstr>
      <vt:lpstr>Figur 4.4</vt:lpstr>
      <vt:lpstr>Figur 4.5</vt:lpstr>
      <vt:lpstr>Figur 4.6</vt:lpstr>
      <vt:lpstr>Figur 4.7</vt:lpstr>
      <vt:lpstr>Figur 5.1</vt:lpstr>
      <vt:lpstr>Figur 5.2</vt:lpstr>
      <vt:lpstr>Figur 5.3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Børge Ulekleiv</dc:creator>
  <cp:keywords/>
  <dc:description/>
  <cp:lastModifiedBy>Børge Ulekleiv</cp:lastModifiedBy>
  <cp:revision/>
  <dcterms:created xsi:type="dcterms:W3CDTF">2021-03-18T08:47:46Z</dcterms:created>
  <dcterms:modified xsi:type="dcterms:W3CDTF">2023-04-14T13:53:48Z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